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90EFCDFF-05C4-4FBF-A2A5-60ED25CD8DB9}"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Simulation'!$C$68:$C$10067</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5" i="32" l="1"/>
  <c r="D24" i="32" a="1"/>
  <c r="D24" i="32" s="1"/>
  <c r="D23" i="32"/>
  <c r="D22" i="32"/>
  <c r="D21" i="32"/>
  <c r="D20" i="32"/>
  <c r="B104" i="27" l="1"/>
  <c r="C4" i="27" l="1"/>
  <c r="I9" i="27"/>
  <c r="B25" i="34" l="1"/>
  <c r="D12" i="32" l="1"/>
  <c r="D18" i="32" l="1"/>
  <c r="D17" i="32"/>
  <c r="D16" i="32"/>
  <c r="R4" i="32" l="1"/>
  <c r="C12" i="32"/>
  <c r="B48" i="32"/>
  <c r="AJ4" i="32"/>
  <c r="J4" i="32"/>
  <c r="G4" i="32"/>
  <c r="F4" i="32"/>
  <c r="H4" i="32" s="1"/>
  <c r="I4" i="32" s="1"/>
  <c r="E4" i="32"/>
  <c r="V1" i="32"/>
  <c r="IC4" i="32" l="1"/>
  <c r="AK4" i="32"/>
  <c r="AL4" i="32" s="1"/>
  <c r="L4" i="32"/>
  <c r="M4" i="32" s="1"/>
  <c r="P4" i="32" l="1"/>
  <c r="Q4" i="32" s="1"/>
  <c r="O4" i="32"/>
  <c r="IE7" i="32"/>
  <c r="IE6" i="32"/>
  <c r="AM4" i="32"/>
  <c r="PV5" i="32"/>
  <c r="PV6" i="32"/>
  <c r="N4" i="32"/>
  <c r="AF4" i="32" s="1"/>
  <c r="ID7" i="32"/>
  <c r="ID6" i="32"/>
  <c r="D12" i="30"/>
  <c r="E12" i="30"/>
  <c r="F12" i="30"/>
  <c r="G51" i="30"/>
  <c r="E51" i="30"/>
  <c r="G16" i="30"/>
  <c r="G14" i="30"/>
  <c r="G13" i="30"/>
  <c r="G12" i="30" s="1"/>
  <c r="G9" i="30"/>
  <c r="E16" i="30"/>
  <c r="E14" i="30"/>
  <c r="E13" i="30"/>
  <c r="E9" i="30"/>
  <c r="S4" i="32" l="1"/>
  <c r="C67" i="32" s="1"/>
  <c r="U4" i="32"/>
  <c r="V4" i="32"/>
  <c r="D40" i="32"/>
  <c r="AD4" i="32"/>
  <c r="AE4" i="32"/>
  <c r="D33" i="32"/>
  <c r="X4" i="32"/>
  <c r="D38" i="32"/>
  <c r="D34" i="32"/>
  <c r="AG4" i="32"/>
  <c r="W4" i="32"/>
  <c r="AB4" i="32"/>
  <c r="PV4" i="32"/>
  <c r="PV7" i="32" s="1"/>
  <c r="PV31" i="32" s="1"/>
  <c r="ID4" i="32"/>
  <c r="ID5" i="32" s="1"/>
  <c r="ID31" i="32" s="1"/>
  <c r="IE4" i="32"/>
  <c r="IE5" i="32" s="1"/>
  <c r="IE31" i="32" s="1"/>
  <c r="IF4" i="32"/>
  <c r="IF5" i="32" s="1"/>
  <c r="Y4" i="32"/>
  <c r="AC4" i="32"/>
  <c r="D39" i="32"/>
  <c r="IF6" i="32"/>
  <c r="IF7" i="32"/>
  <c r="AN4" i="32"/>
  <c r="IG4" i="32" s="1"/>
  <c r="Z4" i="32"/>
  <c r="AA4" i="32"/>
  <c r="F53" i="30"/>
  <c r="F54" i="30" s="1"/>
  <c r="F55" i="30" s="1"/>
  <c r="F56" i="30" s="1"/>
  <c r="F57" i="30" s="1"/>
  <c r="F58" i="30" s="1"/>
  <c r="D53" i="30"/>
  <c r="D54" i="30" s="1"/>
  <c r="D55" i="30" s="1"/>
  <c r="D56" i="30" s="1"/>
  <c r="D57" i="30" s="1"/>
  <c r="D58" i="30" s="1"/>
  <c r="G17" i="30"/>
  <c r="E17" i="30"/>
  <c r="C13" i="30"/>
  <c r="C12" i="30" s="1"/>
  <c r="C14" i="30"/>
  <c r="C16" i="30"/>
  <c r="IF31" i="32" l="1"/>
  <c r="IG6" i="32"/>
  <c r="IG5" i="32"/>
  <c r="IG7" i="32"/>
  <c r="AO4" i="32"/>
  <c r="G15" i="30"/>
  <c r="G24" i="30" s="1"/>
  <c r="E15" i="30"/>
  <c r="E23" i="30" s="1"/>
  <c r="F59" i="30"/>
  <c r="D59" i="30"/>
  <c r="C17" i="30"/>
  <c r="C51" i="30"/>
  <c r="B34" i="30"/>
  <c r="C9" i="30"/>
  <c r="IH7" i="32" l="1"/>
  <c r="IH6" i="32"/>
  <c r="AP4" i="32"/>
  <c r="IH4" i="32"/>
  <c r="IH5" i="32" s="1"/>
  <c r="IG31" i="32"/>
  <c r="G18" i="30"/>
  <c r="G19" i="30"/>
  <c r="G23" i="30"/>
  <c r="E18" i="30"/>
  <c r="E24" i="30"/>
  <c r="E19" i="30"/>
  <c r="F60" i="30"/>
  <c r="D60" i="30"/>
  <c r="B53" i="30"/>
  <c r="B54" i="30" s="1"/>
  <c r="B55" i="30" s="1"/>
  <c r="C15" i="30"/>
  <c r="AH4" i="20"/>
  <c r="IH31"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31"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31"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31"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31"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31"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31"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31"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31"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31"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31"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31"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31"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31"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31"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31"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31"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31" i="32" l="1"/>
  <c r="IZ7" i="32"/>
  <c r="IZ6" i="32"/>
  <c r="BH4" i="32"/>
  <c r="IZ4" i="32"/>
  <c r="IZ5" i="32" s="1"/>
  <c r="IZ31"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31"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31"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31"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1" i="27" l="1"/>
  <c r="JD7" i="32"/>
  <c r="JD6" i="32"/>
  <c r="BL4" i="32"/>
  <c r="JD4" i="32"/>
  <c r="JD5" i="32" s="1"/>
  <c r="JD31"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31"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31" i="32" l="1"/>
  <c r="JG7" i="32"/>
  <c r="JG6" i="32"/>
  <c r="BO4" i="32"/>
  <c r="JG4" i="32"/>
  <c r="JG5" i="32" s="1"/>
  <c r="JG31"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31"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31"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31"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31"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31"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31"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31"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31"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31"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31"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31"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31"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31"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31"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31"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31"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31"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31"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31"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31"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31"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31"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31"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31"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31"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31"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31"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31"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31"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31"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31"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31"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31"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31"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31"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31"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31"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31"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31"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31"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31"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31"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31"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31"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31"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31"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31"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31"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31"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31"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31"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31"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31"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31"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31"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31"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31"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31"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31"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31"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31"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31"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31"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31"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31"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31"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31"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31"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31"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31"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31"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31"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31"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31"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31"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31"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31"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31"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31"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31"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31"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31"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31"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31"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31"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31"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31"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31"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31"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31"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31"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31"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31"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31" i="32"/>
  <c r="MX5" i="32"/>
  <c r="MX6" i="32"/>
  <c r="FF4" i="32"/>
  <c r="MX4" i="32"/>
  <c r="MX7" i="32" s="1"/>
  <c r="DX104" i="17"/>
  <c r="HT104" i="17"/>
  <c r="EG104" i="27"/>
  <c r="IC107" i="27"/>
  <c r="IC104" i="27"/>
  <c r="IC108" i="27" s="1"/>
  <c r="IA109" i="26"/>
  <c r="MO7" i="20"/>
  <c r="MO8" i="20" s="1"/>
  <c r="EX4" i="20"/>
  <c r="MP5" i="20"/>
  <c r="MP4" i="20"/>
  <c r="MP6" i="20" s="1"/>
  <c r="IC106" i="27" l="1"/>
  <c r="IC109" i="27" s="1"/>
  <c r="MX31" i="32"/>
  <c r="MY5" i="32"/>
  <c r="MY6" i="32"/>
  <c r="FG4" i="32"/>
  <c r="MY4" i="32"/>
  <c r="MY7" i="32" s="1"/>
  <c r="DY104" i="17"/>
  <c r="HU104" i="17"/>
  <c r="EH104" i="27"/>
  <c r="ID107" i="27"/>
  <c r="ID104" i="27"/>
  <c r="ID108" i="27" s="1"/>
  <c r="MP7" i="20"/>
  <c r="MP8" i="20" s="1"/>
  <c r="EY4" i="20"/>
  <c r="MQ5" i="20"/>
  <c r="MQ6" i="20"/>
  <c r="MQ4" i="20"/>
  <c r="MQ7" i="20" s="1"/>
  <c r="ID106" i="27" l="1"/>
  <c r="ID109" i="27" s="1"/>
  <c r="MY31" i="32"/>
  <c r="MZ6" i="32"/>
  <c r="MZ5" i="32"/>
  <c r="FH4" i="32"/>
  <c r="MZ4" i="32"/>
  <c r="MZ7" i="32" s="1"/>
  <c r="DZ104" i="17"/>
  <c r="HV104" i="17"/>
  <c r="EI104" i="27"/>
  <c r="IE107" i="27"/>
  <c r="IE104" i="27"/>
  <c r="IE108" i="27" s="1"/>
  <c r="MQ8" i="20"/>
  <c r="EZ4" i="20"/>
  <c r="MR5" i="20"/>
  <c r="MR6" i="20"/>
  <c r="MR4" i="20"/>
  <c r="MR7" i="20" s="1"/>
  <c r="IE106" i="27" l="1"/>
  <c r="IE109" i="27" s="1"/>
  <c r="MZ31" i="32"/>
  <c r="NA6" i="32"/>
  <c r="NA5" i="32"/>
  <c r="FI4" i="32"/>
  <c r="NA4" i="32"/>
  <c r="NA7" i="32" s="1"/>
  <c r="EA104" i="17"/>
  <c r="HW104" i="17"/>
  <c r="EJ104" i="27"/>
  <c r="IF107" i="27"/>
  <c r="IF104" i="27"/>
  <c r="IF108" i="27" s="1"/>
  <c r="MR8" i="20"/>
  <c r="FA4" i="20"/>
  <c r="MS5" i="20"/>
  <c r="MS6" i="20"/>
  <c r="MS4" i="20"/>
  <c r="MS7" i="20" s="1"/>
  <c r="IF106" i="27" l="1"/>
  <c r="IF109" i="27" s="1"/>
  <c r="NA31" i="32"/>
  <c r="NB5" i="32"/>
  <c r="NB6" i="32"/>
  <c r="FJ4" i="32"/>
  <c r="NB4" i="32"/>
  <c r="NB7" i="32" s="1"/>
  <c r="EB104" i="17"/>
  <c r="HX104" i="17"/>
  <c r="EK104" i="27"/>
  <c r="IG107" i="27"/>
  <c r="IG104" i="27"/>
  <c r="IG108" i="27" s="1"/>
  <c r="MS8" i="20"/>
  <c r="FB4" i="20"/>
  <c r="MT5" i="20"/>
  <c r="MT6" i="20"/>
  <c r="MT4" i="20"/>
  <c r="MT7" i="20" s="1"/>
  <c r="IG106" i="27" l="1"/>
  <c r="IG109" i="27" s="1"/>
  <c r="NB31" i="32"/>
  <c r="NC6" i="32"/>
  <c r="NC5" i="32"/>
  <c r="FK4" i="32"/>
  <c r="NC4" i="32"/>
  <c r="NC7" i="32" s="1"/>
  <c r="EC104" i="17"/>
  <c r="HY104" i="17"/>
  <c r="IH107" i="27"/>
  <c r="IH104" i="27"/>
  <c r="IH108" i="27" s="1"/>
  <c r="MT8" i="20"/>
  <c r="FC4" i="20"/>
  <c r="MU5" i="20"/>
  <c r="MU6" i="20"/>
  <c r="MU4" i="20"/>
  <c r="MU7" i="20" s="1"/>
  <c r="IH106" i="27" l="1"/>
  <c r="IH109" i="27" s="1"/>
  <c r="NC31" i="32"/>
  <c r="ND6" i="32"/>
  <c r="ND5" i="32"/>
  <c r="FL4" i="32"/>
  <c r="ND4" i="32"/>
  <c r="ND7" i="32" s="1"/>
  <c r="ED104" i="17"/>
  <c r="IA104" i="17" s="1"/>
  <c r="HZ104" i="17"/>
  <c r="MU8" i="20"/>
  <c r="FD4" i="20"/>
  <c r="MV5" i="20"/>
  <c r="MV6" i="20"/>
  <c r="MV4" i="20"/>
  <c r="MV7" i="20" s="1"/>
  <c r="ND31" i="32" l="1"/>
  <c r="NE6" i="32"/>
  <c r="NE5" i="32"/>
  <c r="FM4" i="32"/>
  <c r="NE4" i="32"/>
  <c r="NE7" i="32" s="1"/>
  <c r="MV8" i="20"/>
  <c r="FE4" i="20"/>
  <c r="MW5" i="20"/>
  <c r="MW6" i="20"/>
  <c r="MW4" i="20"/>
  <c r="MW7" i="20" s="1"/>
  <c r="NE31" i="32" l="1"/>
  <c r="NF6" i="32"/>
  <c r="NF5" i="32"/>
  <c r="FN4" i="32"/>
  <c r="NF4" i="32"/>
  <c r="NF7" i="32" s="1"/>
  <c r="MW8" i="20"/>
  <c r="FF4" i="20"/>
  <c r="MX5" i="20"/>
  <c r="MX6" i="20"/>
  <c r="MX4" i="20"/>
  <c r="MX7" i="20" s="1"/>
  <c r="NF31" i="32" l="1"/>
  <c r="NG6" i="32"/>
  <c r="NG5" i="32"/>
  <c r="FO4" i="32"/>
  <c r="NG4" i="32"/>
  <c r="NG7" i="32" s="1"/>
  <c r="MX8" i="20"/>
  <c r="FG4" i="20"/>
  <c r="MY5" i="20"/>
  <c r="MY6" i="20"/>
  <c r="MY4" i="20"/>
  <c r="MY7" i="20" s="1"/>
  <c r="NG31" i="32" l="1"/>
  <c r="NH6" i="32"/>
  <c r="NH5" i="32"/>
  <c r="FP4" i="32"/>
  <c r="NH4" i="32"/>
  <c r="NH7" i="32" s="1"/>
  <c r="MY8" i="20"/>
  <c r="FH4" i="20"/>
  <c r="MZ5" i="20"/>
  <c r="MZ6" i="20"/>
  <c r="MZ4" i="20"/>
  <c r="MZ7" i="20" s="1"/>
  <c r="NH31" i="32" l="1"/>
  <c r="NI5" i="32"/>
  <c r="NI6" i="32"/>
  <c r="FQ4" i="32"/>
  <c r="NI4" i="32"/>
  <c r="NI7" i="32" s="1"/>
  <c r="MZ8" i="20"/>
  <c r="FI4" i="20"/>
  <c r="NA5" i="20"/>
  <c r="NA6" i="20"/>
  <c r="NA4" i="20"/>
  <c r="NA7" i="20" s="1"/>
  <c r="NI31" i="32" l="1"/>
  <c r="NJ5" i="32"/>
  <c r="NJ6" i="32"/>
  <c r="FR4" i="32"/>
  <c r="NJ4" i="32"/>
  <c r="NJ7" i="32" s="1"/>
  <c r="NA8" i="20"/>
  <c r="FJ4" i="20"/>
  <c r="NB5" i="20"/>
  <c r="NB4" i="20"/>
  <c r="NB6" i="20" s="1"/>
  <c r="NJ31" i="32" l="1"/>
  <c r="NK6" i="32"/>
  <c r="NK5" i="32"/>
  <c r="FS4" i="32"/>
  <c r="NK4" i="32"/>
  <c r="NK7" i="32" s="1"/>
  <c r="NB7" i="20"/>
  <c r="NB8" i="20" s="1"/>
  <c r="FK4" i="20"/>
  <c r="NC5" i="20"/>
  <c r="NC6" i="20"/>
  <c r="NC4" i="20"/>
  <c r="NC7" i="20" s="1"/>
  <c r="NK31" i="32" l="1"/>
  <c r="NL6" i="32"/>
  <c r="NL5" i="32"/>
  <c r="FT4" i="32"/>
  <c r="NL4" i="32"/>
  <c r="NL7" i="32" s="1"/>
  <c r="NC8" i="20"/>
  <c r="FL4" i="20"/>
  <c r="ND5" i="20"/>
  <c r="ND6" i="20"/>
  <c r="ND4" i="20"/>
  <c r="ND7" i="20" s="1"/>
  <c r="NM5" i="32" l="1"/>
  <c r="NM6" i="32"/>
  <c r="FU4" i="32"/>
  <c r="NM4" i="32"/>
  <c r="NM7" i="32" s="1"/>
  <c r="NL31" i="32"/>
  <c r="ND8" i="20"/>
  <c r="FM4" i="20"/>
  <c r="NE5" i="20"/>
  <c r="NE6" i="20"/>
  <c r="NE4" i="20"/>
  <c r="NE7" i="20" s="1"/>
  <c r="NN5" i="32" l="1"/>
  <c r="NN6" i="32"/>
  <c r="FV4" i="32"/>
  <c r="NN4" i="32"/>
  <c r="NN7" i="32" s="1"/>
  <c r="NM31" i="32"/>
  <c r="NE8" i="20"/>
  <c r="FN4" i="20"/>
  <c r="NF5" i="20"/>
  <c r="NF6" i="20"/>
  <c r="NF4" i="20"/>
  <c r="NF7" i="20" s="1"/>
  <c r="NO6" i="32" l="1"/>
  <c r="NO5" i="32"/>
  <c r="FW4" i="32"/>
  <c r="NO4" i="32"/>
  <c r="NO7" i="32" s="1"/>
  <c r="NN31" i="32"/>
  <c r="NF8" i="20"/>
  <c r="FO4" i="20"/>
  <c r="NG5" i="20"/>
  <c r="NG6" i="20"/>
  <c r="NG4" i="20"/>
  <c r="NG7" i="20" s="1"/>
  <c r="NP6" i="32" l="1"/>
  <c r="NP5" i="32"/>
  <c r="FX4" i="32"/>
  <c r="NP4" i="32"/>
  <c r="NP7" i="32" s="1"/>
  <c r="NO31" i="32"/>
  <c r="NG8" i="20"/>
  <c r="FP4" i="20"/>
  <c r="NH5" i="20"/>
  <c r="NH6" i="20"/>
  <c r="NH4" i="20"/>
  <c r="NH7" i="20" s="1"/>
  <c r="NP31" i="32" l="1"/>
  <c r="NQ6" i="32"/>
  <c r="NQ5" i="32"/>
  <c r="FY4" i="32"/>
  <c r="NQ4" i="32"/>
  <c r="NQ7" i="32" s="1"/>
  <c r="NH8" i="20"/>
  <c r="FQ4" i="20"/>
  <c r="NI5" i="20"/>
  <c r="NI6" i="20"/>
  <c r="NI4" i="20"/>
  <c r="NI7" i="20" s="1"/>
  <c r="NQ31" i="32" l="1"/>
  <c r="NR5" i="32"/>
  <c r="NR6" i="32"/>
  <c r="FZ4" i="32"/>
  <c r="NR4" i="32"/>
  <c r="NR7" i="32" s="1"/>
  <c r="NI8" i="20"/>
  <c r="FR4" i="20"/>
  <c r="NJ5" i="20"/>
  <c r="NJ6" i="20"/>
  <c r="NJ4" i="20"/>
  <c r="NJ7" i="20" s="1"/>
  <c r="NR31" i="32" l="1"/>
  <c r="NS5" i="32"/>
  <c r="NS6" i="32"/>
  <c r="GA4" i="32"/>
  <c r="NS4" i="32"/>
  <c r="NS7" i="32" s="1"/>
  <c r="NJ8" i="20"/>
  <c r="FS4" i="20"/>
  <c r="NK5" i="20"/>
  <c r="NK4" i="20"/>
  <c r="NK6" i="20" s="1"/>
  <c r="NS31" i="32" l="1"/>
  <c r="NT6" i="32"/>
  <c r="NT5" i="32"/>
  <c r="GB4" i="32"/>
  <c r="NT4" i="32"/>
  <c r="NT7" i="32" s="1"/>
  <c r="NK7" i="20"/>
  <c r="NK8" i="20" s="1"/>
  <c r="FT4" i="20"/>
  <c r="NL5" i="20"/>
  <c r="NL4" i="20"/>
  <c r="NL6" i="20" s="1"/>
  <c r="NU6" i="32" l="1"/>
  <c r="NU5" i="32"/>
  <c r="GC4" i="32"/>
  <c r="NU4" i="32"/>
  <c r="NU7" i="32" s="1"/>
  <c r="NT31" i="32"/>
  <c r="NL7" i="20"/>
  <c r="NL8" i="20" s="1"/>
  <c r="FU4" i="20"/>
  <c r="NM5" i="20"/>
  <c r="NM6" i="20"/>
  <c r="NM4" i="20"/>
  <c r="NM7" i="20" s="1"/>
  <c r="NV6" i="32" l="1"/>
  <c r="NV5" i="32"/>
  <c r="GD4" i="32"/>
  <c r="NV4" i="32"/>
  <c r="NV7" i="32" s="1"/>
  <c r="NU31" i="32"/>
  <c r="NM8" i="20"/>
  <c r="FV4" i="20"/>
  <c r="NN5" i="20"/>
  <c r="NN4" i="20"/>
  <c r="NN6" i="20" s="1"/>
  <c r="NW5" i="32" l="1"/>
  <c r="NW6" i="32"/>
  <c r="GE4" i="32"/>
  <c r="NW4" i="32"/>
  <c r="NW7" i="32" s="1"/>
  <c r="NV31" i="32"/>
  <c r="NN7" i="20"/>
  <c r="NN8" i="20" s="1"/>
  <c r="FW4" i="20"/>
  <c r="NO5" i="20"/>
  <c r="NO4" i="20"/>
  <c r="NO6" i="20" s="1"/>
  <c r="NX6" i="32" l="1"/>
  <c r="NX5" i="32"/>
  <c r="GF4" i="32"/>
  <c r="NX4" i="32"/>
  <c r="NX7" i="32" s="1"/>
  <c r="NW31" i="32"/>
  <c r="NO7" i="20"/>
  <c r="NO8" i="20" s="1"/>
  <c r="FX4" i="20"/>
  <c r="NP5" i="20"/>
  <c r="NP6" i="20"/>
  <c r="NP4" i="20"/>
  <c r="NP7" i="20" s="1"/>
  <c r="NX31" i="32" l="1"/>
  <c r="NY5" i="32"/>
  <c r="NY6" i="32"/>
  <c r="GG4" i="32"/>
  <c r="NY4" i="32"/>
  <c r="NY7" i="32" s="1"/>
  <c r="NP8" i="20"/>
  <c r="FY4" i="20"/>
  <c r="NQ5" i="20"/>
  <c r="NQ4" i="20"/>
  <c r="NQ6" i="20" s="1"/>
  <c r="NY31" i="32" l="1"/>
  <c r="NZ5" i="32"/>
  <c r="NZ6" i="32"/>
  <c r="GH4" i="32"/>
  <c r="NZ4" i="32"/>
  <c r="NZ7" i="32" s="1"/>
  <c r="NQ7" i="20"/>
  <c r="NQ8" i="20" s="1"/>
  <c r="FZ4" i="20"/>
  <c r="NR5" i="20"/>
  <c r="NR4" i="20"/>
  <c r="NR6" i="20" s="1"/>
  <c r="NZ31" i="32" l="1"/>
  <c r="OA6" i="32"/>
  <c r="OA5" i="32"/>
  <c r="GI4" i="32"/>
  <c r="OA4" i="32"/>
  <c r="OA7" i="32" s="1"/>
  <c r="NR7" i="20"/>
  <c r="NR8" i="20" s="1"/>
  <c r="GA4" i="20"/>
  <c r="NS5" i="20"/>
  <c r="NS4" i="20"/>
  <c r="NS6" i="20" s="1"/>
  <c r="OA31" i="32" l="1"/>
  <c r="OB6" i="32"/>
  <c r="OB5" i="32"/>
  <c r="GJ4" i="32"/>
  <c r="OB4" i="32"/>
  <c r="OB7" i="32" s="1"/>
  <c r="NS7" i="20"/>
  <c r="NS8" i="20" s="1"/>
  <c r="GB4" i="20"/>
  <c r="NT5" i="20"/>
  <c r="NT4" i="20"/>
  <c r="NT6" i="20" s="1"/>
  <c r="OB31" i="32" l="1"/>
  <c r="OC5" i="32"/>
  <c r="OC6" i="32"/>
  <c r="GK4" i="32"/>
  <c r="OC4" i="32"/>
  <c r="OC7" i="32" s="1"/>
  <c r="NT7" i="20"/>
  <c r="NT8" i="20" s="1"/>
  <c r="GC4" i="20"/>
  <c r="NU5" i="20"/>
  <c r="NU4" i="20"/>
  <c r="NU6" i="20" s="1"/>
  <c r="OD5" i="32" l="1"/>
  <c r="OD6" i="32"/>
  <c r="GL4" i="32"/>
  <c r="OD4" i="32"/>
  <c r="OD7" i="32" s="1"/>
  <c r="OC31" i="32"/>
  <c r="NU7" i="20"/>
  <c r="NU8" i="20" s="1"/>
  <c r="GD4" i="20"/>
  <c r="NV5" i="20"/>
  <c r="NV4" i="20"/>
  <c r="NV6" i="20" s="1"/>
  <c r="OE6" i="32" l="1"/>
  <c r="OE5" i="32"/>
  <c r="GM4" i="32"/>
  <c r="OE4" i="32"/>
  <c r="OE7" i="32" s="1"/>
  <c r="OD31" i="32"/>
  <c r="NV7" i="20"/>
  <c r="NV8" i="20" s="1"/>
  <c r="GE4" i="20"/>
  <c r="NW5" i="20"/>
  <c r="NW4" i="20"/>
  <c r="NW6" i="20" s="1"/>
  <c r="OF6" i="32" l="1"/>
  <c r="OF5" i="32"/>
  <c r="GN4" i="32"/>
  <c r="OF4" i="32"/>
  <c r="OF7" i="32" s="1"/>
  <c r="OE31" i="32"/>
  <c r="NW7" i="20"/>
  <c r="NW8" i="20" s="1"/>
  <c r="GF4" i="20"/>
  <c r="NX5" i="20"/>
  <c r="NX4" i="20"/>
  <c r="NX6" i="20" s="1"/>
  <c r="OF31" i="32" l="1"/>
  <c r="OG6" i="32"/>
  <c r="OG5" i="32"/>
  <c r="GO4" i="32"/>
  <c r="OG4" i="32"/>
  <c r="OG7" i="32" s="1"/>
  <c r="NX7" i="20"/>
  <c r="NX8" i="20" s="1"/>
  <c r="GG4" i="20"/>
  <c r="NY5" i="20"/>
  <c r="NY4" i="20"/>
  <c r="NY6" i="20" s="1"/>
  <c r="OG31" i="32" l="1"/>
  <c r="OH5" i="32"/>
  <c r="OH6" i="32"/>
  <c r="GP4" i="32"/>
  <c r="OH4" i="32"/>
  <c r="OH7" i="32" s="1"/>
  <c r="NY7" i="20"/>
  <c r="NY8" i="20" s="1"/>
  <c r="GH4" i="20"/>
  <c r="NZ5" i="20"/>
  <c r="NZ4" i="20"/>
  <c r="NZ6" i="20" s="1"/>
  <c r="OH31" i="32" l="1"/>
  <c r="OI6" i="32"/>
  <c r="OI5" i="32"/>
  <c r="GQ4" i="32"/>
  <c r="OI4" i="32"/>
  <c r="OI7" i="32" s="1"/>
  <c r="NZ7" i="20"/>
  <c r="NZ8" i="20" s="1"/>
  <c r="GI4" i="20"/>
  <c r="OA5" i="20"/>
  <c r="OA4" i="20"/>
  <c r="OA6" i="20" s="1"/>
  <c r="OI31" i="32" l="1"/>
  <c r="OJ6" i="32"/>
  <c r="OJ5" i="32"/>
  <c r="GR4" i="32"/>
  <c r="OJ4" i="32"/>
  <c r="OJ7" i="32" s="1"/>
  <c r="OA7" i="20"/>
  <c r="OA8" i="20" s="1"/>
  <c r="GJ4" i="20"/>
  <c r="OB5" i="20"/>
  <c r="OB6" i="20"/>
  <c r="OB4" i="20"/>
  <c r="OB7" i="20" s="1"/>
  <c r="OJ31" i="32" l="1"/>
  <c r="OK6" i="32"/>
  <c r="OK5" i="32"/>
  <c r="GS4" i="32"/>
  <c r="OK4" i="32"/>
  <c r="OK7" i="32" s="1"/>
  <c r="OB8" i="20"/>
  <c r="GK4" i="20"/>
  <c r="OC5" i="20"/>
  <c r="OC6" i="20"/>
  <c r="OC4" i="20"/>
  <c r="OC7" i="20" s="1"/>
  <c r="OK31" i="32" l="1"/>
  <c r="OL6" i="32"/>
  <c r="OL5" i="32"/>
  <c r="GT4" i="32"/>
  <c r="OL4" i="32"/>
  <c r="OL7" i="32" s="1"/>
  <c r="OC8" i="20"/>
  <c r="GL4" i="20"/>
  <c r="OD5" i="20"/>
  <c r="OD6" i="20"/>
  <c r="OD4" i="20"/>
  <c r="OD7" i="20" s="1"/>
  <c r="OL31" i="32" l="1"/>
  <c r="OM6" i="32"/>
  <c r="OM5" i="32"/>
  <c r="GU4" i="32"/>
  <c r="OM4" i="32"/>
  <c r="OM7" i="32" s="1"/>
  <c r="OD8" i="20"/>
  <c r="GM4" i="20"/>
  <c r="OE5" i="20"/>
  <c r="OE6" i="20"/>
  <c r="OE4" i="20"/>
  <c r="OE7" i="20" s="1"/>
  <c r="OM31" i="32" l="1"/>
  <c r="ON6" i="32"/>
  <c r="ON5" i="32"/>
  <c r="GV4" i="32"/>
  <c r="ON4" i="32"/>
  <c r="ON7" i="32" s="1"/>
  <c r="OE8" i="20"/>
  <c r="GN4" i="20"/>
  <c r="OF5" i="20"/>
  <c r="OF6" i="20"/>
  <c r="OF4" i="20"/>
  <c r="OF7" i="20" s="1"/>
  <c r="ON31" i="32" l="1"/>
  <c r="OO5" i="32"/>
  <c r="OO6" i="32"/>
  <c r="GW4" i="32"/>
  <c r="OO4" i="32"/>
  <c r="OO7" i="32" s="1"/>
  <c r="OF8" i="20"/>
  <c r="GO4" i="20"/>
  <c r="OG5" i="20"/>
  <c r="OG4" i="20"/>
  <c r="OG6" i="20" s="1"/>
  <c r="OO31" i="32" l="1"/>
  <c r="OP5" i="32"/>
  <c r="OP6" i="32"/>
  <c r="GX4" i="32"/>
  <c r="OP4" i="32"/>
  <c r="OP7" i="32" s="1"/>
  <c r="OG7" i="20"/>
  <c r="OG8" i="20" s="1"/>
  <c r="GP4" i="20"/>
  <c r="OH5" i="20"/>
  <c r="OH4" i="20"/>
  <c r="OH6" i="20" s="1"/>
  <c r="OP31" i="32" l="1"/>
  <c r="OQ6" i="32"/>
  <c r="OQ5" i="32"/>
  <c r="GY4" i="32"/>
  <c r="OQ4" i="32"/>
  <c r="OQ7" i="32" s="1"/>
  <c r="OH7" i="20"/>
  <c r="OH8" i="20" s="1"/>
  <c r="GQ4" i="20"/>
  <c r="OI5" i="20"/>
  <c r="OI6" i="20"/>
  <c r="OI4" i="20"/>
  <c r="OI7" i="20" s="1"/>
  <c r="OQ31" i="32" l="1"/>
  <c r="OR6" i="32"/>
  <c r="OR5" i="32"/>
  <c r="GZ4" i="32"/>
  <c r="OR4" i="32"/>
  <c r="OR7" i="32" s="1"/>
  <c r="OI8" i="20"/>
  <c r="GR4" i="20"/>
  <c r="OJ5" i="20"/>
  <c r="OJ6" i="20"/>
  <c r="OJ4" i="20"/>
  <c r="OJ7" i="20" s="1"/>
  <c r="OR31" i="32" l="1"/>
  <c r="OS5" i="32"/>
  <c r="OS6" i="32"/>
  <c r="HA4" i="32"/>
  <c r="OS4" i="32"/>
  <c r="OS7" i="32" s="1"/>
  <c r="OJ8" i="20"/>
  <c r="GS4" i="20"/>
  <c r="OK5" i="20"/>
  <c r="OK6" i="20"/>
  <c r="OK4" i="20"/>
  <c r="OK7" i="20" s="1"/>
  <c r="OS31" i="32" l="1"/>
  <c r="OT5" i="32"/>
  <c r="OT6" i="32"/>
  <c r="HB4" i="32"/>
  <c r="OT4" i="32"/>
  <c r="OT7" i="32" s="1"/>
  <c r="OK8" i="20"/>
  <c r="GT4" i="20"/>
  <c r="OL5" i="20"/>
  <c r="OL6" i="20"/>
  <c r="OL4" i="20"/>
  <c r="OL7" i="20" s="1"/>
  <c r="OT31" i="32" l="1"/>
  <c r="OU6" i="32"/>
  <c r="OU5" i="32"/>
  <c r="HC4" i="32"/>
  <c r="OU4" i="32"/>
  <c r="OU7" i="32" s="1"/>
  <c r="OL8" i="20"/>
  <c r="GU4" i="20"/>
  <c r="OM5" i="20"/>
  <c r="OM4" i="20"/>
  <c r="OM6" i="20" s="1"/>
  <c r="OU31" i="32" l="1"/>
  <c r="OV6" i="32"/>
  <c r="OV5" i="32"/>
  <c r="HD4" i="32"/>
  <c r="OV4" i="32"/>
  <c r="OV7" i="32" s="1"/>
  <c r="OM7" i="20"/>
  <c r="OM8" i="20" s="1"/>
  <c r="GV4" i="20"/>
  <c r="ON5" i="20"/>
  <c r="ON4" i="20"/>
  <c r="ON6" i="20" s="1"/>
  <c r="OV31" i="32" l="1"/>
  <c r="OW6" i="32"/>
  <c r="OW5" i="32"/>
  <c r="HE4" i="32"/>
  <c r="OW4" i="32"/>
  <c r="OW7" i="32" s="1"/>
  <c r="ON7" i="20"/>
  <c r="ON8" i="20" s="1"/>
  <c r="GW4" i="20"/>
  <c r="OO5" i="20"/>
  <c r="OO4" i="20"/>
  <c r="OO6" i="20" s="1"/>
  <c r="OW31" i="32" l="1"/>
  <c r="OX5" i="32"/>
  <c r="OX6" i="32"/>
  <c r="HF4" i="32"/>
  <c r="OX4" i="32"/>
  <c r="OX7" i="32" s="1"/>
  <c r="OO7" i="20"/>
  <c r="OO8" i="20" s="1"/>
  <c r="GX4" i="20"/>
  <c r="OP5" i="20"/>
  <c r="OP4" i="20"/>
  <c r="OP6" i="20" s="1"/>
  <c r="OX31" i="32" l="1"/>
  <c r="OY5" i="32"/>
  <c r="OY6" i="32"/>
  <c r="HG4" i="32"/>
  <c r="OY4" i="32"/>
  <c r="OY7" i="32" s="1"/>
  <c r="OP7" i="20"/>
  <c r="OP8" i="20" s="1"/>
  <c r="GY4" i="20"/>
  <c r="OQ5" i="20"/>
  <c r="OQ4" i="20"/>
  <c r="OQ6" i="20" s="1"/>
  <c r="OY31" i="32" l="1"/>
  <c r="OZ6" i="32"/>
  <c r="OZ5" i="32"/>
  <c r="HH4" i="32"/>
  <c r="OZ4" i="32"/>
  <c r="OZ7" i="32" s="1"/>
  <c r="OQ7" i="20"/>
  <c r="OQ8" i="20" s="1"/>
  <c r="GZ4" i="20"/>
  <c r="OR5" i="20"/>
  <c r="OR4" i="20"/>
  <c r="OR6" i="20" s="1"/>
  <c r="OZ31" i="32" l="1"/>
  <c r="PA6" i="32"/>
  <c r="PA5" i="32"/>
  <c r="HI4" i="32"/>
  <c r="PA4" i="32"/>
  <c r="PA7" i="32" s="1"/>
  <c r="OR7" i="20"/>
  <c r="OR8" i="20" s="1"/>
  <c r="HA4" i="20"/>
  <c r="OS5" i="20"/>
  <c r="OS4" i="20"/>
  <c r="OS6" i="20" s="1"/>
  <c r="PA31" i="32" l="1"/>
  <c r="PB6" i="32"/>
  <c r="PB5" i="32"/>
  <c r="HJ4" i="32"/>
  <c r="PB4" i="32"/>
  <c r="PB7" i="32" s="1"/>
  <c r="OS7" i="20"/>
  <c r="OS8" i="20" s="1"/>
  <c r="HB4" i="20"/>
  <c r="OT5" i="20"/>
  <c r="OT4" i="20"/>
  <c r="OT6" i="20" s="1"/>
  <c r="PB31" i="32" l="1"/>
  <c r="PC5" i="32"/>
  <c r="PC6" i="32"/>
  <c r="HK4" i="32"/>
  <c r="PC4" i="32"/>
  <c r="PC7" i="32" s="1"/>
  <c r="OT7" i="20"/>
  <c r="OT8" i="20" s="1"/>
  <c r="HC4" i="20"/>
  <c r="OU5" i="20"/>
  <c r="OU4" i="20"/>
  <c r="OU6" i="20" s="1"/>
  <c r="PC31" i="32" l="1"/>
  <c r="PD6" i="32"/>
  <c r="PD5" i="32"/>
  <c r="HL4" i="32"/>
  <c r="PD4" i="32"/>
  <c r="PD7" i="32" s="1"/>
  <c r="OU7" i="20"/>
  <c r="OU8" i="20" s="1"/>
  <c r="HD4" i="20"/>
  <c r="OV5" i="20"/>
  <c r="OV4" i="20"/>
  <c r="OV6" i="20" s="1"/>
  <c r="PD31" i="32" l="1"/>
  <c r="PE5" i="32"/>
  <c r="PE6" i="32"/>
  <c r="HM4" i="32"/>
  <c r="PE4" i="32"/>
  <c r="PE7" i="32" s="1"/>
  <c r="OV7" i="20"/>
  <c r="OV8" i="20" s="1"/>
  <c r="HE4" i="20"/>
  <c r="OW5" i="20"/>
  <c r="OW4" i="20"/>
  <c r="OW6" i="20" s="1"/>
  <c r="PE31" i="32" l="1"/>
  <c r="PF5" i="32"/>
  <c r="PF6" i="32"/>
  <c r="HN4" i="32"/>
  <c r="PF4" i="32"/>
  <c r="PF7" i="32" s="1"/>
  <c r="OW7" i="20"/>
  <c r="OW8" i="20" s="1"/>
  <c r="HF4" i="20"/>
  <c r="OX5" i="20"/>
  <c r="OX4" i="20"/>
  <c r="OX6" i="20" s="1"/>
  <c r="PF31" i="32" l="1"/>
  <c r="PG6" i="32"/>
  <c r="PG5" i="32"/>
  <c r="HO4" i="32"/>
  <c r="PG4" i="32"/>
  <c r="PG7" i="32" s="1"/>
  <c r="OX7" i="20"/>
  <c r="OX8" i="20" s="1"/>
  <c r="HG4" i="20"/>
  <c r="OY5" i="20"/>
  <c r="OY4" i="20"/>
  <c r="OY6" i="20" s="1"/>
  <c r="PG31" i="32" l="1"/>
  <c r="PH6" i="32"/>
  <c r="PH5" i="32"/>
  <c r="HP4" i="32"/>
  <c r="PH4" i="32"/>
  <c r="PH7" i="32" s="1"/>
  <c r="OY7" i="20"/>
  <c r="OY8" i="20" s="1"/>
  <c r="HH4" i="20"/>
  <c r="OZ5" i="20"/>
  <c r="OZ4" i="20"/>
  <c r="OZ6" i="20" s="1"/>
  <c r="PH31" i="32" l="1"/>
  <c r="PI5" i="32"/>
  <c r="PI6" i="32"/>
  <c r="HQ4" i="32"/>
  <c r="PI4" i="32"/>
  <c r="PI7" i="32" s="1"/>
  <c r="OZ7" i="20"/>
  <c r="OZ8" i="20" s="1"/>
  <c r="HI4" i="20"/>
  <c r="PA5" i="20"/>
  <c r="PA4" i="20"/>
  <c r="PA6" i="20" s="1"/>
  <c r="PI31" i="32" l="1"/>
  <c r="PJ5" i="32"/>
  <c r="PJ6" i="32"/>
  <c r="HR4" i="32"/>
  <c r="PJ4" i="32"/>
  <c r="PJ7" i="32" s="1"/>
  <c r="PA7" i="20"/>
  <c r="PA8" i="20" s="1"/>
  <c r="HJ4" i="20"/>
  <c r="PB5" i="20"/>
  <c r="PB4" i="20"/>
  <c r="PB6" i="20" s="1"/>
  <c r="PJ31" i="32" l="1"/>
  <c r="PK6" i="32"/>
  <c r="PK5" i="32"/>
  <c r="HS4" i="32"/>
  <c r="PK4" i="32"/>
  <c r="PK7" i="32" s="1"/>
  <c r="PB7" i="20"/>
  <c r="PB8" i="20" s="1"/>
  <c r="HK4" i="20"/>
  <c r="PC5" i="20"/>
  <c r="PC4" i="20"/>
  <c r="PC6" i="20" s="1"/>
  <c r="PK31" i="32" l="1"/>
  <c r="PL6" i="32"/>
  <c r="PL5" i="32"/>
  <c r="HT4" i="32"/>
  <c r="PL4" i="32"/>
  <c r="PL7" i="32" s="1"/>
  <c r="PC7" i="20"/>
  <c r="PC8" i="20" s="1"/>
  <c r="HL4" i="20"/>
  <c r="PD5" i="20"/>
  <c r="PD4" i="20"/>
  <c r="PD6" i="20" s="1"/>
  <c r="PL31" i="32" l="1"/>
  <c r="PM6" i="32"/>
  <c r="PM5" i="32"/>
  <c r="HU4" i="32"/>
  <c r="PM4" i="32"/>
  <c r="PM7" i="32" s="1"/>
  <c r="PD7" i="20"/>
  <c r="PD8" i="20" s="1"/>
  <c r="HM4" i="20"/>
  <c r="PE5" i="20"/>
  <c r="PE4" i="20"/>
  <c r="PE6" i="20" s="1"/>
  <c r="PM31" i="32" l="1"/>
  <c r="PN5" i="32"/>
  <c r="PN6" i="32"/>
  <c r="HV4" i="32"/>
  <c r="PN4" i="32"/>
  <c r="PN7" i="32" s="1"/>
  <c r="PE7" i="20"/>
  <c r="PE8" i="20" s="1"/>
  <c r="HN4" i="20"/>
  <c r="PF5" i="20"/>
  <c r="PF4" i="20"/>
  <c r="PF6" i="20" s="1"/>
  <c r="PN31" i="32" l="1"/>
  <c r="PO6" i="32"/>
  <c r="PO5" i="32"/>
  <c r="HW4" i="32"/>
  <c r="PO4" i="32"/>
  <c r="PO7" i="32" s="1"/>
  <c r="PF7" i="20"/>
  <c r="PF8" i="20" s="1"/>
  <c r="HO4" i="20"/>
  <c r="PG5" i="20"/>
  <c r="PG4" i="20"/>
  <c r="PG6" i="20" s="1"/>
  <c r="PO31" i="32" l="1"/>
  <c r="PP6" i="32"/>
  <c r="PP5" i="32"/>
  <c r="HX4" i="32"/>
  <c r="PP4" i="32"/>
  <c r="PP7" i="32" s="1"/>
  <c r="PG7" i="20"/>
  <c r="PG8" i="20" s="1"/>
  <c r="HP4" i="20"/>
  <c r="PH5" i="20"/>
  <c r="PH4" i="20"/>
  <c r="PH6" i="20" s="1"/>
  <c r="PP31" i="32" l="1"/>
  <c r="PQ6" i="32"/>
  <c r="PQ5" i="32"/>
  <c r="HY4" i="32"/>
  <c r="PQ4" i="32"/>
  <c r="PQ7" i="32" s="1"/>
  <c r="PH7" i="20"/>
  <c r="PH8" i="20" s="1"/>
  <c r="HQ4" i="20"/>
  <c r="PI5" i="20"/>
  <c r="PI4" i="20"/>
  <c r="PI6" i="20" s="1"/>
  <c r="PQ31" i="32" l="1"/>
  <c r="PR6" i="32"/>
  <c r="PR5" i="32"/>
  <c r="HZ4" i="32"/>
  <c r="PR4" i="32"/>
  <c r="PR7" i="32" s="1"/>
  <c r="PI7" i="20"/>
  <c r="PI8" i="20" s="1"/>
  <c r="HR4" i="20"/>
  <c r="PJ5" i="20"/>
  <c r="PJ4" i="20"/>
  <c r="PJ6" i="20" s="1"/>
  <c r="PR31" i="32" l="1"/>
  <c r="PS6" i="32"/>
  <c r="PS5" i="32"/>
  <c r="IA4" i="32"/>
  <c r="PS4" i="32"/>
  <c r="PS7" i="32" s="1"/>
  <c r="PJ7" i="20"/>
  <c r="PJ8" i="20" s="1"/>
  <c r="HS4" i="20"/>
  <c r="PK5" i="20"/>
  <c r="PK4" i="20"/>
  <c r="PK6" i="20" s="1"/>
  <c r="PS31" i="32" l="1"/>
  <c r="PT6" i="32"/>
  <c r="PT5" i="32"/>
  <c r="IB4" i="32"/>
  <c r="PT4" i="32"/>
  <c r="PT7" i="32" s="1"/>
  <c r="PK7" i="20"/>
  <c r="PK8" i="20" s="1"/>
  <c r="HT4" i="20"/>
  <c r="PL5" i="20"/>
  <c r="PL4" i="20"/>
  <c r="PL6" i="20" s="1"/>
  <c r="PT31" i="32" l="1"/>
  <c r="PU5" i="32"/>
  <c r="PU6" i="32"/>
  <c r="PU4" i="32"/>
  <c r="PU7" i="32" s="1"/>
  <c r="PL7" i="20"/>
  <c r="PL8" i="20" s="1"/>
  <c r="HU4" i="20"/>
  <c r="PM5" i="20"/>
  <c r="PM4" i="20"/>
  <c r="PM6" i="20" s="1"/>
  <c r="PU31"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<sst xmlns="http://schemas.openxmlformats.org/spreadsheetml/2006/main" count="1389" uniqueCount="845">
  <si>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</si>
  <si>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</si>
  <si>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</si>
  <si>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</si>
  <si>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</si>
  <si>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</si>
  <si>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</si>
  <si>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</si>
  <si>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</si>
  <si>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</si>
  <si>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</si>
  <si>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</si>
  <si>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</si>
  <si>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</si>
  <si>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</si>
  <si>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</si>
  <si>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</si>
  <si>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</si>
  <si>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</si>
  <si>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</si>
  <si>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</si>
  <si>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</si>
  <si>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</si>
  <si>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</si>
  <si>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</si>
  <si>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</si>
  <si>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</si>
  <si>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</si>
  <si>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</si>
  <si>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</si>
  <si>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</si>
  <si>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</si>
  <si>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</si>
  <si>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</si>
  <si>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</si>
  <si>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</si>
  <si>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</si>
  <si>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</si>
  <si>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</si>
  <si>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</si>
  <si>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</si>
  <si>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</si>
  <si>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</si>
  <si>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</si>
  <si>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</si>
  <si>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</si>
  <si>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</si>
  <si>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</si>
  <si>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</si>
  <si>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</si>
  <si>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</si>
  <si>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</si>
  <si>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</si>
  <si>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</si>
  <si>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</si>
  <si>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</si>
  <si>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</si>
  <si>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</si>
  <si>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</si>
  <si>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</si>
  <si>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</si>
  <si>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</si>
  <si>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</si>
  <si>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</si>
  <si>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</si>
  <si>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</si>
  <si>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</si>
  <si>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</si>
  <si>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</si>
  <si>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</si>
  <si>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</si>
  <si>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</si>
  <si>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</si>
  <si>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</si>
  <si>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</si>
  <si>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</si>
  <si>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</si>
  <si>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</si>
  <si>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</si>
  <si>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</si>
  <si>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</si>
  <si>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</si>
  <si>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</si>
  <si>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</si>
  <si>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</si>
  <si>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</si>
  <si>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</si>
  <si>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</si>
  <si>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</si>
  <si>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</si>
  <si>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</si>
  <si>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</si>
  <si>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</si>
  <si>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</si>
  <si>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</si>
  <si>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</si>
  <si>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</si>
  <si>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</si>
  <si>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</si>
  <si>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</si>
  <si>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</si>
  <si>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</si>
  <si>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</si>
  <si>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</si>
  <si>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</si>
  <si>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</si>
  <si>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</si>
  <si>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</si>
  <si>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</si>
  <si>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</si>
  <si>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</si>
  <si>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</si>
  <si>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</si>
  <si>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</si>
  <si>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</si>
  <si>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</si>
  <si>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</si>
  <si>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</si>
  <si>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</si>
  <si>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</si>
  <si>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</si>
  <si>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</si>
  <si>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</si>
  <si>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</si>
  <si>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</si>
  <si>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</si>
  <si>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</si>
  <si>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</si>
  <si>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</si>
  <si>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</si>
  <si>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</si>
  <si>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</si>
  <si>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</si>
  <si>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</si>
  <si>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</si>
  <si>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</si>
  <si>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</si>
  <si>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</si>
  <si>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</si>
  <si>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</si>
  <si>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</si>
  <si>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</si>
  <si>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</si>
  <si>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</si>
  <si>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</si>
  <si>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</si>
  <si>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</si>
  <si>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</si>
  <si>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</si>
  <si>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</si>
  <si>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</si>
  <si>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</si>
  <si>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</si>
  <si>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</si>
  <si>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</si>
  <si>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</si>
  <si>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</si>
  <si>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</si>
  <si>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</si>
  <si>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</si>
  <si>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</si>
  <si>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</si>
  <si>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</si>
  <si>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</si>
  <si>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</si>
  <si>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</si>
  <si>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</si>
  <si>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</si>
  <si>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</si>
  <si>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</si>
  <si>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</si>
  <si>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</si>
  <si>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</si>
  <si>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</si>
  <si>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</si>
  <si>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</si>
  <si>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</si>
  <si>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</si>
  <si>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</si>
  <si>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</si>
  <si>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</si>
  <si>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</si>
  <si>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</si>
  <si>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</si>
  <si>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</si>
  <si>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</si>
  <si>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</si>
  <si>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</si>
  <si>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</si>
  <si>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</si>
  <si>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</si>
  <si>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</si>
  <si>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</si>
  <si>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</si>
  <si>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</si>
  <si>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</si>
  <si>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</si>
  <si>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</si>
  <si>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</si>
  <si>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</si>
  <si>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</si>
  <si>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</si>
  <si>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</si>
  <si>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</si>
  <si>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</si>
  <si>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</si>
  <si>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</si>
  <si>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</si>
  <si>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</si>
  <si>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</si>
  <si>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</si>
  <si>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</si>
  <si>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</si>
  <si>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</si>
  <si>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</si>
  <si>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</si>
  <si>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</si>
  <si>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</si>
  <si>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</si>
  <si>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</si>
  <si>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</si>
  <si>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</si>
  <si>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</si>
  <si>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</si>
  <si>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</si>
  <si>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</si>
  <si>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</si>
  <si>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</si>
  <si>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</si>
  <si>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</si>
  <si>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</si>
  <si>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</si>
  <si>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</si>
  <si>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</si>
  <si>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</si>
  <si>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</si>
  <si>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</si>
  <si>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</si>
  <si>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</si>
  <si>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</si>
  <si>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</si>
  <si>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</si>
  <si>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</si>
  <si>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</si>
  <si>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</si>
  <si>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</si>
  <si>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</si>
  <si>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</si>
  <si>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</si>
  <si>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</si>
  <si>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</si>
  <si>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</si>
  <si>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</si>
  <si>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</si>
  <si>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</si>
  <si>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</si>
  <si>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</si>
  <si>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</si>
  <si>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</si>
  <si>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</si>
  <si>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</si>
  <si>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</si>
  <si>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</si>
  <si>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</si>
  <si>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</si>
  <si>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</si>
  <si>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</si>
  <si>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</si>
  <si>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</si>
  <si>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</si>
  <si>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</si>
  <si>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</si>
  <si>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</si>
  <si>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</si>
  <si>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</si>
  <si>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</si>
  <si>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</si>
  <si>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</si>
  <si>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</si>
  <si>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</si>
  <si>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</si>
  <si>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</si>
  <si>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</si>
  <si>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</si>
  <si>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</si>
  <si>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</si>
  <si>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</si>
  <si>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</si>
  <si>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</si>
  <si>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</si>
  <si>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</si>
  <si>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</si>
  <si>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</si>
  <si>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</si>
  <si>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</si>
  <si>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</si>
  <si>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</si>
  <si>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</si>
  <si>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</si>
  <si>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</si>
  <si>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</si>
  <si>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</si>
  <si>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</si>
  <si>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</si>
  <si>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</si>
  <si>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</si>
  <si>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</si>
  <si>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</si>
  <si>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</si>
  <si>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</si>
  <si>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</si>
  <si>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</si>
  <si>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</si>
  <si>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</si>
  <si>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</si>
  <si>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</si>
  <si>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</si>
  <si>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</si>
  <si>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</si>
  <si>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</si>
  <si>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</si>
  <si>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</si>
  <si>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</si>
  <si>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</si>
  <si>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</si>
  <si>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</si>
  <si>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</si>
  <si>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</si>
  <si>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</si>
  <si>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</si>
  <si>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</si>
  <si>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</si>
  <si>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</si>
  <si>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</si>
  <si>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</si>
  <si>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</si>
  <si>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</si>
  <si>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</si>
  <si>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</si>
  <si>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</si>
  <si>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</si>
  <si>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</si>
  <si>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</si>
  <si>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</si>
  <si>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</si>
  <si>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</si>
  <si>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</si>
  <si>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</si>
  <si>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</si>
  <si>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</si>
  <si>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</si>
  <si>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</si>
  <si>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</si>
  <si>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</si>
  <si>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</si>
  <si>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</si>
  <si>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</si>
  <si>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</si>
  <si>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</si>
  <si>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</si>
  <si>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</si>
  <si>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</si>
  <si>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</si>
  <si>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</si>
  <si>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</si>
  <si>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</si>
  <si>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</si>
  <si>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</si>
  <si>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</si>
  <si>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</si>
  <si>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</si>
  <si>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</si>
  <si>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</si>
  <si>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</si>
  <si>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</si>
  <si>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</si>
  <si>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</si>
  <si>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</si>
  <si>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</si>
  <si>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</si>
  <si>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</si>
  <si>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</si>
  <si>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</si>
  <si>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</si>
  <si>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</si>
  <si>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</si>
  <si>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</si>
  <si>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</si>
  <si>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</si>
  <si>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</si>
  <si>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</si>
  <si>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</si>
  <si>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</si>
  <si>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</si>
  <si>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</si>
  <si>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</si>
  <si>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</si>
  <si>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</si>
  <si>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</si>
  <si>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</si>
  <si>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</si>
  <si>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</si>
  <si>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</si>
  <si>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</si>
  <si>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</si>
  <si>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</si>
  <si>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</si>
  <si>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</si>
  <si>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</si>
  <si>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</si>
  <si>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</si>
  <si>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</si>
  <si>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</si>
  <si>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</si>
  <si>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</si>
  <si>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</si>
  <si>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</si>
  <si>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</si>
  <si>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</si>
  <si>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</si>
  <si>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</si>
  <si>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</si>
  <si>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</si>
  <si>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</si>
  <si>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</si>
  <si>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</si>
  <si>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</si>
  <si>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</si>
  <si>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</si>
  <si>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</si>
  <si>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</si>
  <si>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</si>
  <si>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</si>
  <si>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</si>
  <si>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</si>
  <si>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</si>
  <si>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</si>
  <si>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</si>
  <si>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</si>
  <si>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</si>
  <si>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</si>
  <si>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</si>
  <si>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</si>
  <si>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</si>
  <si>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</si>
  <si>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</si>
  <si>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</si>
  <si>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</si>
  <si>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</si>
  <si>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</si>
  <si>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</si>
  <si>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</si>
  <si>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</si>
  <si>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</si>
  <si>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</si>
  <si>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</si>
  <si>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</si>
  <si>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</si>
  <si>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</si>
  <si>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</si>
  <si>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</si>
  <si>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</si>
  <si>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</si>
  <si>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</si>
  <si>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</si>
  <si>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</si>
  <si>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</si>
  <si>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</si>
  <si>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</si>
  <si>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</si>
  <si>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</si>
  <si>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</si>
  <si>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</si>
  <si>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</si>
  <si>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</si>
  <si>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</si>
  <si>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</si>
  <si>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</si>
  <si>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</si>
  <si>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</si>
  <si>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</si>
  <si>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</si>
  <si>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</si>
  <si>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</si>
  <si>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</si>
  <si>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</si>
  <si>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</si>
  <si>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</si>
  <si>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</si>
  <si>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</si>
  <si>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</si>
  <si>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</si>
  <si>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</si>
  <si>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</si>
  <si>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</si>
  <si>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</si>
  <si>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</si>
  <si>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</si>
  <si>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</si>
  <si>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</si>
  <si>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</si>
  <si>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</si>
  <si>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</si>
  <si>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</si>
  <si>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</si>
  <si>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</si>
  <si>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</si>
  <si>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</si>
  <si>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</si>
  <si>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</si>
  <si>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</si>
  <si>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</si>
  <si>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</si>
  <si>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</si>
  <si>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</si>
  <si>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</si>
  <si>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</si>
  <si>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</si>
  <si>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</si>
  <si>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</si>
  <si>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</si>
  <si>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</si>
  <si>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</si>
  <si>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</si>
  <si>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</si>
  <si>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</si>
  <si>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</si>
  <si>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</si>
  <si>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</si>
  <si>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</si>
  <si>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</si>
  <si>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</si>
  <si>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</si>
  <si>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</si>
  <si>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</si>
  <si>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</si>
  <si>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</si>
  <si>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</si>
  <si>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</si>
  <si>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</si>
  <si>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</si>
  <si>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</si>
  <si>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</si>
  <si>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</si>
  <si>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</si>
  <si>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</si>
  <si>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</si>
  <si>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</si>
  <si>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</si>
  <si>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</si>
  <si>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</si>
  <si>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</si>
  <si>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</si>
  <si>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</si>
  <si>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</si>
  <si>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</si>
  <si>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</si>
  <si>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</si>
  <si>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</si>
  <si>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</si>
  <si>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</si>
  <si>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</si>
  <si>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</si>
  <si>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</si>
  <si>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</si>
  <si>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</si>
  <si>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</si>
  <si>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</si>
  <si>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</si>
  <si>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</si>
  <si>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</si>
  <si>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</si>
  <si>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</si>
  <si>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</si>
  <si>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</si>
  <si>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</si>
  <si>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</si>
  <si>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</si>
  <si>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</si>
  <si>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</si>
  <si>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</si>
  <si>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</si>
  <si>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</si>
  <si>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</si>
  <si>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</si>
  <si>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</si>
  <si>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</si>
  <si>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</si>
  <si>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</si>
  <si>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</si>
  <si>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</si>
  <si>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</si>
  <si>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</si>
  <si>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</si>
  <si>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</si>
  <si>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</si>
  <si>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</si>
  <si>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</si>
  <si>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</si>
  <si>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</si>
  <si>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</si>
  <si>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</si>
  <si>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</si>
  <si>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</si>
  <si>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</si>
  <si>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</si>
  <si>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</si>
  <si>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</si>
  <si>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</si>
  <si>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</si>
  <si>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</si>
  <si>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</si>
  <si>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</si>
  <si>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</si>
  <si>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</si>
  <si>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</si>
  <si>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</si>
  <si>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</si>
  <si>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</si>
  <si>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</si>
  <si>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</si>
  <si>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</si>
  <si>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</si>
  <si>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</si>
  <si>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</si>
  <si>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</si>
  <si>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</si>
  <si>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</si>
  <si>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</si>
  <si>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</si>
  <si>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</si>
  <si>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</si>
  <si>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</si>
  <si>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</si>
  <si>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</si>
  <si>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</si>
  <si>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</si>
  <si>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</si>
  <si>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</si>
  <si>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</si>
  <si>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</si>
  <si>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</si>
  <si>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</si>
  <si>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</si>
  <si>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</si>
  <si>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</si>
  <si>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</si>
  <si>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</si>
  <si>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</si>
  <si>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</si>
  <si>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</si>
  <si>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</si>
  <si>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</si>
  <si>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</si>
  <si>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</si>
  <si>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</si>
  <si>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</si>
  <si>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</si>
  <si>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</si>
  <si>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</si>
  <si>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</si>
  <si>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</si>
  <si>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</si>
  <si>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</si>
  <si>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</si>
  <si>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</si>
  <si>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</si>
  <si>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</si>
  <si>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</si>
  <si>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</si>
  <si>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</si>
  <si>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</si>
  <si>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</si>
  <si>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</si>
  <si>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</si>
  <si>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</si>
  <si>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</si>
  <si>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</si>
  <si>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</si>
  <si>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</si>
  <si>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</si>
  <si>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</si>
  <si>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</si>
  <si>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</si>
  <si>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</si>
  <si>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</si>
  <si>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</si>
  <si>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</si>
  <si>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</si>
  <si>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</si>
  <si>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</si>
  <si>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</si>
  <si>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</si>
  <si>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</si>
  <si>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</si>
  <si>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</si>
  <si>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</si>
  <si>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</si>
  <si>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</si>
  <si>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</si>
  <si>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</si>
  <si>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</si>
  <si>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</si>
  <si>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</si>
  <si>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</si>
  <si>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</si>
  <si>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</si>
  <si>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</si>
  <si>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</si>
  <si>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</si>
  <si>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</si>
  <si>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</si>
  <si>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</si>
  <si>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</si>
  <si>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</si>
  <si>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</si>
  <si>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</si>
  <si>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</si>
  <si>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</si>
  <si>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</si>
  <si>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</si>
  <si>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</si>
  <si>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</si>
  <si>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</si>
  <si>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</si>
  <si>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</si>
  <si>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</si>
  <si>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</si>
  <si>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</si>
  <si>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</si>
  <si>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</si>
  <si>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</si>
  <si>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</si>
  <si>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</si>
  <si>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</si>
  <si>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</si>
  <si>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</si>
  <si>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</si>
  <si>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</si>
  <si>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</si>
  <si>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</si>
  <si>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</si>
  <si>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</si>
  <si>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</si>
  <si>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</si>
  <si>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</si>
  <si>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</si>
  <si>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</si>
  <si>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</si>
  <si>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</si>
  <si>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</si>
  <si>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</si>
  <si>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</si>
  <si>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</si>
  <si>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</si>
  <si>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</si>
  <si>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</si>
  <si>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</si>
  <si>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</si>
  <si>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</si>
  <si>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</si>
  <si>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</si>
  <si>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</si>
  <si>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</si>
  <si>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</si>
  <si>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</si>
  <si>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</si>
  <si>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</si>
  <si>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</si>
  <si>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</si>
  <si>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r>
      <rPr>
        <b/>
        <sz val="13"/>
        <color theme="1"/>
        <rFont val="Calibri"/>
        <family val="2"/>
        <scheme val="minor"/>
      </rPr>
      <t xml:space="preserve">Press F9 </t>
    </r>
    <r>
      <rPr>
        <sz val="13"/>
        <color theme="1"/>
        <rFont val="Calibri"/>
        <family val="2"/>
        <scheme val="minor"/>
      </rPr>
      <t>to re-simulate 10,000 trials</t>
    </r>
  </si>
  <si>
    <t>of the 10,000 trials in the simulation</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</si>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</sst>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98"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55">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0" fontId="6" fillId="0" borderId="0" xfId="0" applyFont="1" applyAlignment="1">
      <alignment horizontal="right"/>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0" fontId="9" fillId="11" borderId="1" xfId="0" applyFont="1" applyFill="1" applyBorder="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0" fontId="0" fillId="40" borderId="1" xfId="0" applyFill="1" applyBorder="1" applyAlignment="1">
      <alignment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0" fontId="89" fillId="12" borderId="0" xfId="1" applyFont="1" applyFill="1" applyAlignment="1">
      <alignment horizontal="left"/>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6" fillId="37" borderId="3"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14" xfId="0" applyFont="1" applyFill="1" applyBorder="1" applyAlignment="1">
      <alignment horizontal="center" vertical="center"/>
    </xf>
    <xf numFmtId="0" fontId="1" fillId="34" borderId="0" xfId="0" applyFont="1" applyFill="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1" fontId="0" fillId="38" borderId="1" xfId="0" applyNumberFormat="1" applyFill="1" applyBorder="1" applyAlignment="1">
      <alignment vertical="center"/>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99"/>
      <color rgb="FFFFFFCC"/>
      <color rgb="FF0000FF"/>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Simulation'!$D$38:$D$40</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Simulation'!$ID$31:$PV$31</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34</xdr:row>
      <xdr:rowOff>100695</xdr:rowOff>
    </xdr:from>
    <xdr:to>
      <xdr:col>7</xdr:col>
      <xdr:colOff>1209675</xdr:colOff>
      <xdr:row>40</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1181100</xdr:colOff>
      <xdr:row>30</xdr:row>
      <xdr:rowOff>85725</xdr:rowOff>
    </xdr:from>
    <xdr:to>
      <xdr:col>22</xdr:col>
      <xdr:colOff>0</xdr:colOff>
      <xdr:row>47</xdr:row>
      <xdr:rowOff>19050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1181100</xdr:colOff>
      <xdr:row>6</xdr:row>
      <xdr:rowOff>109537</xdr:rowOff>
    </xdr:from>
    <xdr:to>
      <xdr:col>21</xdr:col>
      <xdr:colOff>866775</xdr:colOff>
      <xdr:row>26</xdr:row>
      <xdr:rowOff>66675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9625" y="985837"/>
              <a:ext cx="7086600" cy="38623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statisticalpert.com/" TargetMode="External"/><Relationship Id="rId10" Type="http://schemas.openxmlformats.org/officeDocument/2006/relationships/drawing" Target="../drawings/drawing3.xml"/><Relationship Id="rId4" Type="http://schemas.openxmlformats.org/officeDocument/2006/relationships/hyperlink" Target="http://www.pluralsight.com/courses/estimate-projects-using-statistics-and-excel" TargetMode="Externa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6.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twitter.com/StatisticalPERT"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9.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3.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4.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5.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798</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3.0.k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830</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799</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1"/>
    </row>
    <row r="2" spans="1:7" ht="28.5" x14ac:dyDescent="0.45">
      <c r="A2" s="56"/>
      <c r="B2" s="302" t="s">
        <v>788</v>
      </c>
      <c r="C2" s="303"/>
    </row>
    <row r="3" spans="1:7" x14ac:dyDescent="0.25">
      <c r="A3" s="56"/>
      <c r="B3" s="56"/>
    </row>
    <row r="4" spans="1:7" ht="17.25" x14ac:dyDescent="0.3">
      <c r="A4" s="56"/>
      <c r="B4" s="56" t="s">
        <v>789</v>
      </c>
      <c r="D4" s="176"/>
      <c r="G4" s="253"/>
    </row>
    <row r="5" spans="1:7" x14ac:dyDescent="0.25">
      <c r="A5" s="56"/>
      <c r="B5" s="56" t="s">
        <v>790</v>
      </c>
      <c r="D5" s="177"/>
      <c r="G5" s="253"/>
    </row>
    <row r="6" spans="1:7" x14ac:dyDescent="0.25">
      <c r="A6" s="56"/>
      <c r="B6" s="56" t="s">
        <v>781</v>
      </c>
      <c r="G6" s="253"/>
    </row>
    <row r="7" spans="1:7" x14ac:dyDescent="0.25">
      <c r="A7" s="56"/>
      <c r="B7" s="56" t="s">
        <v>791</v>
      </c>
      <c r="G7" s="253"/>
    </row>
    <row r="8" spans="1:7" ht="17.25" x14ac:dyDescent="0.3">
      <c r="A8" s="56"/>
      <c r="B8" s="56"/>
      <c r="D8" s="178"/>
      <c r="G8" s="253"/>
    </row>
    <row r="9" spans="1:7" x14ac:dyDescent="0.25">
      <c r="A9" s="56"/>
      <c r="B9" s="56" t="s">
        <v>782</v>
      </c>
      <c r="D9" s="177"/>
      <c r="G9" s="253"/>
    </row>
    <row r="10" spans="1:7" x14ac:dyDescent="0.25">
      <c r="A10" s="56"/>
      <c r="B10" s="56" t="s">
        <v>792</v>
      </c>
      <c r="G10" s="253"/>
    </row>
    <row r="11" spans="1:7" x14ac:dyDescent="0.25">
      <c r="A11" s="56"/>
      <c r="B11" s="56" t="s">
        <v>783</v>
      </c>
      <c r="G11" s="253"/>
    </row>
    <row r="12" spans="1:7" x14ac:dyDescent="0.25">
      <c r="A12" s="56"/>
      <c r="B12" s="304" t="s">
        <v>784</v>
      </c>
      <c r="G12" s="253"/>
    </row>
    <row r="13" spans="1:7" x14ac:dyDescent="0.25">
      <c r="A13" s="56"/>
      <c r="B13" s="56" t="s">
        <v>785</v>
      </c>
      <c r="G13" s="253"/>
    </row>
    <row r="14" spans="1:7" x14ac:dyDescent="0.25">
      <c r="A14" s="56"/>
      <c r="B14" s="56" t="s">
        <v>786</v>
      </c>
      <c r="G14" s="253"/>
    </row>
    <row r="15" spans="1:7" x14ac:dyDescent="0.25">
      <c r="A15" s="56"/>
      <c r="B15" s="56" t="s">
        <v>793</v>
      </c>
      <c r="G15" s="253"/>
    </row>
    <row r="16" spans="1:7" x14ac:dyDescent="0.25">
      <c r="A16" s="56"/>
      <c r="B16" s="56"/>
      <c r="G16" s="254"/>
    </row>
    <row r="17" spans="1:9" x14ac:dyDescent="0.25">
      <c r="A17" s="56"/>
      <c r="B17" s="56" t="s">
        <v>794</v>
      </c>
      <c r="G17" s="253"/>
    </row>
    <row r="18" spans="1:9" x14ac:dyDescent="0.25">
      <c r="A18" s="56"/>
      <c r="B18" s="56" t="s">
        <v>787</v>
      </c>
      <c r="G18" s="325"/>
      <c r="H18" s="325"/>
      <c r="I18" s="325"/>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3.0.k – © 2015-2020, William W. Davis, MSPM, PMP</v>
      </c>
      <c r="C25" s="132"/>
      <c r="D25" s="179"/>
      <c r="H25" s="132"/>
    </row>
    <row r="26" spans="1:9" x14ac:dyDescent="0.25">
      <c r="A26" s="56"/>
      <c r="B26" s="300" t="s">
        <v>134</v>
      </c>
      <c r="C26" s="133"/>
      <c r="D26" s="179"/>
      <c r="E26" s="133"/>
      <c r="F26" s="133"/>
      <c r="G26" s="133"/>
      <c r="H26" s="133"/>
    </row>
    <row r="27" spans="1:9" x14ac:dyDescent="0.25">
      <c r="A27" s="56"/>
      <c r="B27" s="300" t="s">
        <v>133</v>
      </c>
      <c r="C27" s="133"/>
      <c r="D27" s="179"/>
      <c r="H27" s="132"/>
    </row>
    <row r="28" spans="1:9" x14ac:dyDescent="0.25">
      <c r="A28" s="56"/>
      <c r="B28" s="300" t="s">
        <v>90</v>
      </c>
      <c r="C28" s="133"/>
      <c r="D28" s="179"/>
      <c r="H28" s="132"/>
    </row>
    <row r="29" spans="1:9" x14ac:dyDescent="0.25">
      <c r="A29" s="56"/>
      <c r="B29" s="300" t="s">
        <v>146</v>
      </c>
      <c r="C29" s="133"/>
      <c r="D29" s="179"/>
      <c r="H29" s="132"/>
    </row>
    <row r="30" spans="1:9" x14ac:dyDescent="0.25">
      <c r="A30" s="56"/>
      <c r="B30" s="300"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9"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Follow Statistical PERT on Twitter to learn when new updates are released"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28" t="s">
        <v>122</v>
      </c>
      <c r="B9" s="328"/>
      <c r="C9" s="328"/>
      <c r="D9" s="328"/>
      <c r="E9" s="328"/>
      <c r="F9" s="17"/>
      <c r="G9" s="18"/>
      <c r="H9" s="84" t="s">
        <v>10</v>
      </c>
      <c r="I9" s="17"/>
      <c r="J9" s="17"/>
      <c r="K9" s="17"/>
      <c r="L9" s="17"/>
      <c r="M9" s="17"/>
      <c r="N9" s="332" t="s">
        <v>102</v>
      </c>
      <c r="O9" s="332"/>
      <c r="P9" s="332"/>
      <c r="Q9" s="332"/>
      <c r="R9" s="332"/>
      <c r="S9" s="332"/>
      <c r="T9" s="332"/>
      <c r="U9" s="332"/>
      <c r="V9" s="332"/>
      <c r="W9" s="332"/>
      <c r="X9" s="332"/>
      <c r="Y9" s="149"/>
      <c r="Z9" s="149"/>
      <c r="AA9" s="149"/>
      <c r="AB9" s="149"/>
      <c r="AC9" s="149"/>
      <c r="AD9" s="149"/>
      <c r="AE9" s="149"/>
      <c r="AF9" s="149"/>
      <c r="AG9" s="149"/>
      <c r="AH9" s="149"/>
      <c r="AI9" s="149"/>
      <c r="AJ9" s="149"/>
      <c r="AK9" s="149"/>
      <c r="AL9" s="149"/>
    </row>
    <row r="10" spans="1:38" x14ac:dyDescent="0.25">
      <c r="A10" s="328"/>
      <c r="B10" s="328"/>
      <c r="C10" s="328"/>
      <c r="D10" s="328"/>
      <c r="E10" s="328"/>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2"/>
      <c r="O10" s="332"/>
      <c r="P10" s="332"/>
      <c r="Q10" s="332"/>
      <c r="R10" s="332"/>
      <c r="S10" s="332"/>
      <c r="T10" s="332"/>
      <c r="U10" s="332"/>
      <c r="V10" s="332"/>
      <c r="W10" s="332"/>
      <c r="X10" s="332"/>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38" t="s">
        <v>673</v>
      </c>
      <c r="B15" s="338"/>
      <c r="C15" s="338"/>
      <c r="D15" s="338"/>
      <c r="E15" s="338"/>
      <c r="F15" s="338"/>
      <c r="G15" s="338"/>
      <c r="H15" s="338"/>
      <c r="I15" s="338"/>
      <c r="J15" s="338"/>
      <c r="K15" s="338"/>
      <c r="L15" s="338"/>
      <c r="M15" s="338"/>
      <c r="N15" s="339"/>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38"/>
      <c r="B16" s="338"/>
      <c r="C16" s="338"/>
      <c r="D16" s="338"/>
      <c r="E16" s="338"/>
      <c r="F16" s="338"/>
      <c r="G16" s="338"/>
      <c r="H16" s="338"/>
      <c r="I16" s="338"/>
      <c r="J16" s="338"/>
      <c r="K16" s="338"/>
      <c r="L16" s="338"/>
      <c r="M16" s="338"/>
      <c r="N16" s="339"/>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3" t="s">
        <v>77</v>
      </c>
      <c r="W21" s="334"/>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36" t="s">
        <v>15</v>
      </c>
      <c r="W23" s="336"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36"/>
      <c r="W24" s="336"/>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35" t="str">
        <f>VLOOKUP(V21,VLookups!A30:C31,3,FALSE)</f>
        <v>Show the likelihood that the SPERT estimates will be EQUAL TO or GREATER THAN an uncertainty</v>
      </c>
      <c r="Y28" s="335"/>
      <c r="Z28" s="335"/>
      <c r="AA28" s="335"/>
      <c r="AB28" s="335"/>
      <c r="AC28" s="335"/>
      <c r="AD28" s="335"/>
      <c r="AE28" s="335"/>
      <c r="AF28" s="335"/>
      <c r="AG28" s="335"/>
      <c r="AH28" s="335"/>
      <c r="AI28" s="335"/>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37" t="s">
        <v>141</v>
      </c>
      <c r="Y29" s="337"/>
      <c r="Z29" s="337"/>
      <c r="AA29" s="337"/>
      <c r="AB29" s="337"/>
      <c r="AC29" s="337"/>
      <c r="AD29" s="337"/>
      <c r="AE29" s="337"/>
      <c r="AF29" s="337"/>
      <c r="AG29" s="337"/>
      <c r="AH29" s="337"/>
      <c r="AI29" s="337"/>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29" t="s">
        <v>83</v>
      </c>
      <c r="C34" s="330"/>
      <c r="D34" s="33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3.0.k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27" t="s">
        <v>134</v>
      </c>
      <c r="C47" s="327"/>
      <c r="D47" s="327"/>
      <c r="E47" s="327"/>
      <c r="F47" s="327"/>
      <c r="G47" s="327"/>
      <c r="H47" s="327"/>
      <c r="I47" s="327"/>
      <c r="J47" s="327"/>
      <c r="K47" s="327"/>
      <c r="L47" s="327"/>
      <c r="M47" s="327"/>
      <c r="N47" s="327"/>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27" t="s">
        <v>133</v>
      </c>
      <c r="C48" s="327"/>
      <c r="D48" s="327"/>
      <c r="E48" s="327"/>
      <c r="F48" s="327"/>
      <c r="G48" s="327"/>
      <c r="H48" s="327"/>
      <c r="I48" s="327"/>
      <c r="J48" s="327"/>
      <c r="K48" s="327"/>
      <c r="L48" s="327"/>
      <c r="M48" s="327"/>
      <c r="N48" s="327"/>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27" t="s">
        <v>90</v>
      </c>
      <c r="C49" s="327"/>
      <c r="D49" s="327"/>
      <c r="E49" s="327"/>
      <c r="F49" s="327"/>
      <c r="G49" s="327"/>
      <c r="H49" s="327"/>
      <c r="I49" s="327"/>
      <c r="J49" s="327"/>
      <c r="K49" s="327"/>
      <c r="L49" s="327"/>
      <c r="M49" s="327"/>
      <c r="N49" s="327"/>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27" t="s">
        <v>146</v>
      </c>
      <c r="C50" s="327"/>
      <c r="D50" s="327"/>
      <c r="E50" s="327"/>
      <c r="F50" s="327"/>
      <c r="G50" s="327"/>
      <c r="H50" s="327"/>
      <c r="I50" s="327"/>
      <c r="J50" s="327"/>
      <c r="K50" s="327"/>
      <c r="L50" s="327"/>
      <c r="M50" s="327"/>
      <c r="N50" s="327"/>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27" t="s">
        <v>752</v>
      </c>
      <c r="C51" s="327"/>
      <c r="D51" s="327"/>
      <c r="E51" s="327"/>
      <c r="F51" s="327"/>
      <c r="G51" s="327"/>
      <c r="H51" s="327"/>
      <c r="I51" s="327"/>
      <c r="J51" s="327"/>
      <c r="K51" s="327"/>
      <c r="L51" s="327"/>
      <c r="M51" s="327"/>
      <c r="N51" s="327"/>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26" t="s">
        <v>722</v>
      </c>
      <c r="C61" s="326"/>
      <c r="D61" s="326"/>
      <c r="E61" s="326"/>
      <c r="F61" s="326"/>
      <c r="G61" s="326"/>
      <c r="H61" s="326"/>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H114" sqref="H11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3" t="s">
        <v>77</v>
      </c>
      <c r="T1" s="334"/>
      <c r="U1" s="340" t="str">
        <f>VLOOKUP(S1,VLookups!A30:C31,3,FALSE)</f>
        <v>Show the likelihood that the SPERT estimates will be EQUAL TO or GREATER THAN an uncertainty</v>
      </c>
      <c r="V1" s="340"/>
      <c r="W1" s="340"/>
      <c r="X1" s="340"/>
      <c r="Y1" s="340"/>
      <c r="Z1" s="340"/>
      <c r="AA1" s="340"/>
      <c r="AB1" s="340"/>
      <c r="AC1" s="340"/>
      <c r="AD1" s="340"/>
      <c r="AE1" s="340"/>
      <c r="AF1" s="340"/>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36" t="s">
        <v>15</v>
      </c>
      <c r="T2" s="336" t="s">
        <v>94</v>
      </c>
      <c r="U2" s="337" t="s">
        <v>141</v>
      </c>
      <c r="V2" s="337"/>
      <c r="W2" s="337"/>
      <c r="X2" s="337"/>
      <c r="Y2" s="337"/>
      <c r="Z2" s="337"/>
      <c r="AA2" s="337"/>
      <c r="AB2" s="337"/>
      <c r="AC2" s="337"/>
      <c r="AD2" s="337"/>
      <c r="AE2" s="337"/>
      <c r="AF2" s="337"/>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6"/>
      <c r="T3" s="336"/>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29" t="s">
        <v>83</v>
      </c>
      <c r="C106" s="330"/>
      <c r="D106" s="331"/>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3.0.k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27" t="s">
        <v>134</v>
      </c>
      <c r="C149" s="327"/>
      <c r="D149" s="327"/>
      <c r="E149" s="327"/>
      <c r="F149" s="327"/>
      <c r="G149" s="327"/>
      <c r="H149" s="327"/>
      <c r="I149" s="327"/>
      <c r="J149" s="327"/>
      <c r="K149" s="327"/>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27" t="s">
        <v>133</v>
      </c>
      <c r="C150" s="327"/>
      <c r="D150" s="327"/>
      <c r="E150" s="327"/>
      <c r="F150" s="327"/>
      <c r="G150" s="327"/>
      <c r="H150" s="327"/>
      <c r="I150" s="327"/>
      <c r="J150" s="327"/>
      <c r="K150" s="327"/>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27" t="s">
        <v>90</v>
      </c>
      <c r="C151" s="327"/>
      <c r="D151" s="327"/>
      <c r="E151" s="327"/>
      <c r="F151" s="327"/>
      <c r="G151" s="327"/>
      <c r="H151" s="327"/>
      <c r="I151" s="327"/>
      <c r="J151" s="327"/>
      <c r="K151" s="327"/>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27" t="s">
        <v>146</v>
      </c>
      <c r="C152" s="327"/>
      <c r="D152" s="327"/>
      <c r="E152" s="327"/>
      <c r="F152" s="327"/>
      <c r="G152" s="327"/>
      <c r="H152" s="327"/>
      <c r="I152" s="327"/>
      <c r="J152" s="327"/>
      <c r="K152" s="327"/>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27" t="s">
        <v>752</v>
      </c>
      <c r="C153" s="327"/>
      <c r="D153" s="327"/>
      <c r="E153" s="327"/>
      <c r="F153" s="327"/>
      <c r="G153" s="327"/>
      <c r="H153" s="327"/>
      <c r="I153" s="327"/>
      <c r="J153" s="327"/>
      <c r="K153" s="327"/>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26" t="s">
        <v>722</v>
      </c>
      <c r="C163" s="326"/>
      <c r="D163" s="326"/>
      <c r="E163" s="326"/>
      <c r="F163" s="326"/>
      <c r="G163" s="326"/>
      <c r="H163" s="326"/>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3" t="s">
        <v>77</v>
      </c>
      <c r="T1" s="334"/>
      <c r="U1" s="340" t="str">
        <f>VLOOKUP(S1,VLookups!A30:C31,3,FALSE)</f>
        <v>Show the likelihood that the SPERT estimates will be EQUAL TO or GREATER THAN an uncertainty</v>
      </c>
      <c r="V1" s="340"/>
      <c r="W1" s="340"/>
      <c r="X1" s="340"/>
      <c r="Y1" s="340"/>
      <c r="Z1" s="340"/>
      <c r="AA1" s="340"/>
      <c r="AB1" s="340"/>
      <c r="AC1" s="340"/>
      <c r="AD1" s="340"/>
      <c r="AE1" s="340"/>
      <c r="AF1" s="340"/>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36" t="s">
        <v>15</v>
      </c>
      <c r="T2" s="336" t="s">
        <v>94</v>
      </c>
      <c r="U2" s="337" t="s">
        <v>141</v>
      </c>
      <c r="V2" s="337"/>
      <c r="W2" s="337"/>
      <c r="X2" s="337"/>
      <c r="Y2" s="337"/>
      <c r="Z2" s="337"/>
      <c r="AA2" s="337"/>
      <c r="AB2" s="337"/>
      <c r="AC2" s="337"/>
      <c r="AD2" s="337"/>
      <c r="AE2" s="337"/>
      <c r="AF2" s="337"/>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6"/>
      <c r="T3" s="336"/>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29" t="s">
        <v>83</v>
      </c>
      <c r="C106" s="330"/>
      <c r="D106" s="331"/>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3.0.k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27" t="s">
        <v>134</v>
      </c>
      <c r="C150" s="327"/>
      <c r="D150" s="327"/>
      <c r="E150" s="327"/>
      <c r="F150" s="327"/>
      <c r="G150" s="327"/>
      <c r="H150" s="327"/>
      <c r="I150" s="327"/>
      <c r="J150" s="327"/>
      <c r="K150" s="327"/>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27" t="s">
        <v>133</v>
      </c>
      <c r="C151" s="327"/>
      <c r="D151" s="327"/>
      <c r="E151" s="327"/>
      <c r="F151" s="327"/>
      <c r="G151" s="327"/>
      <c r="H151" s="327"/>
      <c r="I151" s="327"/>
      <c r="J151" s="327"/>
      <c r="K151" s="327"/>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27" t="s">
        <v>90</v>
      </c>
      <c r="C152" s="327"/>
      <c r="D152" s="327"/>
      <c r="E152" s="327"/>
      <c r="F152" s="327"/>
      <c r="G152" s="327"/>
      <c r="H152" s="327"/>
      <c r="I152" s="327"/>
      <c r="J152" s="327"/>
      <c r="K152" s="327"/>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27" t="s">
        <v>146</v>
      </c>
      <c r="C153" s="327"/>
      <c r="D153" s="327"/>
      <c r="E153" s="327"/>
      <c r="F153" s="327"/>
      <c r="G153" s="327"/>
      <c r="H153" s="327"/>
      <c r="I153" s="327"/>
      <c r="J153" s="327"/>
      <c r="K153" s="327"/>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27" t="s">
        <v>752</v>
      </c>
      <c r="C154" s="327"/>
      <c r="D154" s="327"/>
      <c r="E154" s="327"/>
      <c r="F154" s="327"/>
      <c r="G154" s="327"/>
      <c r="H154" s="327"/>
      <c r="I154" s="327"/>
      <c r="J154" s="327"/>
      <c r="K154" s="327"/>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26" t="s">
        <v>722</v>
      </c>
      <c r="C164" s="326"/>
      <c r="D164" s="326"/>
      <c r="E164" s="326"/>
      <c r="F164" s="326"/>
      <c r="G164" s="326"/>
      <c r="H164" s="326"/>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H4" sqref="H4"/>
    </sheetView>
  </sheetViews>
  <sheetFormatPr defaultColWidth="8.7109375" defaultRowHeight="15" outlineLevelCol="1" x14ac:dyDescent="0.25"/>
  <cols>
    <col min="1" max="1" width="30.7109375" style="19" customWidth="1"/>
    <col min="2" max="2" width="16.7109375" style="19" hidden="1" customWidth="1" outlineLevel="1"/>
    <col min="3" max="4" width="15.7109375" style="19" hidden="1" customWidth="1" outlineLevel="1"/>
    <col min="5" max="5" width="8.7109375" style="19" customWidth="1" collapsed="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9" t="s">
        <v>829</v>
      </c>
      <c r="B1" s="317" t="s">
        <v>828</v>
      </c>
      <c r="C1" s="318">
        <v>44044</v>
      </c>
      <c r="D1" s="311">
        <f>IF(C1="","",WORKDAY(C1,SUM(B4:B103),$B$108:$B$147))</f>
        <v>44407</v>
      </c>
      <c r="E1" s="55" t="s">
        <v>835</v>
      </c>
      <c r="G1" s="112"/>
      <c r="H1" s="17"/>
      <c r="I1" s="17"/>
      <c r="J1" s="17"/>
      <c r="K1" s="17"/>
      <c r="L1" s="17"/>
      <c r="M1" s="17"/>
      <c r="N1" s="18"/>
      <c r="O1" s="17"/>
      <c r="P1" s="17"/>
      <c r="Q1" s="17"/>
      <c r="R1" s="18"/>
      <c r="S1" s="17"/>
      <c r="T1" s="17"/>
      <c r="U1" s="17"/>
      <c r="V1" s="17"/>
      <c r="W1" s="17"/>
      <c r="X1" s="17"/>
      <c r="Y1" s="17"/>
      <c r="Z1" s="333" t="s">
        <v>77</v>
      </c>
      <c r="AA1" s="334"/>
      <c r="AB1" s="340" t="str">
        <f>VLOOKUP(Z1,VLookups!A30:C31,3,FALSE)</f>
        <v>Show the likelihood that the SPERT estimates will be EQUAL TO or GREATER THAN an uncertainty</v>
      </c>
      <c r="AC1" s="340"/>
      <c r="AD1" s="340"/>
      <c r="AE1" s="340"/>
      <c r="AF1" s="340"/>
      <c r="AG1" s="340"/>
      <c r="AH1" s="340"/>
      <c r="AI1" s="340"/>
      <c r="AJ1" s="340"/>
      <c r="AK1" s="340"/>
      <c r="AL1" s="340"/>
      <c r="AM1" s="340"/>
      <c r="AN1" s="17"/>
      <c r="AO1" s="17"/>
      <c r="AP1" s="17"/>
    </row>
    <row r="2" spans="1:244" ht="15" customHeight="1" x14ac:dyDescent="0.25">
      <c r="A2" s="324" t="s">
        <v>836</v>
      </c>
      <c r="B2" s="102">
        <v>0.9</v>
      </c>
      <c r="C2" s="308"/>
      <c r="D2" s="320"/>
      <c r="E2" s="20"/>
      <c r="F2" s="20"/>
      <c r="G2" s="101">
        <v>-0.5</v>
      </c>
      <c r="H2" s="141" t="s">
        <v>99</v>
      </c>
      <c r="I2" s="117">
        <v>0.5</v>
      </c>
      <c r="J2" s="139"/>
      <c r="K2" s="139"/>
      <c r="L2" s="17"/>
      <c r="M2" s="17"/>
      <c r="N2" s="18"/>
      <c r="O2" s="17"/>
      <c r="P2" s="17"/>
      <c r="Q2" s="17"/>
      <c r="R2" s="18"/>
      <c r="S2" s="17"/>
      <c r="T2" s="17"/>
      <c r="U2" s="17"/>
      <c r="V2" s="17"/>
      <c r="W2" s="17"/>
      <c r="X2" s="17"/>
      <c r="Y2" s="17"/>
      <c r="Z2" s="336" t="s">
        <v>15</v>
      </c>
      <c r="AA2" s="341" t="s">
        <v>94</v>
      </c>
      <c r="AB2" s="337" t="s">
        <v>141</v>
      </c>
      <c r="AC2" s="337"/>
      <c r="AD2" s="337"/>
      <c r="AE2" s="337"/>
      <c r="AF2" s="337"/>
      <c r="AG2" s="337"/>
      <c r="AH2" s="337"/>
      <c r="AI2" s="337"/>
      <c r="AJ2" s="337"/>
      <c r="AK2" s="337"/>
      <c r="AL2" s="337"/>
      <c r="AM2" s="337"/>
      <c r="AN2" s="17"/>
      <c r="AO2" s="207" t="s">
        <v>675</v>
      </c>
      <c r="AP2" s="17"/>
    </row>
    <row r="3" spans="1:244" x14ac:dyDescent="0.25">
      <c r="A3" s="84" t="s">
        <v>802</v>
      </c>
      <c r="B3" s="84" t="s">
        <v>805</v>
      </c>
      <c r="C3" s="84" t="s">
        <v>803</v>
      </c>
      <c r="D3" s="84" t="s">
        <v>804</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36"/>
      <c r="AA3" s="341"/>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9" t="s">
        <v>813</v>
      </c>
      <c r="B4" s="310">
        <f>IF(OR($T4="",$U4=""),"",ROUND(_xlfn.BETA.INV(ABS(VLOOKUP($Z$1,VLookups!$A$30:$B$31,2,FALSE)-B$2),IF($N4="L",$U4,$T4),IF($N4="L",$T4,$U4),$G4,$I4),0))</f>
        <v>6</v>
      </c>
      <c r="C4" s="321">
        <f>IF(ISBLANK(C1),"",C1)</f>
        <v>44044</v>
      </c>
      <c r="D4" s="321">
        <f>IFERROR(IF(OR(ISBLANK(C1),ISBLANK(B4)),"",WORKDAY(C4,B4,$B$108:$B$147)),"")</f>
        <v>44053</v>
      </c>
      <c r="E4" s="142"/>
      <c r="F4" s="312"/>
      <c r="G4" s="313">
        <f>IF(ISBLANK(H4),"",IF(NOT(ISBLANK(F4)),F4,IF(NOT(ISBLANK(E4)),H4*(1+E4),H4*(1+$G$2))))</f>
        <v>2.5</v>
      </c>
      <c r="H4" s="314">
        <v>5</v>
      </c>
      <c r="I4" s="313">
        <f>IF(ISBLANK(H4),"",IF(NOT(ISBLANK(J4)),J4,IF(NOT(ISBLANK(K4)),H4*(1+K4),H4*(1+$I$2))))</f>
        <v>7.5</v>
      </c>
      <c r="J4" s="312"/>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9" t="s">
        <v>814</v>
      </c>
      <c r="B5" s="310">
        <f>IF(OR($T5="",$U5=""),"",ROUND(_xlfn.BETA.INV(ABS(VLOOKUP($Z$1,VLookups!$A$30:$B$31,2,FALSE)-B$2),IF($N5="L",$U5,$T5),IF($N5="L",$T5,$U5),$G5,$I5),0))</f>
        <v>24</v>
      </c>
      <c r="C5" s="322">
        <f>IF(OR(D4="",B5=""),"",D4)</f>
        <v>44053</v>
      </c>
      <c r="D5" s="323">
        <f>IFERROR(IF(B5="","",WORKDAY(C5,B5,$B$108:$B$147)),"")</f>
        <v>44088</v>
      </c>
      <c r="E5" s="142">
        <v>-0.25</v>
      </c>
      <c r="F5" s="312"/>
      <c r="G5" s="313">
        <f t="shared" ref="G5:G68" si="10">IF(ISBLANK(H5),"",IF(NOT(ISBLANK(F5)),F5,IF(NOT(ISBLANK(E5)),H5*(1+E5),H5*(1+$G$2))))</f>
        <v>15</v>
      </c>
      <c r="H5" s="314">
        <v>20</v>
      </c>
      <c r="I5" s="313">
        <f t="shared" ref="I5:I68" si="11">IF(ISBLANK(H5),"",IF(NOT(ISBLANK(J5)),J5,IF(NOT(ISBLANK(K5)),H5*(1+K5),H5*(1+$I$2))))</f>
        <v>30</v>
      </c>
      <c r="J5" s="312"/>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9" t="s">
        <v>815</v>
      </c>
      <c r="B6" s="310">
        <f>IF(OR($T6="",$U6=""),"",ROUND(_xlfn.BETA.INV(ABS(VLOOKUP($Z$1,VLookups!$A$30:$B$31,2,FALSE)-B$2),IF($N6="L",$U6,$T6),IF($N6="L",$T6,$U6),$G6,$I6),0))</f>
        <v>18</v>
      </c>
      <c r="C6" s="322">
        <f t="shared" ref="C6:C69" si="121">IF(OR(D5="",B6=""),"",D5)</f>
        <v>44088</v>
      </c>
      <c r="D6" s="323">
        <f t="shared" ref="D6:D69" si="122">IFERROR(IF(B6="","",WORKDAY(C6,B6,$B$108:$B$147)),"")</f>
        <v>44112</v>
      </c>
      <c r="E6" s="142">
        <v>-0.25</v>
      </c>
      <c r="F6" s="312"/>
      <c r="G6" s="313">
        <f t="shared" si="10"/>
        <v>11.25</v>
      </c>
      <c r="H6" s="314">
        <v>15</v>
      </c>
      <c r="I6" s="313">
        <f t="shared" si="11"/>
        <v>22.5</v>
      </c>
      <c r="J6" s="312"/>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9" t="s">
        <v>816</v>
      </c>
      <c r="B7" s="310">
        <f>IF(OR($T7="",$U7=""),"",ROUND(_xlfn.BETA.INV(ABS(VLOOKUP($Z$1,VLookups!$A$30:$B$31,2,FALSE)-B$2),IF($N7="L",$U7,$T7),IF($N7="L",$T7,$U7),$G7,$I7),0))</f>
        <v>25</v>
      </c>
      <c r="C7" s="322">
        <f t="shared" si="121"/>
        <v>44112</v>
      </c>
      <c r="D7" s="323">
        <f t="shared" si="122"/>
        <v>44147</v>
      </c>
      <c r="E7" s="142"/>
      <c r="F7" s="312"/>
      <c r="G7" s="313">
        <f t="shared" si="10"/>
        <v>10</v>
      </c>
      <c r="H7" s="314">
        <v>20</v>
      </c>
      <c r="I7" s="313">
        <f t="shared" si="11"/>
        <v>30</v>
      </c>
      <c r="J7" s="312"/>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9" t="s">
        <v>817</v>
      </c>
      <c r="B8" s="310">
        <f>IF(OR($T8="",$U8=""),"",ROUND(_xlfn.BETA.INV(ABS(VLOOKUP($Z$1,VLookups!$A$30:$B$31,2,FALSE)-B$2),IF($N8="L",$U8,$T8),IF($N8="L",$T8,$U8),$G8,$I8),0))</f>
        <v>98</v>
      </c>
      <c r="C8" s="322">
        <f t="shared" si="121"/>
        <v>44147</v>
      </c>
      <c r="D8" s="323">
        <f t="shared" si="122"/>
        <v>44301</v>
      </c>
      <c r="E8" s="142">
        <v>-0.25</v>
      </c>
      <c r="F8" s="312"/>
      <c r="G8" s="313">
        <f t="shared" si="10"/>
        <v>60</v>
      </c>
      <c r="H8" s="314">
        <v>80</v>
      </c>
      <c r="I8" s="313">
        <f t="shared" si="11"/>
        <v>120</v>
      </c>
      <c r="J8" s="312"/>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9" t="s">
        <v>818</v>
      </c>
      <c r="B9" s="310">
        <f>IF(OR($T9="",$U9=""),"",ROUND(_xlfn.BETA.INV(ABS(VLOOKUP($Z$1,VLookups!$A$30:$B$31,2,FALSE)-B$2),IF($N9="L",$U9,$T9),IF($N9="L",$T9,$U9),$G9,$I9),0))</f>
        <v>8</v>
      </c>
      <c r="C9" s="322">
        <f t="shared" si="121"/>
        <v>44301</v>
      </c>
      <c r="D9" s="323">
        <f t="shared" si="122"/>
        <v>44313</v>
      </c>
      <c r="E9" s="142"/>
      <c r="F9" s="312"/>
      <c r="G9" s="313">
        <f t="shared" si="10"/>
        <v>2.5</v>
      </c>
      <c r="H9" s="314">
        <v>5</v>
      </c>
      <c r="I9" s="313">
        <f t="shared" si="11"/>
        <v>10</v>
      </c>
      <c r="J9" s="312"/>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9" t="s">
        <v>819</v>
      </c>
      <c r="B10" s="310">
        <f>IF(OR($T10="",$U10=""),"",ROUND(_xlfn.BETA.INV(ABS(VLOOKUP($Z$1,VLookups!$A$30:$B$31,2,FALSE)-B$2),IF($N10="L",$U10,$T10),IF($N10="L",$T10,$U10),$G10,$I10),0))</f>
        <v>42</v>
      </c>
      <c r="C10" s="322">
        <f t="shared" si="121"/>
        <v>44313</v>
      </c>
      <c r="D10" s="323">
        <f t="shared" si="122"/>
        <v>44372</v>
      </c>
      <c r="E10" s="142">
        <v>-0.25</v>
      </c>
      <c r="F10" s="312"/>
      <c r="G10" s="313">
        <f t="shared" si="10"/>
        <v>22.5</v>
      </c>
      <c r="H10" s="314">
        <v>30</v>
      </c>
      <c r="I10" s="313">
        <f t="shared" si="11"/>
        <v>60</v>
      </c>
      <c r="J10" s="312"/>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9" t="s">
        <v>820</v>
      </c>
      <c r="B11" s="310">
        <f>IF(OR($T11="",$U11=""),"",ROUND(_xlfn.BETA.INV(ABS(VLOOKUP($Z$1,VLookups!$A$30:$B$31,2,FALSE)-B$2),IF($N11="L",$U11,$T11),IF($N11="L",$T11,$U11),$G11,$I11),0))</f>
        <v>11</v>
      </c>
      <c r="C11" s="322">
        <f t="shared" si="121"/>
        <v>44372</v>
      </c>
      <c r="D11" s="323">
        <f t="shared" si="122"/>
        <v>44390</v>
      </c>
      <c r="E11" s="142"/>
      <c r="F11" s="312"/>
      <c r="G11" s="313">
        <f t="shared" si="10"/>
        <v>5</v>
      </c>
      <c r="H11" s="314">
        <v>10</v>
      </c>
      <c r="I11" s="313">
        <f t="shared" si="11"/>
        <v>15</v>
      </c>
      <c r="J11" s="312"/>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9" t="s">
        <v>821</v>
      </c>
      <c r="B12" s="310">
        <f>IF(OR($T12="",$U12=""),"",ROUND(_xlfn.BETA.INV(ABS(VLOOKUP($Z$1,VLookups!$A$30:$B$31,2,FALSE)-B$2),IF($N12="L",$U12,$T12),IF($N12="L",$T12,$U12),$G12,$I12),0))</f>
        <v>2</v>
      </c>
      <c r="C12" s="322">
        <f t="shared" si="121"/>
        <v>44390</v>
      </c>
      <c r="D12" s="323">
        <f t="shared" si="122"/>
        <v>44392</v>
      </c>
      <c r="E12" s="142"/>
      <c r="F12" s="312"/>
      <c r="G12" s="313">
        <f t="shared" si="10"/>
        <v>1</v>
      </c>
      <c r="H12" s="314">
        <v>2</v>
      </c>
      <c r="I12" s="313">
        <f t="shared" si="11"/>
        <v>3</v>
      </c>
      <c r="J12" s="312"/>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9" t="s">
        <v>822</v>
      </c>
      <c r="B13" s="310">
        <f>IF(OR($T13="",$U13=""),"",ROUND(_xlfn.BETA.INV(ABS(VLOOKUP($Z$1,VLookups!$A$30:$B$31,2,FALSE)-B$2),IF($N13="L",$U13,$T13),IF($N13="L",$T13,$U13),$G13,$I13),0))</f>
        <v>11</v>
      </c>
      <c r="C13" s="322">
        <f t="shared" si="121"/>
        <v>44392</v>
      </c>
      <c r="D13" s="323">
        <f t="shared" si="122"/>
        <v>44407</v>
      </c>
      <c r="E13" s="142">
        <v>-0.2</v>
      </c>
      <c r="F13" s="312"/>
      <c r="G13" s="313">
        <f t="shared" si="10"/>
        <v>8</v>
      </c>
      <c r="H13" s="314">
        <v>10</v>
      </c>
      <c r="I13" s="313">
        <f t="shared" si="11"/>
        <v>12</v>
      </c>
      <c r="J13" s="312"/>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9"/>
      <c r="B14" s="310" t="str">
        <f>IF(OR($T14="",$U14=""),"",ROUND(_xlfn.BETA.INV(ABS(VLOOKUP($Z$1,VLookups!$A$30:$B$31,2,FALSE)-B$2),IF($N14="L",$U14,$T14),IF($N14="L",$T14,$U14),$G14,$I14),0))</f>
        <v/>
      </c>
      <c r="C14" s="322" t="str">
        <f t="shared" si="121"/>
        <v/>
      </c>
      <c r="D14" s="323" t="str">
        <f t="shared" si="122"/>
        <v/>
      </c>
      <c r="E14" s="142"/>
      <c r="F14" s="312"/>
      <c r="G14" s="313" t="str">
        <f t="shared" si="10"/>
        <v/>
      </c>
      <c r="H14" s="314"/>
      <c r="I14" s="313" t="str">
        <f t="shared" si="11"/>
        <v/>
      </c>
      <c r="J14" s="312"/>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9"/>
      <c r="B15" s="310" t="str">
        <f>IF(OR($T15="",$U15=""),"",ROUND(_xlfn.BETA.INV(ABS(VLOOKUP($Z$1,VLookups!$A$30:$B$31,2,FALSE)-B$2),IF($N15="L",$U15,$T15),IF($N15="L",$T15,$U15),$G15,$I15),0))</f>
        <v/>
      </c>
      <c r="C15" s="322" t="str">
        <f t="shared" si="121"/>
        <v/>
      </c>
      <c r="D15" s="323" t="str">
        <f t="shared" si="122"/>
        <v/>
      </c>
      <c r="E15" s="142"/>
      <c r="F15" s="312"/>
      <c r="G15" s="313" t="str">
        <f t="shared" si="10"/>
        <v/>
      </c>
      <c r="H15" s="314"/>
      <c r="I15" s="313" t="str">
        <f t="shared" si="11"/>
        <v/>
      </c>
      <c r="J15" s="312"/>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9"/>
      <c r="B16" s="310" t="str">
        <f>IF(OR($T16="",$U16=""),"",ROUND(_xlfn.BETA.INV(ABS(VLOOKUP($Z$1,VLookups!$A$30:$B$31,2,FALSE)-B$2),IF($N16="L",$U16,$T16),IF($N16="L",$T16,$U16),$G16,$I16),0))</f>
        <v/>
      </c>
      <c r="C16" s="322" t="str">
        <f t="shared" si="121"/>
        <v/>
      </c>
      <c r="D16" s="323" t="str">
        <f t="shared" si="122"/>
        <v/>
      </c>
      <c r="E16" s="142"/>
      <c r="F16" s="312"/>
      <c r="G16" s="313" t="str">
        <f t="shared" si="10"/>
        <v/>
      </c>
      <c r="H16" s="314"/>
      <c r="I16" s="313" t="str">
        <f t="shared" si="11"/>
        <v/>
      </c>
      <c r="J16" s="312"/>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9"/>
      <c r="B17" s="310" t="str">
        <f>IF(OR($T17="",$U17=""),"",ROUND(_xlfn.BETA.INV(ABS(VLOOKUP($Z$1,VLookups!$A$30:$B$31,2,FALSE)-B$2),IF($N17="L",$U17,$T17),IF($N17="L",$T17,$U17),$G17,$I17),0))</f>
        <v/>
      </c>
      <c r="C17" s="322" t="str">
        <f t="shared" si="121"/>
        <v/>
      </c>
      <c r="D17" s="323" t="str">
        <f t="shared" si="122"/>
        <v/>
      </c>
      <c r="E17" s="142"/>
      <c r="F17" s="312"/>
      <c r="G17" s="313" t="str">
        <f t="shared" si="10"/>
        <v/>
      </c>
      <c r="H17" s="314"/>
      <c r="I17" s="313" t="str">
        <f t="shared" si="11"/>
        <v/>
      </c>
      <c r="J17" s="312"/>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9"/>
      <c r="B18" s="310" t="str">
        <f>IF(OR($T18="",$U18=""),"",ROUND(_xlfn.BETA.INV(ABS(VLOOKUP($Z$1,VLookups!$A$30:$B$31,2,FALSE)-B$2),IF($N18="L",$U18,$T18),IF($N18="L",$T18,$U18),$G18,$I18),0))</f>
        <v/>
      </c>
      <c r="C18" s="322" t="str">
        <f t="shared" si="121"/>
        <v/>
      </c>
      <c r="D18" s="323" t="str">
        <f t="shared" si="122"/>
        <v/>
      </c>
      <c r="E18" s="142"/>
      <c r="F18" s="312"/>
      <c r="G18" s="313" t="str">
        <f t="shared" si="10"/>
        <v/>
      </c>
      <c r="H18" s="314"/>
      <c r="I18" s="313" t="str">
        <f t="shared" si="11"/>
        <v/>
      </c>
      <c r="J18" s="312"/>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9"/>
      <c r="B19" s="310" t="str">
        <f>IF(OR($T19="",$U19=""),"",ROUND(_xlfn.BETA.INV(ABS(VLOOKUP($Z$1,VLookups!$A$30:$B$31,2,FALSE)-B$2),IF($N19="L",$U19,$T19),IF($N19="L",$T19,$U19),$G19,$I19),0))</f>
        <v/>
      </c>
      <c r="C19" s="322" t="str">
        <f t="shared" si="121"/>
        <v/>
      </c>
      <c r="D19" s="323" t="str">
        <f t="shared" si="122"/>
        <v/>
      </c>
      <c r="E19" s="142"/>
      <c r="F19" s="312"/>
      <c r="G19" s="313" t="str">
        <f t="shared" si="10"/>
        <v/>
      </c>
      <c r="H19" s="314"/>
      <c r="I19" s="313" t="str">
        <f t="shared" si="11"/>
        <v/>
      </c>
      <c r="J19" s="312"/>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9"/>
      <c r="B20" s="310" t="str">
        <f>IF(OR($T20="",$U20=""),"",ROUND(_xlfn.BETA.INV(ABS(VLOOKUP($Z$1,VLookups!$A$30:$B$31,2,FALSE)-B$2),IF($N20="L",$U20,$T20),IF($N20="L",$T20,$U20),$G20,$I20),0))</f>
        <v/>
      </c>
      <c r="C20" s="322" t="str">
        <f t="shared" si="121"/>
        <v/>
      </c>
      <c r="D20" s="323" t="str">
        <f t="shared" si="122"/>
        <v/>
      </c>
      <c r="E20" s="142"/>
      <c r="F20" s="312"/>
      <c r="G20" s="313" t="str">
        <f t="shared" si="10"/>
        <v/>
      </c>
      <c r="H20" s="314"/>
      <c r="I20" s="313" t="str">
        <f t="shared" si="11"/>
        <v/>
      </c>
      <c r="J20" s="312"/>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9"/>
      <c r="B21" s="310" t="str">
        <f>IF(OR($T21="",$U21=""),"",ROUND(_xlfn.BETA.INV(ABS(VLOOKUP($Z$1,VLookups!$A$30:$B$31,2,FALSE)-B$2),IF($N21="L",$U21,$T21),IF($N21="L",$T21,$U21),$G21,$I21),0))</f>
        <v/>
      </c>
      <c r="C21" s="322" t="str">
        <f t="shared" si="121"/>
        <v/>
      </c>
      <c r="D21" s="323" t="str">
        <f t="shared" si="122"/>
        <v/>
      </c>
      <c r="E21" s="142"/>
      <c r="F21" s="312"/>
      <c r="G21" s="313" t="str">
        <f t="shared" si="10"/>
        <v/>
      </c>
      <c r="H21" s="314"/>
      <c r="I21" s="313" t="str">
        <f t="shared" si="11"/>
        <v/>
      </c>
      <c r="J21" s="312"/>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9"/>
      <c r="B22" s="310" t="str">
        <f>IF(OR($T22="",$U22=""),"",ROUND(_xlfn.BETA.INV(ABS(VLOOKUP($Z$1,VLookups!$A$30:$B$31,2,FALSE)-B$2),IF($N22="L",$U22,$T22),IF($N22="L",$T22,$U22),$G22,$I22),0))</f>
        <v/>
      </c>
      <c r="C22" s="322" t="str">
        <f t="shared" si="121"/>
        <v/>
      </c>
      <c r="D22" s="323" t="str">
        <f t="shared" si="122"/>
        <v/>
      </c>
      <c r="E22" s="142"/>
      <c r="F22" s="312"/>
      <c r="G22" s="313" t="str">
        <f t="shared" si="10"/>
        <v/>
      </c>
      <c r="H22" s="314"/>
      <c r="I22" s="313" t="str">
        <f t="shared" si="11"/>
        <v/>
      </c>
      <c r="J22" s="312"/>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9"/>
      <c r="B23" s="310" t="str">
        <f>IF(OR($T23="",$U23=""),"",ROUND(_xlfn.BETA.INV(ABS(VLOOKUP($Z$1,VLookups!$A$30:$B$31,2,FALSE)-B$2),IF($N23="L",$U23,$T23),IF($N23="L",$T23,$U23),$G23,$I23),0))</f>
        <v/>
      </c>
      <c r="C23" s="322" t="str">
        <f t="shared" si="121"/>
        <v/>
      </c>
      <c r="D23" s="323" t="str">
        <f t="shared" si="122"/>
        <v/>
      </c>
      <c r="E23" s="142"/>
      <c r="F23" s="312"/>
      <c r="G23" s="313" t="str">
        <f t="shared" si="10"/>
        <v/>
      </c>
      <c r="H23" s="314"/>
      <c r="I23" s="313" t="str">
        <f t="shared" si="11"/>
        <v/>
      </c>
      <c r="J23" s="312"/>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9"/>
      <c r="B24" s="310" t="str">
        <f>IF(OR($T24="",$U24=""),"",ROUND(_xlfn.BETA.INV(ABS(VLOOKUP($Z$1,VLookups!$A$30:$B$31,2,FALSE)-B$2),IF($N24="L",$U24,$T24),IF($N24="L",$T24,$U24),$G24,$I24),0))</f>
        <v/>
      </c>
      <c r="C24" s="322" t="str">
        <f t="shared" si="121"/>
        <v/>
      </c>
      <c r="D24" s="323" t="str">
        <f t="shared" si="122"/>
        <v/>
      </c>
      <c r="E24" s="142"/>
      <c r="F24" s="312"/>
      <c r="G24" s="313" t="str">
        <f t="shared" si="10"/>
        <v/>
      </c>
      <c r="H24" s="314"/>
      <c r="I24" s="313" t="str">
        <f t="shared" si="11"/>
        <v/>
      </c>
      <c r="J24" s="312"/>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9"/>
      <c r="B25" s="310" t="str">
        <f>IF(OR($T25="",$U25=""),"",ROUND(_xlfn.BETA.INV(ABS(VLOOKUP($Z$1,VLookups!$A$30:$B$31,2,FALSE)-B$2),IF($N25="L",$U25,$T25),IF($N25="L",$T25,$U25),$G25,$I25),0))</f>
        <v/>
      </c>
      <c r="C25" s="322" t="str">
        <f t="shared" si="121"/>
        <v/>
      </c>
      <c r="D25" s="323" t="str">
        <f t="shared" si="122"/>
        <v/>
      </c>
      <c r="E25" s="142"/>
      <c r="F25" s="312"/>
      <c r="G25" s="313" t="str">
        <f t="shared" si="10"/>
        <v/>
      </c>
      <c r="H25" s="314"/>
      <c r="I25" s="313" t="str">
        <f t="shared" si="11"/>
        <v/>
      </c>
      <c r="J25" s="312"/>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9"/>
      <c r="B26" s="310" t="str">
        <f>IF(OR($T26="",$U26=""),"",ROUND(_xlfn.BETA.INV(ABS(VLOOKUP($Z$1,VLookups!$A$30:$B$31,2,FALSE)-B$2),IF($N26="L",$U26,$T26),IF($N26="L",$T26,$U26),$G26,$I26),0))</f>
        <v/>
      </c>
      <c r="C26" s="322" t="str">
        <f t="shared" si="121"/>
        <v/>
      </c>
      <c r="D26" s="323" t="str">
        <f t="shared" si="122"/>
        <v/>
      </c>
      <c r="E26" s="142"/>
      <c r="F26" s="312"/>
      <c r="G26" s="313" t="str">
        <f t="shared" si="10"/>
        <v/>
      </c>
      <c r="H26" s="314"/>
      <c r="I26" s="313" t="str">
        <f t="shared" si="11"/>
        <v/>
      </c>
      <c r="J26" s="312"/>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9"/>
      <c r="B27" s="310" t="str">
        <f>IF(OR($T27="",$U27=""),"",ROUND(_xlfn.BETA.INV(ABS(VLOOKUP($Z$1,VLookups!$A$30:$B$31,2,FALSE)-B$2),IF($N27="L",$U27,$T27),IF($N27="L",$T27,$U27),$G27,$I27),0))</f>
        <v/>
      </c>
      <c r="C27" s="322" t="str">
        <f t="shared" si="121"/>
        <v/>
      </c>
      <c r="D27" s="323" t="str">
        <f t="shared" si="122"/>
        <v/>
      </c>
      <c r="E27" s="142"/>
      <c r="F27" s="312"/>
      <c r="G27" s="313" t="str">
        <f t="shared" si="10"/>
        <v/>
      </c>
      <c r="H27" s="314"/>
      <c r="I27" s="313" t="str">
        <f t="shared" si="11"/>
        <v/>
      </c>
      <c r="J27" s="312"/>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9"/>
      <c r="B28" s="310" t="str">
        <f>IF(OR($T28="",$U28=""),"",ROUND(_xlfn.BETA.INV(ABS(VLOOKUP($Z$1,VLookups!$A$30:$B$31,2,FALSE)-B$2),IF($N28="L",$U28,$T28),IF($N28="L",$T28,$U28),$G28,$I28),0))</f>
        <v/>
      </c>
      <c r="C28" s="322" t="str">
        <f t="shared" si="121"/>
        <v/>
      </c>
      <c r="D28" s="323" t="str">
        <f t="shared" si="122"/>
        <v/>
      </c>
      <c r="E28" s="142"/>
      <c r="F28" s="312"/>
      <c r="G28" s="313" t="str">
        <f t="shared" si="10"/>
        <v/>
      </c>
      <c r="H28" s="314"/>
      <c r="I28" s="313" t="str">
        <f t="shared" si="11"/>
        <v/>
      </c>
      <c r="J28" s="312"/>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9"/>
      <c r="B29" s="310" t="str">
        <f>IF(OR($T29="",$U29=""),"",ROUND(_xlfn.BETA.INV(ABS(VLOOKUP($Z$1,VLookups!$A$30:$B$31,2,FALSE)-B$2),IF($N29="L",$U29,$T29),IF($N29="L",$T29,$U29),$G29,$I29),0))</f>
        <v/>
      </c>
      <c r="C29" s="322" t="str">
        <f t="shared" si="121"/>
        <v/>
      </c>
      <c r="D29" s="323" t="str">
        <f t="shared" si="122"/>
        <v/>
      </c>
      <c r="E29" s="142"/>
      <c r="F29" s="312"/>
      <c r="G29" s="313" t="str">
        <f t="shared" si="10"/>
        <v/>
      </c>
      <c r="H29" s="314"/>
      <c r="I29" s="313" t="str">
        <f t="shared" si="11"/>
        <v/>
      </c>
      <c r="J29" s="312"/>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9"/>
      <c r="B30" s="310" t="str">
        <f>IF(OR($T30="",$U30=""),"",ROUND(_xlfn.BETA.INV(ABS(VLOOKUP($Z$1,VLookups!$A$30:$B$31,2,FALSE)-B$2),IF($N30="L",$U30,$T30),IF($N30="L",$T30,$U30),$G30,$I30),0))</f>
        <v/>
      </c>
      <c r="C30" s="322" t="str">
        <f t="shared" si="121"/>
        <v/>
      </c>
      <c r="D30" s="323" t="str">
        <f t="shared" si="122"/>
        <v/>
      </c>
      <c r="E30" s="142"/>
      <c r="F30" s="312"/>
      <c r="G30" s="313" t="str">
        <f t="shared" si="10"/>
        <v/>
      </c>
      <c r="H30" s="314"/>
      <c r="I30" s="313" t="str">
        <f t="shared" si="11"/>
        <v/>
      </c>
      <c r="J30" s="312"/>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9"/>
      <c r="B31" s="310" t="str">
        <f>IF(OR($T31="",$U31=""),"",ROUND(_xlfn.BETA.INV(ABS(VLOOKUP($Z$1,VLookups!$A$30:$B$31,2,FALSE)-B$2),IF($N31="L",$U31,$T31),IF($N31="L",$T31,$U31),$G31,$I31),0))</f>
        <v/>
      </c>
      <c r="C31" s="322" t="str">
        <f t="shared" si="121"/>
        <v/>
      </c>
      <c r="D31" s="323" t="str">
        <f t="shared" si="122"/>
        <v/>
      </c>
      <c r="E31" s="142"/>
      <c r="F31" s="312"/>
      <c r="G31" s="313" t="str">
        <f t="shared" si="10"/>
        <v/>
      </c>
      <c r="H31" s="314"/>
      <c r="I31" s="313" t="str">
        <f t="shared" si="11"/>
        <v/>
      </c>
      <c r="J31" s="312"/>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9"/>
      <c r="B32" s="310" t="str">
        <f>IF(OR($T32="",$U32=""),"",ROUND(_xlfn.BETA.INV(ABS(VLOOKUP($Z$1,VLookups!$A$30:$B$31,2,FALSE)-B$2),IF($N32="L",$U32,$T32),IF($N32="L",$T32,$U32),$G32,$I32),0))</f>
        <v/>
      </c>
      <c r="C32" s="322" t="str">
        <f t="shared" si="121"/>
        <v/>
      </c>
      <c r="D32" s="323" t="str">
        <f t="shared" si="122"/>
        <v/>
      </c>
      <c r="E32" s="142"/>
      <c r="F32" s="312"/>
      <c r="G32" s="313" t="str">
        <f t="shared" si="10"/>
        <v/>
      </c>
      <c r="H32" s="314"/>
      <c r="I32" s="313" t="str">
        <f t="shared" si="11"/>
        <v/>
      </c>
      <c r="J32" s="312"/>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9"/>
      <c r="B33" s="310" t="str">
        <f>IF(OR($T33="",$U33=""),"",ROUND(_xlfn.BETA.INV(ABS(VLOOKUP($Z$1,VLookups!$A$30:$B$31,2,FALSE)-B$2),IF($N33="L",$U33,$T33),IF($N33="L",$T33,$U33),$G33,$I33),0))</f>
        <v/>
      </c>
      <c r="C33" s="322" t="str">
        <f t="shared" si="121"/>
        <v/>
      </c>
      <c r="D33" s="323" t="str">
        <f t="shared" si="122"/>
        <v/>
      </c>
      <c r="E33" s="142"/>
      <c r="F33" s="312"/>
      <c r="G33" s="313" t="str">
        <f t="shared" si="10"/>
        <v/>
      </c>
      <c r="H33" s="314"/>
      <c r="I33" s="313" t="str">
        <f t="shared" si="11"/>
        <v/>
      </c>
      <c r="J33" s="312"/>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9"/>
      <c r="B34" s="310" t="str">
        <f>IF(OR($T34="",$U34=""),"",ROUND(_xlfn.BETA.INV(ABS(VLOOKUP($Z$1,VLookups!$A$30:$B$31,2,FALSE)-B$2),IF($N34="L",$U34,$T34),IF($N34="L",$T34,$U34),$G34,$I34),0))</f>
        <v/>
      </c>
      <c r="C34" s="322" t="str">
        <f t="shared" si="121"/>
        <v/>
      </c>
      <c r="D34" s="323" t="str">
        <f t="shared" si="122"/>
        <v/>
      </c>
      <c r="E34" s="142"/>
      <c r="F34" s="312"/>
      <c r="G34" s="313" t="str">
        <f t="shared" si="10"/>
        <v/>
      </c>
      <c r="H34" s="314"/>
      <c r="I34" s="313" t="str">
        <f t="shared" si="11"/>
        <v/>
      </c>
      <c r="J34" s="312"/>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9"/>
      <c r="B35" s="310" t="str">
        <f>IF(OR($T35="",$U35=""),"",ROUND(_xlfn.BETA.INV(ABS(VLOOKUP($Z$1,VLookups!$A$30:$B$31,2,FALSE)-B$2),IF($N35="L",$U35,$T35),IF($N35="L",$T35,$U35),$G35,$I35),0))</f>
        <v/>
      </c>
      <c r="C35" s="322" t="str">
        <f t="shared" si="121"/>
        <v/>
      </c>
      <c r="D35" s="323" t="str">
        <f t="shared" si="122"/>
        <v/>
      </c>
      <c r="E35" s="142"/>
      <c r="F35" s="312"/>
      <c r="G35" s="313" t="str">
        <f t="shared" si="10"/>
        <v/>
      </c>
      <c r="H35" s="314"/>
      <c r="I35" s="313" t="str">
        <f t="shared" si="11"/>
        <v/>
      </c>
      <c r="J35" s="312"/>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9"/>
      <c r="B36" s="310" t="str">
        <f>IF(OR($T36="",$U36=""),"",ROUND(_xlfn.BETA.INV(ABS(VLOOKUP($Z$1,VLookups!$A$30:$B$31,2,FALSE)-B$2),IF($N36="L",$U36,$T36),IF($N36="L",$T36,$U36),$G36,$I36),0))</f>
        <v/>
      </c>
      <c r="C36" s="322" t="str">
        <f t="shared" si="121"/>
        <v/>
      </c>
      <c r="D36" s="323" t="str">
        <f t="shared" si="122"/>
        <v/>
      </c>
      <c r="E36" s="142"/>
      <c r="F36" s="312"/>
      <c r="G36" s="313" t="str">
        <f t="shared" si="10"/>
        <v/>
      </c>
      <c r="H36" s="314"/>
      <c r="I36" s="313" t="str">
        <f t="shared" si="11"/>
        <v/>
      </c>
      <c r="J36" s="312"/>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9"/>
      <c r="B37" s="310" t="str">
        <f>IF(OR($T37="",$U37=""),"",ROUND(_xlfn.BETA.INV(ABS(VLOOKUP($Z$1,VLookups!$A$30:$B$31,2,FALSE)-B$2),IF($N37="L",$U37,$T37),IF($N37="L",$T37,$U37),$G37,$I37),0))</f>
        <v/>
      </c>
      <c r="C37" s="322" t="str">
        <f t="shared" si="121"/>
        <v/>
      </c>
      <c r="D37" s="323" t="str">
        <f t="shared" si="122"/>
        <v/>
      </c>
      <c r="E37" s="142"/>
      <c r="F37" s="312"/>
      <c r="G37" s="313" t="str">
        <f t="shared" si="10"/>
        <v/>
      </c>
      <c r="H37" s="314"/>
      <c r="I37" s="313" t="str">
        <f t="shared" si="11"/>
        <v/>
      </c>
      <c r="J37" s="312"/>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9"/>
      <c r="B38" s="310" t="str">
        <f>IF(OR($T38="",$U38=""),"",ROUND(_xlfn.BETA.INV(ABS(VLOOKUP($Z$1,VLookups!$A$30:$B$31,2,FALSE)-B$2),IF($N38="L",$U38,$T38),IF($N38="L",$T38,$U38),$G38,$I38),0))</f>
        <v/>
      </c>
      <c r="C38" s="322" t="str">
        <f t="shared" si="121"/>
        <v/>
      </c>
      <c r="D38" s="323" t="str">
        <f t="shared" si="122"/>
        <v/>
      </c>
      <c r="E38" s="142"/>
      <c r="F38" s="312"/>
      <c r="G38" s="313" t="str">
        <f t="shared" si="10"/>
        <v/>
      </c>
      <c r="H38" s="314"/>
      <c r="I38" s="313" t="str">
        <f t="shared" si="11"/>
        <v/>
      </c>
      <c r="J38" s="312"/>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9"/>
      <c r="B39" s="310" t="str">
        <f>IF(OR($T39="",$U39=""),"",ROUND(_xlfn.BETA.INV(ABS(VLOOKUP($Z$1,VLookups!$A$30:$B$31,2,FALSE)-B$2),IF($N39="L",$U39,$T39),IF($N39="L",$T39,$U39),$G39,$I39),0))</f>
        <v/>
      </c>
      <c r="C39" s="322" t="str">
        <f t="shared" si="121"/>
        <v/>
      </c>
      <c r="D39" s="323" t="str">
        <f t="shared" si="122"/>
        <v/>
      </c>
      <c r="E39" s="142"/>
      <c r="F39" s="312"/>
      <c r="G39" s="313" t="str">
        <f t="shared" si="10"/>
        <v/>
      </c>
      <c r="H39" s="314"/>
      <c r="I39" s="313" t="str">
        <f t="shared" si="11"/>
        <v/>
      </c>
      <c r="J39" s="312"/>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9"/>
      <c r="B40" s="310" t="str">
        <f>IF(OR($T40="",$U40=""),"",ROUND(_xlfn.BETA.INV(ABS(VLOOKUP($Z$1,VLookups!$A$30:$B$31,2,FALSE)-B$2),IF($N40="L",$U40,$T40),IF($N40="L",$T40,$U40),$G40,$I40),0))</f>
        <v/>
      </c>
      <c r="C40" s="322" t="str">
        <f t="shared" si="121"/>
        <v/>
      </c>
      <c r="D40" s="323" t="str">
        <f t="shared" si="122"/>
        <v/>
      </c>
      <c r="E40" s="142"/>
      <c r="F40" s="312"/>
      <c r="G40" s="313" t="str">
        <f t="shared" si="10"/>
        <v/>
      </c>
      <c r="H40" s="314"/>
      <c r="I40" s="313" t="str">
        <f t="shared" si="11"/>
        <v/>
      </c>
      <c r="J40" s="312"/>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9"/>
      <c r="B41" s="310" t="str">
        <f>IF(OR($T41="",$U41=""),"",ROUND(_xlfn.BETA.INV(ABS(VLOOKUP($Z$1,VLookups!$A$30:$B$31,2,FALSE)-B$2),IF($N41="L",$U41,$T41),IF($N41="L",$T41,$U41),$G41,$I41),0))</f>
        <v/>
      </c>
      <c r="C41" s="322" t="str">
        <f t="shared" si="121"/>
        <v/>
      </c>
      <c r="D41" s="323" t="str">
        <f t="shared" si="122"/>
        <v/>
      </c>
      <c r="E41" s="142"/>
      <c r="F41" s="312"/>
      <c r="G41" s="313" t="str">
        <f t="shared" si="10"/>
        <v/>
      </c>
      <c r="H41" s="314"/>
      <c r="I41" s="313" t="str">
        <f t="shared" si="11"/>
        <v/>
      </c>
      <c r="J41" s="312"/>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9"/>
      <c r="B42" s="310" t="str">
        <f>IF(OR($T42="",$U42=""),"",ROUND(_xlfn.BETA.INV(ABS(VLOOKUP($Z$1,VLookups!$A$30:$B$31,2,FALSE)-B$2),IF($N42="L",$U42,$T42),IF($N42="L",$T42,$U42),$G42,$I42),0))</f>
        <v/>
      </c>
      <c r="C42" s="322" t="str">
        <f t="shared" si="121"/>
        <v/>
      </c>
      <c r="D42" s="323" t="str">
        <f t="shared" si="122"/>
        <v/>
      </c>
      <c r="E42" s="142"/>
      <c r="F42" s="312"/>
      <c r="G42" s="313" t="str">
        <f t="shared" si="10"/>
        <v/>
      </c>
      <c r="H42" s="314"/>
      <c r="I42" s="313" t="str">
        <f t="shared" si="11"/>
        <v/>
      </c>
      <c r="J42" s="312"/>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9"/>
      <c r="B43" s="310" t="str">
        <f>IF(OR($T43="",$U43=""),"",ROUND(_xlfn.BETA.INV(ABS(VLOOKUP($Z$1,VLookups!$A$30:$B$31,2,FALSE)-B$2),IF($N43="L",$U43,$T43),IF($N43="L",$T43,$U43),$G43,$I43),0))</f>
        <v/>
      </c>
      <c r="C43" s="322" t="str">
        <f t="shared" si="121"/>
        <v/>
      </c>
      <c r="D43" s="323" t="str">
        <f t="shared" si="122"/>
        <v/>
      </c>
      <c r="E43" s="142"/>
      <c r="F43" s="312"/>
      <c r="G43" s="313" t="str">
        <f t="shared" si="10"/>
        <v/>
      </c>
      <c r="H43" s="314"/>
      <c r="I43" s="313" t="str">
        <f t="shared" si="11"/>
        <v/>
      </c>
      <c r="J43" s="312"/>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9"/>
      <c r="B44" s="310" t="str">
        <f>IF(OR($T44="",$U44=""),"",ROUND(_xlfn.BETA.INV(ABS(VLOOKUP($Z$1,VLookups!$A$30:$B$31,2,FALSE)-B$2),IF($N44="L",$U44,$T44),IF($N44="L",$T44,$U44),$G44,$I44),0))</f>
        <v/>
      </c>
      <c r="C44" s="322" t="str">
        <f t="shared" si="121"/>
        <v/>
      </c>
      <c r="D44" s="323" t="str">
        <f t="shared" si="122"/>
        <v/>
      </c>
      <c r="E44" s="142"/>
      <c r="F44" s="312"/>
      <c r="G44" s="313" t="str">
        <f t="shared" si="10"/>
        <v/>
      </c>
      <c r="H44" s="314"/>
      <c r="I44" s="313" t="str">
        <f t="shared" si="11"/>
        <v/>
      </c>
      <c r="J44" s="312"/>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9"/>
      <c r="B45" s="310" t="str">
        <f>IF(OR($T45="",$U45=""),"",ROUND(_xlfn.BETA.INV(ABS(VLOOKUP($Z$1,VLookups!$A$30:$B$31,2,FALSE)-B$2),IF($N45="L",$U45,$T45),IF($N45="L",$T45,$U45),$G45,$I45),0))</f>
        <v/>
      </c>
      <c r="C45" s="322" t="str">
        <f t="shared" si="121"/>
        <v/>
      </c>
      <c r="D45" s="323" t="str">
        <f t="shared" si="122"/>
        <v/>
      </c>
      <c r="E45" s="142"/>
      <c r="F45" s="312"/>
      <c r="G45" s="313" t="str">
        <f t="shared" si="10"/>
        <v/>
      </c>
      <c r="H45" s="314"/>
      <c r="I45" s="313" t="str">
        <f t="shared" si="11"/>
        <v/>
      </c>
      <c r="J45" s="312"/>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9"/>
      <c r="B46" s="310" t="str">
        <f>IF(OR($T46="",$U46=""),"",ROUND(_xlfn.BETA.INV(ABS(VLOOKUP($Z$1,VLookups!$A$30:$B$31,2,FALSE)-B$2),IF($N46="L",$U46,$T46),IF($N46="L",$T46,$U46),$G46,$I46),0))</f>
        <v/>
      </c>
      <c r="C46" s="322" t="str">
        <f t="shared" si="121"/>
        <v/>
      </c>
      <c r="D46" s="323" t="str">
        <f t="shared" si="122"/>
        <v/>
      </c>
      <c r="E46" s="142"/>
      <c r="F46" s="312"/>
      <c r="G46" s="313" t="str">
        <f t="shared" si="10"/>
        <v/>
      </c>
      <c r="H46" s="314"/>
      <c r="I46" s="313" t="str">
        <f t="shared" si="11"/>
        <v/>
      </c>
      <c r="J46" s="312"/>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9"/>
      <c r="B47" s="310" t="str">
        <f>IF(OR($T47="",$U47=""),"",ROUND(_xlfn.BETA.INV(ABS(VLOOKUP($Z$1,VLookups!$A$30:$B$31,2,FALSE)-B$2),IF($N47="L",$U47,$T47),IF($N47="L",$T47,$U47),$G47,$I47),0))</f>
        <v/>
      </c>
      <c r="C47" s="322" t="str">
        <f t="shared" si="121"/>
        <v/>
      </c>
      <c r="D47" s="323" t="str">
        <f t="shared" si="122"/>
        <v/>
      </c>
      <c r="E47" s="142"/>
      <c r="F47" s="312"/>
      <c r="G47" s="313" t="str">
        <f t="shared" si="10"/>
        <v/>
      </c>
      <c r="H47" s="314"/>
      <c r="I47" s="313" t="str">
        <f t="shared" si="11"/>
        <v/>
      </c>
      <c r="J47" s="312"/>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9"/>
      <c r="B48" s="310" t="str">
        <f>IF(OR($T48="",$U48=""),"",ROUND(_xlfn.BETA.INV(ABS(VLOOKUP($Z$1,VLookups!$A$30:$B$31,2,FALSE)-B$2),IF($N48="L",$U48,$T48),IF($N48="L",$T48,$U48),$G48,$I48),0))</f>
        <v/>
      </c>
      <c r="C48" s="322" t="str">
        <f t="shared" si="121"/>
        <v/>
      </c>
      <c r="D48" s="323" t="str">
        <f t="shared" si="122"/>
        <v/>
      </c>
      <c r="E48" s="142"/>
      <c r="F48" s="312"/>
      <c r="G48" s="313" t="str">
        <f t="shared" si="10"/>
        <v/>
      </c>
      <c r="H48" s="314"/>
      <c r="I48" s="313" t="str">
        <f t="shared" si="11"/>
        <v/>
      </c>
      <c r="J48" s="312"/>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9"/>
      <c r="B49" s="310" t="str">
        <f>IF(OR($T49="",$U49=""),"",ROUND(_xlfn.BETA.INV(ABS(VLOOKUP($Z$1,VLookups!$A$30:$B$31,2,FALSE)-B$2),IF($N49="L",$U49,$T49),IF($N49="L",$T49,$U49),$G49,$I49),0))</f>
        <v/>
      </c>
      <c r="C49" s="322" t="str">
        <f t="shared" si="121"/>
        <v/>
      </c>
      <c r="D49" s="323" t="str">
        <f t="shared" si="122"/>
        <v/>
      </c>
      <c r="E49" s="142"/>
      <c r="F49" s="312"/>
      <c r="G49" s="313" t="str">
        <f t="shared" si="10"/>
        <v/>
      </c>
      <c r="H49" s="314"/>
      <c r="I49" s="313" t="str">
        <f t="shared" si="11"/>
        <v/>
      </c>
      <c r="J49" s="312"/>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9"/>
      <c r="B50" s="310" t="str">
        <f>IF(OR($T50="",$U50=""),"",ROUND(_xlfn.BETA.INV(ABS(VLOOKUP($Z$1,VLookups!$A$30:$B$31,2,FALSE)-B$2),IF($N50="L",$U50,$T50),IF($N50="L",$T50,$U50),$G50,$I50),0))</f>
        <v/>
      </c>
      <c r="C50" s="322" t="str">
        <f t="shared" si="121"/>
        <v/>
      </c>
      <c r="D50" s="323" t="str">
        <f t="shared" si="122"/>
        <v/>
      </c>
      <c r="E50" s="142"/>
      <c r="F50" s="312"/>
      <c r="G50" s="313" t="str">
        <f t="shared" si="10"/>
        <v/>
      </c>
      <c r="H50" s="314"/>
      <c r="I50" s="313" t="str">
        <f t="shared" si="11"/>
        <v/>
      </c>
      <c r="J50" s="312"/>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9"/>
      <c r="B51" s="310" t="str">
        <f>IF(OR($T51="",$U51=""),"",ROUND(_xlfn.BETA.INV(ABS(VLOOKUP($Z$1,VLookups!$A$30:$B$31,2,FALSE)-B$2),IF($N51="L",$U51,$T51),IF($N51="L",$T51,$U51),$G51,$I51),0))</f>
        <v/>
      </c>
      <c r="C51" s="322" t="str">
        <f t="shared" si="121"/>
        <v/>
      </c>
      <c r="D51" s="323" t="str">
        <f t="shared" si="122"/>
        <v/>
      </c>
      <c r="E51" s="142"/>
      <c r="F51" s="312"/>
      <c r="G51" s="313" t="str">
        <f t="shared" si="10"/>
        <v/>
      </c>
      <c r="H51" s="314"/>
      <c r="I51" s="313" t="str">
        <f t="shared" si="11"/>
        <v/>
      </c>
      <c r="J51" s="312"/>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9"/>
      <c r="B52" s="310" t="str">
        <f>IF(OR($T52="",$U52=""),"",ROUND(_xlfn.BETA.INV(ABS(VLOOKUP($Z$1,VLookups!$A$30:$B$31,2,FALSE)-B$2),IF($N52="L",$U52,$T52),IF($N52="L",$T52,$U52),$G52,$I52),0))</f>
        <v/>
      </c>
      <c r="C52" s="322" t="str">
        <f t="shared" si="121"/>
        <v/>
      </c>
      <c r="D52" s="323" t="str">
        <f t="shared" si="122"/>
        <v/>
      </c>
      <c r="E52" s="142"/>
      <c r="F52" s="312"/>
      <c r="G52" s="313" t="str">
        <f t="shared" si="10"/>
        <v/>
      </c>
      <c r="H52" s="314"/>
      <c r="I52" s="313" t="str">
        <f t="shared" si="11"/>
        <v/>
      </c>
      <c r="J52" s="312"/>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9"/>
      <c r="B53" s="310" t="str">
        <f>IF(OR($T53="",$U53=""),"",ROUND(_xlfn.BETA.INV(ABS(VLOOKUP($Z$1,VLookups!$A$30:$B$31,2,FALSE)-B$2),IF($N53="L",$U53,$T53),IF($N53="L",$T53,$U53),$G53,$I53),0))</f>
        <v/>
      </c>
      <c r="C53" s="322" t="str">
        <f t="shared" si="121"/>
        <v/>
      </c>
      <c r="D53" s="323" t="str">
        <f t="shared" si="122"/>
        <v/>
      </c>
      <c r="E53" s="142"/>
      <c r="F53" s="312"/>
      <c r="G53" s="313" t="str">
        <f t="shared" si="10"/>
        <v/>
      </c>
      <c r="H53" s="314"/>
      <c r="I53" s="313" t="str">
        <f t="shared" si="11"/>
        <v/>
      </c>
      <c r="J53" s="312"/>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9"/>
      <c r="B54" s="310" t="str">
        <f>IF(OR($T54="",$U54=""),"",ROUND(_xlfn.BETA.INV(ABS(VLOOKUP($Z$1,VLookups!$A$30:$B$31,2,FALSE)-B$2),IF($N54="L",$U54,$T54),IF($N54="L",$T54,$U54),$G54,$I54),0))</f>
        <v/>
      </c>
      <c r="C54" s="322" t="str">
        <f t="shared" si="121"/>
        <v/>
      </c>
      <c r="D54" s="323" t="str">
        <f t="shared" si="122"/>
        <v/>
      </c>
      <c r="E54" s="142"/>
      <c r="F54" s="312"/>
      <c r="G54" s="313" t="str">
        <f t="shared" si="10"/>
        <v/>
      </c>
      <c r="H54" s="314"/>
      <c r="I54" s="313" t="str">
        <f t="shared" si="11"/>
        <v/>
      </c>
      <c r="J54" s="312"/>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9"/>
      <c r="B55" s="310" t="str">
        <f>IF(OR($T55="",$U55=""),"",ROUND(_xlfn.BETA.INV(ABS(VLOOKUP($Z$1,VLookups!$A$30:$B$31,2,FALSE)-B$2),IF($N55="L",$U55,$T55),IF($N55="L",$T55,$U55),$G55,$I55),0))</f>
        <v/>
      </c>
      <c r="C55" s="322" t="str">
        <f t="shared" si="121"/>
        <v/>
      </c>
      <c r="D55" s="323" t="str">
        <f t="shared" si="122"/>
        <v/>
      </c>
      <c r="E55" s="142"/>
      <c r="F55" s="312"/>
      <c r="G55" s="313" t="str">
        <f t="shared" si="10"/>
        <v/>
      </c>
      <c r="H55" s="314"/>
      <c r="I55" s="313" t="str">
        <f t="shared" si="11"/>
        <v/>
      </c>
      <c r="J55" s="312"/>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9"/>
      <c r="B56" s="310" t="str">
        <f>IF(OR($T56="",$U56=""),"",ROUND(_xlfn.BETA.INV(ABS(VLOOKUP($Z$1,VLookups!$A$30:$B$31,2,FALSE)-B$2),IF($N56="L",$U56,$T56),IF($N56="L",$T56,$U56),$G56,$I56),0))</f>
        <v/>
      </c>
      <c r="C56" s="322" t="str">
        <f t="shared" si="121"/>
        <v/>
      </c>
      <c r="D56" s="323" t="str">
        <f t="shared" si="122"/>
        <v/>
      </c>
      <c r="E56" s="142"/>
      <c r="F56" s="312"/>
      <c r="G56" s="313" t="str">
        <f t="shared" si="10"/>
        <v/>
      </c>
      <c r="H56" s="314"/>
      <c r="I56" s="313" t="str">
        <f t="shared" si="11"/>
        <v/>
      </c>
      <c r="J56" s="312"/>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9"/>
      <c r="B57" s="310" t="str">
        <f>IF(OR($T57="",$U57=""),"",ROUND(_xlfn.BETA.INV(ABS(VLOOKUP($Z$1,VLookups!$A$30:$B$31,2,FALSE)-B$2),IF($N57="L",$U57,$T57),IF($N57="L",$T57,$U57),$G57,$I57),0))</f>
        <v/>
      </c>
      <c r="C57" s="322" t="str">
        <f t="shared" si="121"/>
        <v/>
      </c>
      <c r="D57" s="323" t="str">
        <f t="shared" si="122"/>
        <v/>
      </c>
      <c r="E57" s="142"/>
      <c r="F57" s="312"/>
      <c r="G57" s="313" t="str">
        <f t="shared" si="10"/>
        <v/>
      </c>
      <c r="H57" s="314"/>
      <c r="I57" s="313" t="str">
        <f t="shared" si="11"/>
        <v/>
      </c>
      <c r="J57" s="312"/>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9"/>
      <c r="B58" s="310" t="str">
        <f>IF(OR($T58="",$U58=""),"",ROUND(_xlfn.BETA.INV(ABS(VLOOKUP($Z$1,VLookups!$A$30:$B$31,2,FALSE)-B$2),IF($N58="L",$U58,$T58),IF($N58="L",$T58,$U58),$G58,$I58),0))</f>
        <v/>
      </c>
      <c r="C58" s="322" t="str">
        <f t="shared" si="121"/>
        <v/>
      </c>
      <c r="D58" s="323" t="str">
        <f t="shared" si="122"/>
        <v/>
      </c>
      <c r="E58" s="142"/>
      <c r="F58" s="312"/>
      <c r="G58" s="313" t="str">
        <f t="shared" si="10"/>
        <v/>
      </c>
      <c r="H58" s="314"/>
      <c r="I58" s="313" t="str">
        <f t="shared" si="11"/>
        <v/>
      </c>
      <c r="J58" s="312"/>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9"/>
      <c r="B59" s="310" t="str">
        <f>IF(OR($T59="",$U59=""),"",ROUND(_xlfn.BETA.INV(ABS(VLOOKUP($Z$1,VLookups!$A$30:$B$31,2,FALSE)-B$2),IF($N59="L",$U59,$T59),IF($N59="L",$T59,$U59),$G59,$I59),0))</f>
        <v/>
      </c>
      <c r="C59" s="322" t="str">
        <f t="shared" si="121"/>
        <v/>
      </c>
      <c r="D59" s="323" t="str">
        <f t="shared" si="122"/>
        <v/>
      </c>
      <c r="E59" s="142"/>
      <c r="F59" s="312"/>
      <c r="G59" s="313" t="str">
        <f t="shared" si="10"/>
        <v/>
      </c>
      <c r="H59" s="314"/>
      <c r="I59" s="313" t="str">
        <f t="shared" si="11"/>
        <v/>
      </c>
      <c r="J59" s="312"/>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9"/>
      <c r="B60" s="310" t="str">
        <f>IF(OR($T60="",$U60=""),"",ROUND(_xlfn.BETA.INV(ABS(VLOOKUP($Z$1,VLookups!$A$30:$B$31,2,FALSE)-B$2),IF($N60="L",$U60,$T60),IF($N60="L",$T60,$U60),$G60,$I60),0))</f>
        <v/>
      </c>
      <c r="C60" s="322" t="str">
        <f t="shared" si="121"/>
        <v/>
      </c>
      <c r="D60" s="323" t="str">
        <f t="shared" si="122"/>
        <v/>
      </c>
      <c r="E60" s="142"/>
      <c r="F60" s="312"/>
      <c r="G60" s="313" t="str">
        <f t="shared" si="10"/>
        <v/>
      </c>
      <c r="H60" s="314"/>
      <c r="I60" s="313" t="str">
        <f t="shared" si="11"/>
        <v/>
      </c>
      <c r="J60" s="312"/>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9"/>
      <c r="B61" s="310" t="str">
        <f>IF(OR($T61="",$U61=""),"",ROUND(_xlfn.BETA.INV(ABS(VLOOKUP($Z$1,VLookups!$A$30:$B$31,2,FALSE)-B$2),IF($N61="L",$U61,$T61),IF($N61="L",$T61,$U61),$G61,$I61),0))</f>
        <v/>
      </c>
      <c r="C61" s="322" t="str">
        <f t="shared" si="121"/>
        <v/>
      </c>
      <c r="D61" s="323" t="str">
        <f t="shared" si="122"/>
        <v/>
      </c>
      <c r="E61" s="142"/>
      <c r="F61" s="312"/>
      <c r="G61" s="313" t="str">
        <f t="shared" si="10"/>
        <v/>
      </c>
      <c r="H61" s="314"/>
      <c r="I61" s="313" t="str">
        <f t="shared" si="11"/>
        <v/>
      </c>
      <c r="J61" s="312"/>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9"/>
      <c r="B62" s="310" t="str">
        <f>IF(OR($T62="",$U62=""),"",ROUND(_xlfn.BETA.INV(ABS(VLOOKUP($Z$1,VLookups!$A$30:$B$31,2,FALSE)-B$2),IF($N62="L",$U62,$T62),IF($N62="L",$T62,$U62),$G62,$I62),0))</f>
        <v/>
      </c>
      <c r="C62" s="322" t="str">
        <f t="shared" si="121"/>
        <v/>
      </c>
      <c r="D62" s="323" t="str">
        <f t="shared" si="122"/>
        <v/>
      </c>
      <c r="E62" s="142"/>
      <c r="F62" s="312"/>
      <c r="G62" s="313" t="str">
        <f t="shared" si="10"/>
        <v/>
      </c>
      <c r="H62" s="314"/>
      <c r="I62" s="313" t="str">
        <f t="shared" si="11"/>
        <v/>
      </c>
      <c r="J62" s="312"/>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9"/>
      <c r="B63" s="310" t="str">
        <f>IF(OR($T63="",$U63=""),"",ROUND(_xlfn.BETA.INV(ABS(VLOOKUP($Z$1,VLookups!$A$30:$B$31,2,FALSE)-B$2),IF($N63="L",$U63,$T63),IF($N63="L",$T63,$U63),$G63,$I63),0))</f>
        <v/>
      </c>
      <c r="C63" s="322" t="str">
        <f t="shared" si="121"/>
        <v/>
      </c>
      <c r="D63" s="323" t="str">
        <f t="shared" si="122"/>
        <v/>
      </c>
      <c r="E63" s="142"/>
      <c r="F63" s="312"/>
      <c r="G63" s="313" t="str">
        <f t="shared" si="10"/>
        <v/>
      </c>
      <c r="H63" s="314"/>
      <c r="I63" s="313" t="str">
        <f t="shared" si="11"/>
        <v/>
      </c>
      <c r="J63" s="312"/>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9"/>
      <c r="B64" s="310" t="str">
        <f>IF(OR($T64="",$U64=""),"",ROUND(_xlfn.BETA.INV(ABS(VLOOKUP($Z$1,VLookups!$A$30:$B$31,2,FALSE)-B$2),IF($N64="L",$U64,$T64),IF($N64="L",$T64,$U64),$G64,$I64),0))</f>
        <v/>
      </c>
      <c r="C64" s="322" t="str">
        <f t="shared" si="121"/>
        <v/>
      </c>
      <c r="D64" s="323" t="str">
        <f t="shared" si="122"/>
        <v/>
      </c>
      <c r="E64" s="142"/>
      <c r="F64" s="312"/>
      <c r="G64" s="313" t="str">
        <f t="shared" si="10"/>
        <v/>
      </c>
      <c r="H64" s="314"/>
      <c r="I64" s="313" t="str">
        <f t="shared" si="11"/>
        <v/>
      </c>
      <c r="J64" s="312"/>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9"/>
      <c r="B65" s="310" t="str">
        <f>IF(OR($T65="",$U65=""),"",ROUND(_xlfn.BETA.INV(ABS(VLOOKUP($Z$1,VLookups!$A$30:$B$31,2,FALSE)-B$2),IF($N65="L",$U65,$T65),IF($N65="L",$T65,$U65),$G65,$I65),0))</f>
        <v/>
      </c>
      <c r="C65" s="322" t="str">
        <f t="shared" si="121"/>
        <v/>
      </c>
      <c r="D65" s="323" t="str">
        <f t="shared" si="122"/>
        <v/>
      </c>
      <c r="E65" s="142"/>
      <c r="F65" s="312"/>
      <c r="G65" s="313" t="str">
        <f t="shared" si="10"/>
        <v/>
      </c>
      <c r="H65" s="314"/>
      <c r="I65" s="313" t="str">
        <f t="shared" si="11"/>
        <v/>
      </c>
      <c r="J65" s="312"/>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9"/>
      <c r="B66" s="310" t="str">
        <f>IF(OR($T66="",$U66=""),"",ROUND(_xlfn.BETA.INV(ABS(VLOOKUP($Z$1,VLookups!$A$30:$B$31,2,FALSE)-B$2),IF($N66="L",$U66,$T66),IF($N66="L",$T66,$U66),$G66,$I66),0))</f>
        <v/>
      </c>
      <c r="C66" s="322" t="str">
        <f t="shared" si="121"/>
        <v/>
      </c>
      <c r="D66" s="323" t="str">
        <f t="shared" si="122"/>
        <v/>
      </c>
      <c r="E66" s="142"/>
      <c r="F66" s="312"/>
      <c r="G66" s="313" t="str">
        <f t="shared" si="10"/>
        <v/>
      </c>
      <c r="H66" s="314"/>
      <c r="I66" s="313" t="str">
        <f t="shared" si="11"/>
        <v/>
      </c>
      <c r="J66" s="312"/>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9"/>
      <c r="B67" s="310" t="str">
        <f>IF(OR($T67="",$U67=""),"",ROUND(_xlfn.BETA.INV(ABS(VLOOKUP($Z$1,VLookups!$A$30:$B$31,2,FALSE)-B$2),IF($N67="L",$U67,$T67),IF($N67="L",$T67,$U67),$G67,$I67),0))</f>
        <v/>
      </c>
      <c r="C67" s="322" t="str">
        <f t="shared" si="121"/>
        <v/>
      </c>
      <c r="D67" s="323" t="str">
        <f t="shared" si="122"/>
        <v/>
      </c>
      <c r="E67" s="142"/>
      <c r="F67" s="312"/>
      <c r="G67" s="313" t="str">
        <f t="shared" si="10"/>
        <v/>
      </c>
      <c r="H67" s="314"/>
      <c r="I67" s="313" t="str">
        <f t="shared" si="11"/>
        <v/>
      </c>
      <c r="J67" s="312"/>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9"/>
      <c r="B68" s="310" t="str">
        <f>IF(OR($T68="",$U68=""),"",ROUND(_xlfn.BETA.INV(ABS(VLOOKUP($Z$1,VLookups!$A$30:$B$31,2,FALSE)-B$2),IF($N68="L",$U68,$T68),IF($N68="L",$T68,$U68),$G68,$I68),0))</f>
        <v/>
      </c>
      <c r="C68" s="322" t="str">
        <f t="shared" si="121"/>
        <v/>
      </c>
      <c r="D68" s="323" t="str">
        <f t="shared" si="122"/>
        <v/>
      </c>
      <c r="E68" s="142"/>
      <c r="F68" s="312"/>
      <c r="G68" s="313" t="str">
        <f t="shared" si="10"/>
        <v/>
      </c>
      <c r="H68" s="314"/>
      <c r="I68" s="313" t="str">
        <f t="shared" si="11"/>
        <v/>
      </c>
      <c r="J68" s="312"/>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9"/>
      <c r="B69" s="310" t="str">
        <f>IF(OR($T69="",$U69=""),"",ROUND(_xlfn.BETA.INV(ABS(VLOOKUP($Z$1,VLookups!$A$30:$B$31,2,FALSE)-B$2),IF($N69="L",$U69,$T69),IF($N69="L",$T69,$U69),$G69,$I69),0))</f>
        <v/>
      </c>
      <c r="C69" s="322" t="str">
        <f t="shared" si="121"/>
        <v/>
      </c>
      <c r="D69" s="323" t="str">
        <f t="shared" si="122"/>
        <v/>
      </c>
      <c r="E69" s="142"/>
      <c r="F69" s="312"/>
      <c r="G69" s="313" t="str">
        <f t="shared" ref="G69:G103" si="255">IF(ISBLANK(H69),"",IF(NOT(ISBLANK(F69)),F69,IF(NOT(ISBLANK(E69)),H69*(1+E69),H69*(1+$G$2))))</f>
        <v/>
      </c>
      <c r="H69" s="314"/>
      <c r="I69" s="313" t="str">
        <f t="shared" ref="I69:I103" si="256">IF(ISBLANK(H69),"",IF(NOT(ISBLANK(J69)),J69,IF(NOT(ISBLANK(K69)),H69*(1+K69),H69*(1+$I$2))))</f>
        <v/>
      </c>
      <c r="J69" s="312"/>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9"/>
      <c r="B70" s="310" t="str">
        <f>IF(OR($T70="",$U70=""),"",ROUND(_xlfn.BETA.INV(ABS(VLOOKUP($Z$1,VLookups!$A$30:$B$31,2,FALSE)-B$2),IF($N70="L",$U70,$T70),IF($N70="L",$T70,$U70),$G70,$I70),0))</f>
        <v/>
      </c>
      <c r="C70" s="322" t="str">
        <f t="shared" ref="C70:C103" si="366">IF(OR(D69="",B70=""),"",D69)</f>
        <v/>
      </c>
      <c r="D70" s="323" t="str">
        <f t="shared" ref="D70:D103" si="367">IFERROR(IF(B70="","",WORKDAY(C70,B70,$B$108:$B$147)),"")</f>
        <v/>
      </c>
      <c r="E70" s="142"/>
      <c r="F70" s="312"/>
      <c r="G70" s="313" t="str">
        <f t="shared" si="255"/>
        <v/>
      </c>
      <c r="H70" s="314"/>
      <c r="I70" s="313" t="str">
        <f t="shared" si="256"/>
        <v/>
      </c>
      <c r="J70" s="312"/>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9"/>
      <c r="B71" s="310" t="str">
        <f>IF(OR($T71="",$U71=""),"",ROUND(_xlfn.BETA.INV(ABS(VLOOKUP($Z$1,VLookups!$A$30:$B$31,2,FALSE)-B$2),IF($N71="L",$U71,$T71),IF($N71="L",$T71,$U71),$G71,$I71),0))</f>
        <v/>
      </c>
      <c r="C71" s="322" t="str">
        <f t="shared" si="366"/>
        <v/>
      </c>
      <c r="D71" s="323" t="str">
        <f t="shared" si="367"/>
        <v/>
      </c>
      <c r="E71" s="142"/>
      <c r="F71" s="312"/>
      <c r="G71" s="313" t="str">
        <f t="shared" si="255"/>
        <v/>
      </c>
      <c r="H71" s="314"/>
      <c r="I71" s="313" t="str">
        <f t="shared" si="256"/>
        <v/>
      </c>
      <c r="J71" s="312"/>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9"/>
      <c r="B72" s="310" t="str">
        <f>IF(OR($T72="",$U72=""),"",ROUND(_xlfn.BETA.INV(ABS(VLOOKUP($Z$1,VLookups!$A$30:$B$31,2,FALSE)-B$2),IF($N72="L",$U72,$T72),IF($N72="L",$T72,$U72),$G72,$I72),0))</f>
        <v/>
      </c>
      <c r="C72" s="322" t="str">
        <f t="shared" si="366"/>
        <v/>
      </c>
      <c r="D72" s="323" t="str">
        <f t="shared" si="367"/>
        <v/>
      </c>
      <c r="E72" s="142"/>
      <c r="F72" s="312"/>
      <c r="G72" s="313" t="str">
        <f t="shared" si="255"/>
        <v/>
      </c>
      <c r="H72" s="314"/>
      <c r="I72" s="313" t="str">
        <f t="shared" si="256"/>
        <v/>
      </c>
      <c r="J72" s="312"/>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9"/>
      <c r="B73" s="310" t="str">
        <f>IF(OR($T73="",$U73=""),"",ROUND(_xlfn.BETA.INV(ABS(VLOOKUP($Z$1,VLookups!$A$30:$B$31,2,FALSE)-B$2),IF($N73="L",$U73,$T73),IF($N73="L",$T73,$U73),$G73,$I73),0))</f>
        <v/>
      </c>
      <c r="C73" s="322" t="str">
        <f t="shared" si="366"/>
        <v/>
      </c>
      <c r="D73" s="323" t="str">
        <f t="shared" si="367"/>
        <v/>
      </c>
      <c r="E73" s="142"/>
      <c r="F73" s="312"/>
      <c r="G73" s="313" t="str">
        <f t="shared" si="255"/>
        <v/>
      </c>
      <c r="H73" s="314"/>
      <c r="I73" s="313" t="str">
        <f t="shared" si="256"/>
        <v/>
      </c>
      <c r="J73" s="312"/>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9"/>
      <c r="B74" s="310" t="str">
        <f>IF(OR($T74="",$U74=""),"",ROUND(_xlfn.BETA.INV(ABS(VLOOKUP($Z$1,VLookups!$A$30:$B$31,2,FALSE)-B$2),IF($N74="L",$U74,$T74),IF($N74="L",$T74,$U74),$G74,$I74),0))</f>
        <v/>
      </c>
      <c r="C74" s="322" t="str">
        <f t="shared" si="366"/>
        <v/>
      </c>
      <c r="D74" s="323" t="str">
        <f t="shared" si="367"/>
        <v/>
      </c>
      <c r="E74" s="142"/>
      <c r="F74" s="312"/>
      <c r="G74" s="313" t="str">
        <f t="shared" si="255"/>
        <v/>
      </c>
      <c r="H74" s="314"/>
      <c r="I74" s="313" t="str">
        <f t="shared" si="256"/>
        <v/>
      </c>
      <c r="J74" s="312"/>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9"/>
      <c r="B75" s="310" t="str">
        <f>IF(OR($T75="",$U75=""),"",ROUND(_xlfn.BETA.INV(ABS(VLOOKUP($Z$1,VLookups!$A$30:$B$31,2,FALSE)-B$2),IF($N75="L",$U75,$T75),IF($N75="L",$T75,$U75),$G75,$I75),0))</f>
        <v/>
      </c>
      <c r="C75" s="322" t="str">
        <f t="shared" si="366"/>
        <v/>
      </c>
      <c r="D75" s="323" t="str">
        <f t="shared" si="367"/>
        <v/>
      </c>
      <c r="E75" s="142"/>
      <c r="F75" s="312"/>
      <c r="G75" s="313" t="str">
        <f t="shared" si="255"/>
        <v/>
      </c>
      <c r="H75" s="314"/>
      <c r="I75" s="313" t="str">
        <f t="shared" si="256"/>
        <v/>
      </c>
      <c r="J75" s="312"/>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9"/>
      <c r="B76" s="310" t="str">
        <f>IF(OR($T76="",$U76=""),"",ROUND(_xlfn.BETA.INV(ABS(VLOOKUP($Z$1,VLookups!$A$30:$B$31,2,FALSE)-B$2),IF($N76="L",$U76,$T76),IF($N76="L",$T76,$U76),$G76,$I76),0))</f>
        <v/>
      </c>
      <c r="C76" s="322" t="str">
        <f t="shared" si="366"/>
        <v/>
      </c>
      <c r="D76" s="323" t="str">
        <f t="shared" si="367"/>
        <v/>
      </c>
      <c r="E76" s="142"/>
      <c r="F76" s="312"/>
      <c r="G76" s="313" t="str">
        <f t="shared" si="255"/>
        <v/>
      </c>
      <c r="H76" s="314"/>
      <c r="I76" s="313" t="str">
        <f t="shared" si="256"/>
        <v/>
      </c>
      <c r="J76" s="312"/>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9"/>
      <c r="B77" s="310" t="str">
        <f>IF(OR($T77="",$U77=""),"",ROUND(_xlfn.BETA.INV(ABS(VLOOKUP($Z$1,VLookups!$A$30:$B$31,2,FALSE)-B$2),IF($N77="L",$U77,$T77),IF($N77="L",$T77,$U77),$G77,$I77),0))</f>
        <v/>
      </c>
      <c r="C77" s="322" t="str">
        <f t="shared" si="366"/>
        <v/>
      </c>
      <c r="D77" s="323" t="str">
        <f t="shared" si="367"/>
        <v/>
      </c>
      <c r="E77" s="142"/>
      <c r="F77" s="312"/>
      <c r="G77" s="313" t="str">
        <f t="shared" si="255"/>
        <v/>
      </c>
      <c r="H77" s="314"/>
      <c r="I77" s="313" t="str">
        <f t="shared" si="256"/>
        <v/>
      </c>
      <c r="J77" s="312"/>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9"/>
      <c r="B78" s="310" t="str">
        <f>IF(OR($T78="",$U78=""),"",ROUND(_xlfn.BETA.INV(ABS(VLOOKUP($Z$1,VLookups!$A$30:$B$31,2,FALSE)-B$2),IF($N78="L",$U78,$T78),IF($N78="L",$T78,$U78),$G78,$I78),0))</f>
        <v/>
      </c>
      <c r="C78" s="322" t="str">
        <f t="shared" si="366"/>
        <v/>
      </c>
      <c r="D78" s="323" t="str">
        <f t="shared" si="367"/>
        <v/>
      </c>
      <c r="E78" s="142"/>
      <c r="F78" s="312"/>
      <c r="G78" s="313" t="str">
        <f t="shared" si="255"/>
        <v/>
      </c>
      <c r="H78" s="314"/>
      <c r="I78" s="313" t="str">
        <f t="shared" si="256"/>
        <v/>
      </c>
      <c r="J78" s="312"/>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9"/>
      <c r="B79" s="310" t="str">
        <f>IF(OR($T79="",$U79=""),"",ROUND(_xlfn.BETA.INV(ABS(VLOOKUP($Z$1,VLookups!$A$30:$B$31,2,FALSE)-B$2),IF($N79="L",$U79,$T79),IF($N79="L",$T79,$U79),$G79,$I79),0))</f>
        <v/>
      </c>
      <c r="C79" s="322" t="str">
        <f t="shared" si="366"/>
        <v/>
      </c>
      <c r="D79" s="323" t="str">
        <f t="shared" si="367"/>
        <v/>
      </c>
      <c r="E79" s="142"/>
      <c r="F79" s="312"/>
      <c r="G79" s="313" t="str">
        <f t="shared" si="255"/>
        <v/>
      </c>
      <c r="H79" s="314"/>
      <c r="I79" s="313" t="str">
        <f t="shared" si="256"/>
        <v/>
      </c>
      <c r="J79" s="312"/>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9"/>
      <c r="B80" s="310" t="str">
        <f>IF(OR($T80="",$U80=""),"",ROUND(_xlfn.BETA.INV(ABS(VLOOKUP($Z$1,VLookups!$A$30:$B$31,2,FALSE)-B$2),IF($N80="L",$U80,$T80),IF($N80="L",$T80,$U80),$G80,$I80),0))</f>
        <v/>
      </c>
      <c r="C80" s="322" t="str">
        <f t="shared" si="366"/>
        <v/>
      </c>
      <c r="D80" s="323" t="str">
        <f t="shared" si="367"/>
        <v/>
      </c>
      <c r="E80" s="142"/>
      <c r="F80" s="312"/>
      <c r="G80" s="313" t="str">
        <f t="shared" si="255"/>
        <v/>
      </c>
      <c r="H80" s="314"/>
      <c r="I80" s="313" t="str">
        <f t="shared" si="256"/>
        <v/>
      </c>
      <c r="J80" s="312"/>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9"/>
      <c r="B81" s="310" t="str">
        <f>IF(OR($T81="",$U81=""),"",ROUND(_xlfn.BETA.INV(ABS(VLOOKUP($Z$1,VLookups!$A$30:$B$31,2,FALSE)-B$2),IF($N81="L",$U81,$T81),IF($N81="L",$T81,$U81),$G81,$I81),0))</f>
        <v/>
      </c>
      <c r="C81" s="322" t="str">
        <f t="shared" si="366"/>
        <v/>
      </c>
      <c r="D81" s="323" t="str">
        <f t="shared" si="367"/>
        <v/>
      </c>
      <c r="E81" s="142"/>
      <c r="F81" s="312"/>
      <c r="G81" s="313" t="str">
        <f t="shared" si="255"/>
        <v/>
      </c>
      <c r="H81" s="314"/>
      <c r="I81" s="313" t="str">
        <f t="shared" si="256"/>
        <v/>
      </c>
      <c r="J81" s="312"/>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9"/>
      <c r="B82" s="310" t="str">
        <f>IF(OR($T82="",$U82=""),"",ROUND(_xlfn.BETA.INV(ABS(VLOOKUP($Z$1,VLookups!$A$30:$B$31,2,FALSE)-B$2),IF($N82="L",$U82,$T82),IF($N82="L",$T82,$U82),$G82,$I82),0))</f>
        <v/>
      </c>
      <c r="C82" s="322" t="str">
        <f t="shared" si="366"/>
        <v/>
      </c>
      <c r="D82" s="323" t="str">
        <f t="shared" si="367"/>
        <v/>
      </c>
      <c r="E82" s="142"/>
      <c r="F82" s="312"/>
      <c r="G82" s="313" t="str">
        <f t="shared" si="255"/>
        <v/>
      </c>
      <c r="H82" s="314"/>
      <c r="I82" s="313" t="str">
        <f t="shared" si="256"/>
        <v/>
      </c>
      <c r="J82" s="312"/>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9"/>
      <c r="B83" s="310" t="str">
        <f>IF(OR($T83="",$U83=""),"",ROUND(_xlfn.BETA.INV(ABS(VLOOKUP($Z$1,VLookups!$A$30:$B$31,2,FALSE)-B$2),IF($N83="L",$U83,$T83),IF($N83="L",$T83,$U83),$G83,$I83),0))</f>
        <v/>
      </c>
      <c r="C83" s="322" t="str">
        <f t="shared" si="366"/>
        <v/>
      </c>
      <c r="D83" s="323" t="str">
        <f t="shared" si="367"/>
        <v/>
      </c>
      <c r="E83" s="142"/>
      <c r="F83" s="312"/>
      <c r="G83" s="313" t="str">
        <f t="shared" si="255"/>
        <v/>
      </c>
      <c r="H83" s="314"/>
      <c r="I83" s="313" t="str">
        <f t="shared" si="256"/>
        <v/>
      </c>
      <c r="J83" s="312"/>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9"/>
      <c r="B84" s="310" t="str">
        <f>IF(OR($T84="",$U84=""),"",ROUND(_xlfn.BETA.INV(ABS(VLOOKUP($Z$1,VLookups!$A$30:$B$31,2,FALSE)-B$2),IF($N84="L",$U84,$T84),IF($N84="L",$T84,$U84),$G84,$I84),0))</f>
        <v/>
      </c>
      <c r="C84" s="322" t="str">
        <f t="shared" si="366"/>
        <v/>
      </c>
      <c r="D84" s="323" t="str">
        <f t="shared" si="367"/>
        <v/>
      </c>
      <c r="E84" s="142"/>
      <c r="F84" s="312"/>
      <c r="G84" s="313" t="str">
        <f t="shared" si="255"/>
        <v/>
      </c>
      <c r="H84" s="314"/>
      <c r="I84" s="313" t="str">
        <f t="shared" si="256"/>
        <v/>
      </c>
      <c r="J84" s="312"/>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9"/>
      <c r="B85" s="310" t="str">
        <f>IF(OR($T85="",$U85=""),"",ROUND(_xlfn.BETA.INV(ABS(VLOOKUP($Z$1,VLookups!$A$30:$B$31,2,FALSE)-B$2),IF($N85="L",$U85,$T85),IF($N85="L",$T85,$U85),$G85,$I85),0))</f>
        <v/>
      </c>
      <c r="C85" s="322" t="str">
        <f t="shared" si="366"/>
        <v/>
      </c>
      <c r="D85" s="323" t="str">
        <f t="shared" si="367"/>
        <v/>
      </c>
      <c r="E85" s="142"/>
      <c r="F85" s="312"/>
      <c r="G85" s="313" t="str">
        <f t="shared" si="255"/>
        <v/>
      </c>
      <c r="H85" s="314"/>
      <c r="I85" s="313" t="str">
        <f t="shared" si="256"/>
        <v/>
      </c>
      <c r="J85" s="312"/>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9"/>
      <c r="B86" s="310" t="str">
        <f>IF(OR($T86="",$U86=""),"",ROUND(_xlfn.BETA.INV(ABS(VLOOKUP($Z$1,VLookups!$A$30:$B$31,2,FALSE)-B$2),IF($N86="L",$U86,$T86),IF($N86="L",$T86,$U86),$G86,$I86),0))</f>
        <v/>
      </c>
      <c r="C86" s="322" t="str">
        <f t="shared" si="366"/>
        <v/>
      </c>
      <c r="D86" s="323" t="str">
        <f t="shared" si="367"/>
        <v/>
      </c>
      <c r="E86" s="142"/>
      <c r="F86" s="312"/>
      <c r="G86" s="313" t="str">
        <f t="shared" si="255"/>
        <v/>
      </c>
      <c r="H86" s="314"/>
      <c r="I86" s="313" t="str">
        <f t="shared" si="256"/>
        <v/>
      </c>
      <c r="J86" s="312"/>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9"/>
      <c r="B87" s="310" t="str">
        <f>IF(OR($T87="",$U87=""),"",ROUND(_xlfn.BETA.INV(ABS(VLOOKUP($Z$1,VLookups!$A$30:$B$31,2,FALSE)-B$2),IF($N87="L",$U87,$T87),IF($N87="L",$T87,$U87),$G87,$I87),0))</f>
        <v/>
      </c>
      <c r="C87" s="322" t="str">
        <f t="shared" si="366"/>
        <v/>
      </c>
      <c r="D87" s="323" t="str">
        <f t="shared" si="367"/>
        <v/>
      </c>
      <c r="E87" s="142"/>
      <c r="F87" s="312"/>
      <c r="G87" s="313" t="str">
        <f t="shared" si="255"/>
        <v/>
      </c>
      <c r="H87" s="314"/>
      <c r="I87" s="313" t="str">
        <f t="shared" si="256"/>
        <v/>
      </c>
      <c r="J87" s="312"/>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9"/>
      <c r="B88" s="310" t="str">
        <f>IF(OR($T88="",$U88=""),"",ROUND(_xlfn.BETA.INV(ABS(VLOOKUP($Z$1,VLookups!$A$30:$B$31,2,FALSE)-B$2),IF($N88="L",$U88,$T88),IF($N88="L",$T88,$U88),$G88,$I88),0))</f>
        <v/>
      </c>
      <c r="C88" s="322" t="str">
        <f t="shared" si="366"/>
        <v/>
      </c>
      <c r="D88" s="323" t="str">
        <f t="shared" si="367"/>
        <v/>
      </c>
      <c r="E88" s="142"/>
      <c r="F88" s="312"/>
      <c r="G88" s="313" t="str">
        <f t="shared" si="255"/>
        <v/>
      </c>
      <c r="H88" s="314"/>
      <c r="I88" s="313" t="str">
        <f t="shared" si="256"/>
        <v/>
      </c>
      <c r="J88" s="312"/>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9"/>
      <c r="B89" s="310" t="str">
        <f>IF(OR($T89="",$U89=""),"",ROUND(_xlfn.BETA.INV(ABS(VLOOKUP($Z$1,VLookups!$A$30:$B$31,2,FALSE)-B$2),IF($N89="L",$U89,$T89),IF($N89="L",$T89,$U89),$G89,$I89),0))</f>
        <v/>
      </c>
      <c r="C89" s="322" t="str">
        <f t="shared" si="366"/>
        <v/>
      </c>
      <c r="D89" s="323" t="str">
        <f t="shared" si="367"/>
        <v/>
      </c>
      <c r="E89" s="142"/>
      <c r="F89" s="312"/>
      <c r="G89" s="313" t="str">
        <f t="shared" si="255"/>
        <v/>
      </c>
      <c r="H89" s="314"/>
      <c r="I89" s="313" t="str">
        <f t="shared" si="256"/>
        <v/>
      </c>
      <c r="J89" s="312"/>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9"/>
      <c r="B90" s="310" t="str">
        <f>IF(OR($T90="",$U90=""),"",ROUND(_xlfn.BETA.INV(ABS(VLOOKUP($Z$1,VLookups!$A$30:$B$31,2,FALSE)-B$2),IF($N90="L",$U90,$T90),IF($N90="L",$T90,$U90),$G90,$I90),0))</f>
        <v/>
      </c>
      <c r="C90" s="322" t="str">
        <f t="shared" si="366"/>
        <v/>
      </c>
      <c r="D90" s="323" t="str">
        <f t="shared" si="367"/>
        <v/>
      </c>
      <c r="E90" s="142"/>
      <c r="F90" s="312"/>
      <c r="G90" s="313" t="str">
        <f t="shared" si="255"/>
        <v/>
      </c>
      <c r="H90" s="314"/>
      <c r="I90" s="313" t="str">
        <f t="shared" si="256"/>
        <v/>
      </c>
      <c r="J90" s="312"/>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9"/>
      <c r="B91" s="310" t="str">
        <f>IF(OR($T91="",$U91=""),"",ROUND(_xlfn.BETA.INV(ABS(VLOOKUP($Z$1,VLookups!$A$30:$B$31,2,FALSE)-B$2),IF($N91="L",$U91,$T91),IF($N91="L",$T91,$U91),$G91,$I91),0))</f>
        <v/>
      </c>
      <c r="C91" s="322" t="str">
        <f t="shared" si="366"/>
        <v/>
      </c>
      <c r="D91" s="323" t="str">
        <f t="shared" si="367"/>
        <v/>
      </c>
      <c r="E91" s="142"/>
      <c r="F91" s="312"/>
      <c r="G91" s="313" t="str">
        <f t="shared" si="255"/>
        <v/>
      </c>
      <c r="H91" s="314"/>
      <c r="I91" s="313" t="str">
        <f t="shared" si="256"/>
        <v/>
      </c>
      <c r="J91" s="312"/>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9"/>
      <c r="B92" s="310" t="str">
        <f>IF(OR($T92="",$U92=""),"",ROUND(_xlfn.BETA.INV(ABS(VLOOKUP($Z$1,VLookups!$A$30:$B$31,2,FALSE)-B$2),IF($N92="L",$U92,$T92),IF($N92="L",$T92,$U92),$G92,$I92),0))</f>
        <v/>
      </c>
      <c r="C92" s="322" t="str">
        <f t="shared" si="366"/>
        <v/>
      </c>
      <c r="D92" s="323" t="str">
        <f t="shared" si="367"/>
        <v/>
      </c>
      <c r="E92" s="142"/>
      <c r="F92" s="312"/>
      <c r="G92" s="313" t="str">
        <f t="shared" si="255"/>
        <v/>
      </c>
      <c r="H92" s="314"/>
      <c r="I92" s="313" t="str">
        <f t="shared" si="256"/>
        <v/>
      </c>
      <c r="J92" s="312"/>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9"/>
      <c r="B93" s="310" t="str">
        <f>IF(OR($T93="",$U93=""),"",ROUND(_xlfn.BETA.INV(ABS(VLOOKUP($Z$1,VLookups!$A$30:$B$31,2,FALSE)-B$2),IF($N93="L",$U93,$T93),IF($N93="L",$T93,$U93),$G93,$I93),0))</f>
        <v/>
      </c>
      <c r="C93" s="322" t="str">
        <f t="shared" si="366"/>
        <v/>
      </c>
      <c r="D93" s="323" t="str">
        <f t="shared" si="367"/>
        <v/>
      </c>
      <c r="E93" s="142"/>
      <c r="F93" s="312"/>
      <c r="G93" s="313" t="str">
        <f t="shared" si="255"/>
        <v/>
      </c>
      <c r="H93" s="314"/>
      <c r="I93" s="313" t="str">
        <f t="shared" si="256"/>
        <v/>
      </c>
      <c r="J93" s="312"/>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9"/>
      <c r="B94" s="310" t="str">
        <f>IF(OR($T94="",$U94=""),"",ROUND(_xlfn.BETA.INV(ABS(VLOOKUP($Z$1,VLookups!$A$30:$B$31,2,FALSE)-B$2),IF($N94="L",$U94,$T94),IF($N94="L",$T94,$U94),$G94,$I94),0))</f>
        <v/>
      </c>
      <c r="C94" s="322" t="str">
        <f t="shared" si="366"/>
        <v/>
      </c>
      <c r="D94" s="323" t="str">
        <f t="shared" si="367"/>
        <v/>
      </c>
      <c r="E94" s="142"/>
      <c r="F94" s="312"/>
      <c r="G94" s="313" t="str">
        <f t="shared" si="255"/>
        <v/>
      </c>
      <c r="H94" s="314"/>
      <c r="I94" s="313" t="str">
        <f t="shared" si="256"/>
        <v/>
      </c>
      <c r="J94" s="312"/>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9"/>
      <c r="B95" s="310" t="str">
        <f>IF(OR($T95="",$U95=""),"",ROUND(_xlfn.BETA.INV(ABS(VLOOKUP($Z$1,VLookups!$A$30:$B$31,2,FALSE)-B$2),IF($N95="L",$U95,$T95),IF($N95="L",$T95,$U95),$G95,$I95),0))</f>
        <v/>
      </c>
      <c r="C95" s="322" t="str">
        <f t="shared" si="366"/>
        <v/>
      </c>
      <c r="D95" s="323" t="str">
        <f t="shared" si="367"/>
        <v/>
      </c>
      <c r="E95" s="142"/>
      <c r="F95" s="312"/>
      <c r="G95" s="313" t="str">
        <f t="shared" si="255"/>
        <v/>
      </c>
      <c r="H95" s="314"/>
      <c r="I95" s="313" t="str">
        <f t="shared" si="256"/>
        <v/>
      </c>
      <c r="J95" s="312"/>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9"/>
      <c r="B96" s="310" t="str">
        <f>IF(OR($T96="",$U96=""),"",ROUND(_xlfn.BETA.INV(ABS(VLOOKUP($Z$1,VLookups!$A$30:$B$31,2,FALSE)-B$2),IF($N96="L",$U96,$T96),IF($N96="L",$T96,$U96),$G96,$I96),0))</f>
        <v/>
      </c>
      <c r="C96" s="322" t="str">
        <f t="shared" si="366"/>
        <v/>
      </c>
      <c r="D96" s="323" t="str">
        <f t="shared" si="367"/>
        <v/>
      </c>
      <c r="E96" s="142"/>
      <c r="F96" s="312"/>
      <c r="G96" s="313" t="str">
        <f t="shared" si="255"/>
        <v/>
      </c>
      <c r="H96" s="314"/>
      <c r="I96" s="313" t="str">
        <f t="shared" si="256"/>
        <v/>
      </c>
      <c r="J96" s="312"/>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9"/>
      <c r="B97" s="310" t="str">
        <f>IF(OR($T97="",$U97=""),"",ROUND(_xlfn.BETA.INV(ABS(VLOOKUP($Z$1,VLookups!$A$30:$B$31,2,FALSE)-B$2),IF($N97="L",$U97,$T97),IF($N97="L",$T97,$U97),$G97,$I97),0))</f>
        <v/>
      </c>
      <c r="C97" s="322" t="str">
        <f t="shared" si="366"/>
        <v/>
      </c>
      <c r="D97" s="323" t="str">
        <f t="shared" si="367"/>
        <v/>
      </c>
      <c r="E97" s="142"/>
      <c r="F97" s="312"/>
      <c r="G97" s="313" t="str">
        <f t="shared" si="255"/>
        <v/>
      </c>
      <c r="H97" s="314"/>
      <c r="I97" s="313" t="str">
        <f t="shared" si="256"/>
        <v/>
      </c>
      <c r="J97" s="312"/>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9"/>
      <c r="B98" s="310" t="str">
        <f>IF(OR($T98="",$U98=""),"",ROUND(_xlfn.BETA.INV(ABS(VLOOKUP($Z$1,VLookups!$A$30:$B$31,2,FALSE)-B$2),IF($N98="L",$U98,$T98),IF($N98="L",$T98,$U98),$G98,$I98),0))</f>
        <v/>
      </c>
      <c r="C98" s="322" t="str">
        <f t="shared" si="366"/>
        <v/>
      </c>
      <c r="D98" s="323" t="str">
        <f t="shared" si="367"/>
        <v/>
      </c>
      <c r="E98" s="142"/>
      <c r="F98" s="312"/>
      <c r="G98" s="313" t="str">
        <f t="shared" si="255"/>
        <v/>
      </c>
      <c r="H98" s="314"/>
      <c r="I98" s="313" t="str">
        <f t="shared" si="256"/>
        <v/>
      </c>
      <c r="J98" s="312"/>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9"/>
      <c r="B99" s="310" t="str">
        <f>IF(OR($T99="",$U99=""),"",ROUND(_xlfn.BETA.INV(ABS(VLOOKUP($Z$1,VLookups!$A$30:$B$31,2,FALSE)-B$2),IF($N99="L",$U99,$T99),IF($N99="L",$T99,$U99),$G99,$I99),0))</f>
        <v/>
      </c>
      <c r="C99" s="322" t="str">
        <f t="shared" si="366"/>
        <v/>
      </c>
      <c r="D99" s="323" t="str">
        <f t="shared" si="367"/>
        <v/>
      </c>
      <c r="E99" s="142"/>
      <c r="F99" s="312"/>
      <c r="G99" s="313" t="str">
        <f t="shared" si="255"/>
        <v/>
      </c>
      <c r="H99" s="314"/>
      <c r="I99" s="313" t="str">
        <f t="shared" si="256"/>
        <v/>
      </c>
      <c r="J99" s="312"/>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9"/>
      <c r="B100" s="310" t="str">
        <f>IF(OR($T100="",$U100=""),"",ROUND(_xlfn.BETA.INV(ABS(VLOOKUP($Z$1,VLookups!$A$30:$B$31,2,FALSE)-B$2),IF($N100="L",$U100,$T100),IF($N100="L",$T100,$U100),$G100,$I100),0))</f>
        <v/>
      </c>
      <c r="C100" s="322" t="str">
        <f t="shared" si="366"/>
        <v/>
      </c>
      <c r="D100" s="323" t="str">
        <f t="shared" si="367"/>
        <v/>
      </c>
      <c r="E100" s="142"/>
      <c r="F100" s="312"/>
      <c r="G100" s="313" t="str">
        <f t="shared" si="255"/>
        <v/>
      </c>
      <c r="H100" s="314"/>
      <c r="I100" s="313" t="str">
        <f t="shared" si="256"/>
        <v/>
      </c>
      <c r="J100" s="312"/>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9"/>
      <c r="B101" s="310" t="str">
        <f>IF(OR($T101="",$U101=""),"",ROUND(_xlfn.BETA.INV(ABS(VLOOKUP($Z$1,VLookups!$A$30:$B$31,2,FALSE)-B$2),IF($N101="L",$U101,$T101),IF($N101="L",$T101,$U101),$G101,$I101),0))</f>
        <v/>
      </c>
      <c r="C101" s="322" t="str">
        <f t="shared" si="366"/>
        <v/>
      </c>
      <c r="D101" s="323" t="str">
        <f t="shared" si="367"/>
        <v/>
      </c>
      <c r="E101" s="142"/>
      <c r="F101" s="312"/>
      <c r="G101" s="313" t="str">
        <f t="shared" si="255"/>
        <v/>
      </c>
      <c r="H101" s="314"/>
      <c r="I101" s="313" t="str">
        <f t="shared" si="256"/>
        <v/>
      </c>
      <c r="J101" s="312"/>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9"/>
      <c r="B102" s="310" t="str">
        <f>IF(OR($T102="",$U102=""),"",ROUND(_xlfn.BETA.INV(ABS(VLOOKUP($Z$1,VLookups!$A$30:$B$31,2,FALSE)-B$2),IF($N102="L",$U102,$T102),IF($N102="L",$T102,$U102),$G102,$I102),0))</f>
        <v/>
      </c>
      <c r="C102" s="322" t="str">
        <f t="shared" si="366"/>
        <v/>
      </c>
      <c r="D102" s="323" t="str">
        <f t="shared" si="367"/>
        <v/>
      </c>
      <c r="E102" s="142"/>
      <c r="F102" s="312"/>
      <c r="G102" s="313" t="str">
        <f t="shared" si="255"/>
        <v/>
      </c>
      <c r="H102" s="314"/>
      <c r="I102" s="313" t="str">
        <f t="shared" si="256"/>
        <v/>
      </c>
      <c r="J102" s="312"/>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9"/>
      <c r="B103" s="310" t="str">
        <f>IF(OR($T103="",$U103=""),"",ROUND(_xlfn.BETA.INV(ABS(VLOOKUP($Z$1,VLookups!$A$30:$B$31,2,FALSE)-B$2),IF($N103="L",$U103,$T103),IF($N103="L",$T103,$U103),$G103,$I103),0))</f>
        <v/>
      </c>
      <c r="C103" s="322" t="str">
        <f t="shared" si="366"/>
        <v/>
      </c>
      <c r="D103" s="323" t="str">
        <f t="shared" si="367"/>
        <v/>
      </c>
      <c r="E103" s="142"/>
      <c r="F103" s="312"/>
      <c r="G103" s="313" t="str">
        <f t="shared" si="255"/>
        <v/>
      </c>
      <c r="H103" s="314"/>
      <c r="I103" s="313" t="str">
        <f t="shared" si="256"/>
        <v/>
      </c>
      <c r="J103" s="312"/>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5"/>
      <c r="G104" s="115">
        <f>SUM(G4:G103)</f>
        <v>137.75</v>
      </c>
      <c r="H104" s="115">
        <f>SUM(H4:H103)</f>
        <v>197</v>
      </c>
      <c r="I104" s="115">
        <f>SUM(I4:I103)</f>
        <v>310</v>
      </c>
      <c r="J104" s="316"/>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29" t="s">
        <v>83</v>
      </c>
      <c r="H106" s="330"/>
      <c r="I106" s="331"/>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806</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6" t="s">
        <v>807</v>
      </c>
      <c r="B108" s="307">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6" t="s">
        <v>808</v>
      </c>
      <c r="B109" s="307">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6" t="s">
        <v>809</v>
      </c>
      <c r="B110" s="307">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6" t="s">
        <v>825</v>
      </c>
      <c r="B111" s="307">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6" t="s">
        <v>825</v>
      </c>
      <c r="B112" s="307">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6" t="s">
        <v>825</v>
      </c>
      <c r="B113" s="307">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6" t="s">
        <v>825</v>
      </c>
      <c r="B114" s="307">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6" t="s">
        <v>825</v>
      </c>
      <c r="B115" s="307">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6" t="s">
        <v>812</v>
      </c>
      <c r="B116" s="307">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6" t="s">
        <v>812</v>
      </c>
      <c r="B117" s="307">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6" t="s">
        <v>812</v>
      </c>
      <c r="B118" s="307">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6" t="s">
        <v>810</v>
      </c>
      <c r="B119" s="307">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6" t="s">
        <v>811</v>
      </c>
      <c r="B120" s="307">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6" t="s">
        <v>823</v>
      </c>
      <c r="B121" s="307">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6" t="s">
        <v>824</v>
      </c>
      <c r="B122" s="307">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6" t="s">
        <v>807</v>
      </c>
      <c r="B123" s="307">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6" t="s">
        <v>808</v>
      </c>
      <c r="B124" s="307">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6" t="s">
        <v>809</v>
      </c>
      <c r="B125" s="307">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6" t="s">
        <v>825</v>
      </c>
      <c r="B126" s="307">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6" t="s">
        <v>825</v>
      </c>
      <c r="B127" s="307">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6" t="s">
        <v>825</v>
      </c>
      <c r="B128" s="307">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6" t="s">
        <v>825</v>
      </c>
      <c r="B129" s="307">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6" t="s">
        <v>825</v>
      </c>
      <c r="B130" s="307">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6" t="s">
        <v>826</v>
      </c>
      <c r="B131" s="307">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6" t="s">
        <v>826</v>
      </c>
      <c r="B132" s="307">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6" t="s">
        <v>826</v>
      </c>
      <c r="B133" s="307">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6" t="s">
        <v>826</v>
      </c>
      <c r="B134" s="307">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6" t="s">
        <v>810</v>
      </c>
      <c r="B135" s="307">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6" t="s">
        <v>827</v>
      </c>
      <c r="B136" s="307">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6"/>
      <c r="B137" s="305"/>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6"/>
      <c r="B138" s="305"/>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6"/>
      <c r="B139" s="305"/>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6"/>
      <c r="B140" s="305"/>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6"/>
      <c r="B141" s="305"/>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6"/>
      <c r="B142" s="305"/>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6"/>
      <c r="B143" s="305"/>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6"/>
      <c r="B144" s="305"/>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6"/>
      <c r="B145" s="305"/>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6"/>
      <c r="B146" s="305"/>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6"/>
      <c r="B147" s="305"/>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3.0.k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27" t="s">
        <v>134</v>
      </c>
      <c r="F150" s="327"/>
      <c r="G150" s="327"/>
      <c r="H150" s="327"/>
      <c r="I150" s="327"/>
      <c r="J150" s="327"/>
      <c r="K150" s="327"/>
      <c r="L150" s="327"/>
      <c r="M150" s="327"/>
      <c r="N150" s="327"/>
      <c r="O150" s="327"/>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27" t="s">
        <v>133</v>
      </c>
      <c r="F151" s="327"/>
      <c r="G151" s="327"/>
      <c r="H151" s="327"/>
      <c r="I151" s="327"/>
      <c r="J151" s="327"/>
      <c r="K151" s="327"/>
      <c r="L151" s="327"/>
      <c r="M151" s="327"/>
      <c r="N151" s="327"/>
      <c r="O151" s="327"/>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27" t="s">
        <v>90</v>
      </c>
      <c r="F152" s="327"/>
      <c r="G152" s="327"/>
      <c r="H152" s="327"/>
      <c r="I152" s="327"/>
      <c r="J152" s="327"/>
      <c r="K152" s="327"/>
      <c r="L152" s="327"/>
      <c r="M152" s="327"/>
      <c r="N152" s="327"/>
      <c r="O152" s="327"/>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27" t="s">
        <v>146</v>
      </c>
      <c r="F153" s="327"/>
      <c r="G153" s="327"/>
      <c r="H153" s="327"/>
      <c r="I153" s="327"/>
      <c r="J153" s="327"/>
      <c r="K153" s="327"/>
      <c r="L153" s="327"/>
      <c r="M153" s="327"/>
      <c r="N153" s="327"/>
      <c r="O153" s="327"/>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27" t="s">
        <v>752</v>
      </c>
      <c r="F154" s="327"/>
      <c r="G154" s="327"/>
      <c r="H154" s="327"/>
      <c r="I154" s="327"/>
      <c r="J154" s="327"/>
      <c r="K154" s="327"/>
      <c r="L154" s="327"/>
      <c r="M154" s="327"/>
      <c r="N154" s="327"/>
      <c r="O154" s="327"/>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26" t="s">
        <v>722</v>
      </c>
      <c r="F164" s="326"/>
      <c r="G164" s="326"/>
      <c r="H164" s="326"/>
      <c r="I164" s="326"/>
      <c r="J164" s="326"/>
      <c r="K164" s="326"/>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3" t="s">
        <v>77</v>
      </c>
      <c r="S1" s="334"/>
      <c r="T1" s="340" t="str">
        <f>VLOOKUP(R1,VLookups!A30:C31,3,FALSE)</f>
        <v>Show the likelihood that the SPERT estimates will be EQUAL TO or GREATER THAN an uncertainty</v>
      </c>
      <c r="U1" s="340"/>
      <c r="V1" s="340"/>
      <c r="W1" s="340"/>
      <c r="X1" s="340"/>
      <c r="Y1" s="340"/>
      <c r="Z1" s="340"/>
      <c r="AA1" s="340"/>
      <c r="AB1" s="340"/>
      <c r="AC1" s="340"/>
      <c r="AD1" s="340"/>
      <c r="AE1" s="340"/>
      <c r="AF1" s="17"/>
      <c r="AG1" s="17"/>
      <c r="AH1" s="17"/>
    </row>
    <row r="2" spans="1:437" ht="15" customHeight="1" x14ac:dyDescent="0.25">
      <c r="A2" s="20"/>
      <c r="B2" s="17"/>
      <c r="C2" s="17"/>
      <c r="D2" s="17"/>
      <c r="E2" s="17"/>
      <c r="F2" s="17"/>
      <c r="G2" s="18"/>
      <c r="H2" s="17"/>
      <c r="I2" s="17"/>
      <c r="J2" s="17"/>
      <c r="K2" s="18"/>
      <c r="L2" s="17"/>
      <c r="M2" s="17"/>
      <c r="N2" s="17"/>
      <c r="O2" s="17"/>
      <c r="P2" s="17"/>
      <c r="Q2" s="17"/>
      <c r="R2" s="342" t="s">
        <v>15</v>
      </c>
      <c r="S2" s="342" t="s">
        <v>69</v>
      </c>
      <c r="T2" s="337" t="s">
        <v>141</v>
      </c>
      <c r="U2" s="337"/>
      <c r="V2" s="337"/>
      <c r="W2" s="337"/>
      <c r="X2" s="337"/>
      <c r="Y2" s="337"/>
      <c r="Z2" s="337"/>
      <c r="AA2" s="337"/>
      <c r="AB2" s="337"/>
      <c r="AC2" s="337"/>
      <c r="AD2" s="337"/>
      <c r="AE2" s="337"/>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43"/>
      <c r="S3" s="343"/>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3.0.k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27" t="s">
        <v>134</v>
      </c>
      <c r="C26" s="327"/>
      <c r="D26" s="327"/>
      <c r="E26" s="327"/>
      <c r="F26" s="327"/>
      <c r="G26" s="327"/>
      <c r="H26" s="327"/>
      <c r="I26" s="327"/>
      <c r="J26" s="327"/>
      <c r="K26" s="327"/>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27" t="s">
        <v>133</v>
      </c>
      <c r="C27" s="327"/>
      <c r="D27" s="327"/>
      <c r="E27" s="327"/>
      <c r="F27" s="327"/>
      <c r="G27" s="327"/>
      <c r="H27" s="327"/>
      <c r="I27" s="327"/>
      <c r="J27" s="327"/>
      <c r="K27" s="327"/>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27" t="s">
        <v>90</v>
      </c>
      <c r="C28" s="327"/>
      <c r="D28" s="327"/>
      <c r="E28" s="327"/>
      <c r="F28" s="327"/>
      <c r="G28" s="327"/>
      <c r="H28" s="327"/>
      <c r="I28" s="327"/>
      <c r="J28" s="327"/>
      <c r="K28" s="327"/>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27" t="s">
        <v>146</v>
      </c>
      <c r="C29" s="327"/>
      <c r="D29" s="327"/>
      <c r="E29" s="327"/>
      <c r="F29" s="327"/>
      <c r="G29" s="327"/>
      <c r="H29" s="327"/>
      <c r="I29" s="327"/>
      <c r="J29" s="327"/>
      <c r="K29" s="327"/>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27" t="s">
        <v>752</v>
      </c>
      <c r="C30" s="327"/>
      <c r="D30" s="327"/>
      <c r="E30" s="327"/>
      <c r="F30" s="327"/>
      <c r="G30" s="327"/>
      <c r="H30" s="327"/>
      <c r="I30" s="327"/>
      <c r="J30" s="327"/>
      <c r="K30" s="327"/>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26" t="s">
        <v>722</v>
      </c>
      <c r="C40" s="326"/>
      <c r="D40" s="326"/>
      <c r="E40" s="326"/>
      <c r="F40" s="326"/>
      <c r="G40" s="326"/>
      <c r="H40" s="326"/>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7"/>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3" t="s">
        <v>77</v>
      </c>
      <c r="U1" s="334"/>
      <c r="V1" s="340" t="str">
        <f>VLOOKUP(T1,VLookups!A30:C31,3,FALSE)</f>
        <v>Show the likelihood that the SPERT estimates will be EQUAL TO or GREATER THAN an uncertainty</v>
      </c>
      <c r="W1" s="340"/>
      <c r="X1" s="340"/>
      <c r="Y1" s="340"/>
      <c r="Z1" s="340"/>
      <c r="AA1" s="340"/>
      <c r="AB1" s="340"/>
      <c r="AC1" s="340"/>
      <c r="AD1" s="340"/>
      <c r="AE1" s="340"/>
      <c r="AF1" s="340"/>
      <c r="AG1" s="340"/>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42" t="s">
        <v>15</v>
      </c>
      <c r="U2" s="342" t="s">
        <v>69</v>
      </c>
      <c r="V2" s="337" t="s">
        <v>141</v>
      </c>
      <c r="W2" s="337"/>
      <c r="X2" s="337"/>
      <c r="Y2" s="337"/>
      <c r="Z2" s="337"/>
      <c r="AA2" s="337"/>
      <c r="AB2" s="337"/>
      <c r="AC2" s="337"/>
      <c r="AD2" s="337"/>
      <c r="AE2" s="337"/>
      <c r="AF2" s="337"/>
      <c r="AG2" s="337"/>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772</v>
      </c>
      <c r="S3" s="290" t="s">
        <v>773</v>
      </c>
      <c r="T3" s="343"/>
      <c r="U3" s="343"/>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1">
        <f ca="1">RAND()</f>
        <v>0.56742597318502863</v>
      </c>
      <c r="S4" s="292">
        <f ca="1">IF(OR($M4="",$N4=""),"",_xlfn.BETA.INV(ABS(VLOOKUP($T$1,VLookups!$A$30:$B$31,2,FALSE)-R4),IF($G4="L",$N4,$M4),IF($G4="L",$M4,$N4),$B4,$D4))</f>
        <v>133.0648877346041</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IF(AND($D$36&gt;0,$D$37&gt;0),IF(OR(AK4&lt;$D$36,AK4=$D$36),ID4,0),"")</f>
        <v>0</v>
      </c>
      <c r="IE5" s="210">
        <f t="shared" ref="IE5:KP5" si="8">IF(AND($D$36&gt;0,$D$37&gt;0),IF(OR(AL4&lt;$D$36,AL4=$D$36),IE4,0),"")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IF(AND($D$36&gt;0,$D$37&gt;0),IF(OR(CX4&lt;$D$36,CX4=$D$36),KQ4,0),"")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IF(AND($D$36&gt;0,$D$37&gt;0),IF(OR(FJ4&lt;$D$36,FJ4=$D$36),NC4,0),"")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IF(AND($D$36&gt;0,$D$37&gt;0),IF(OR(HV4&lt;$D$36,HV4=$D$36),PO4,0),"")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IF(AND($D$36&gt;0,$D$37&gt;0),IF(AND(AK4&gt;$D$36,OR(AK4&lt;$D$37,AK4=$D$37)),ID4,0),"")</f>
        <v>0</v>
      </c>
      <c r="IE6" s="210">
        <f t="shared" ref="IE6:KP6" si="12">IF(AND($D$36&gt;0,$D$37&gt;0),IF(AND(AL4&gt;$D$36,OR(AL4&lt;$D$37,AL4=$D$37)),IE4,0),"")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IF(AND($D$36&gt;0,$D$37&gt;0),IF(AND(CX4&gt;$D$36,OR(CX4&lt;$D$37,CX4=$D$37)),KQ4,0),"")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IF(AND($D$36&gt;0,$D$37&gt;0),IF(AND(FJ4&gt;$D$36,OR(FJ4&lt;$D$37,FJ4=$D$37)),NC4,0),"")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IF(AND($D$36&gt;0,$D$37&gt;0),IF(AND(HV4&gt;$D$36,OR(HV4&lt;$D$37,HV4=$D$37)),PO4,0),"")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IF(AND($D$36&gt;0,$D$37&gt;0),IF(AND(AK4&gt;$D$37),ID4,0),"")</f>
        <v>0</v>
      </c>
      <c r="IE7" s="210">
        <f t="shared" ref="IE7:KP7" si="16">IF(AND($D$36&gt;0,$D$37&gt;0),IF(AND(AL4&gt;$D$37),IE4,0),"")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IF(AND($D$36&gt;0,$D$37&gt;0),IF(AND(CX4&gt;$D$37),KQ4,0),"")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IF(AND($D$36&gt;0,$D$37&gt;0),IF(AND(FJ4&gt;$D$37),NC4,0),"")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IF(AND($D$36&gt;0,$D$37&gt;0),IF(AND(HV4&gt;$D$37),PO4,0),"")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56"/>
      <c r="W8" s="56"/>
      <c r="X8" s="56"/>
      <c r="Y8" s="56"/>
      <c r="Z8" s="56"/>
      <c r="AA8" s="56"/>
      <c r="AB8" s="56"/>
      <c r="AC8" s="56"/>
      <c r="AD8" s="56"/>
      <c r="AE8" s="56"/>
      <c r="AF8" s="56"/>
      <c r="AG8" s="56"/>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ht="17.25" x14ac:dyDescent="0.25">
      <c r="A9" s="56"/>
      <c r="B9" s="344" t="s">
        <v>770</v>
      </c>
      <c r="C9" s="345"/>
      <c r="D9" s="346"/>
      <c r="E9" s="56"/>
      <c r="F9" s="56"/>
      <c r="K9" s="56"/>
      <c r="L9" s="56"/>
      <c r="M9" s="56"/>
      <c r="N9" s="56"/>
      <c r="O9" s="56"/>
      <c r="P9" s="56"/>
      <c r="Q9" s="56"/>
      <c r="R9" s="56"/>
      <c r="S9" s="56"/>
      <c r="T9" s="56"/>
      <c r="U9" s="56"/>
      <c r="V9" s="56"/>
      <c r="W9" s="56"/>
      <c r="X9" s="56"/>
      <c r="Y9" s="56"/>
      <c r="Z9" s="56"/>
      <c r="AA9" s="56"/>
      <c r="AB9" s="56"/>
      <c r="AC9" s="56"/>
      <c r="AD9" s="56"/>
      <c r="AE9" s="56"/>
      <c r="AF9" s="56"/>
      <c r="AG9" s="56"/>
      <c r="AH9" s="17"/>
      <c r="AI9" s="17"/>
      <c r="AJ9" s="17"/>
      <c r="ID9" s="210"/>
      <c r="IE9" s="210"/>
      <c r="IF9" s="210"/>
      <c r="IG9" s="210"/>
      <c r="IH9" s="210"/>
      <c r="II9" s="210"/>
      <c r="IJ9" s="210"/>
      <c r="IK9" s="210"/>
      <c r="IL9" s="210"/>
      <c r="IM9" s="210"/>
      <c r="IN9" s="210"/>
      <c r="IO9" s="210"/>
      <c r="IP9" s="210"/>
      <c r="IQ9" s="210"/>
      <c r="IR9" s="210"/>
      <c r="IS9" s="210"/>
      <c r="IT9" s="210"/>
      <c r="IU9" s="210"/>
      <c r="IV9" s="210"/>
      <c r="IW9" s="210"/>
      <c r="IX9" s="210"/>
      <c r="IY9" s="210"/>
      <c r="IZ9" s="210"/>
      <c r="JA9" s="210"/>
      <c r="JB9" s="210"/>
      <c r="JC9" s="210"/>
      <c r="JD9" s="210"/>
      <c r="JE9" s="210"/>
      <c r="JF9" s="210"/>
      <c r="JG9" s="210"/>
      <c r="JH9" s="210"/>
      <c r="JI9" s="210"/>
      <c r="JJ9" s="210"/>
      <c r="JK9" s="210"/>
      <c r="JL9" s="210"/>
      <c r="JM9" s="210"/>
      <c r="JN9" s="210"/>
      <c r="JO9" s="210"/>
      <c r="JP9" s="210"/>
      <c r="JQ9" s="210"/>
      <c r="JR9" s="210"/>
      <c r="JS9" s="210"/>
      <c r="JT9" s="210"/>
      <c r="JU9" s="210"/>
      <c r="JV9" s="210"/>
      <c r="JW9" s="210"/>
      <c r="JX9" s="210"/>
      <c r="JY9" s="210"/>
      <c r="JZ9" s="210"/>
      <c r="KA9" s="210"/>
      <c r="KB9" s="210"/>
      <c r="KC9" s="210"/>
      <c r="KD9" s="210"/>
      <c r="KE9" s="210"/>
      <c r="KF9" s="210"/>
      <c r="KG9" s="210"/>
      <c r="KH9" s="210"/>
      <c r="KI9" s="210"/>
      <c r="KJ9" s="210"/>
      <c r="KK9" s="210"/>
      <c r="KL9" s="210"/>
      <c r="KM9" s="210"/>
      <c r="KN9" s="210"/>
      <c r="KO9" s="210"/>
      <c r="KP9" s="210"/>
      <c r="KQ9" s="210"/>
      <c r="KR9" s="210"/>
      <c r="KS9" s="210"/>
      <c r="KT9" s="210"/>
      <c r="KU9" s="210"/>
      <c r="KV9" s="210"/>
      <c r="KW9" s="210"/>
      <c r="KX9" s="210"/>
      <c r="KY9" s="210"/>
      <c r="KZ9" s="210"/>
      <c r="LA9" s="210"/>
      <c r="LB9" s="210"/>
      <c r="LC9" s="210"/>
      <c r="LD9" s="210"/>
      <c r="LE9" s="210"/>
      <c r="LF9" s="210"/>
      <c r="LG9" s="210"/>
      <c r="LH9" s="210"/>
      <c r="LI9" s="210"/>
      <c r="LJ9" s="210"/>
      <c r="LK9" s="210"/>
      <c r="LL9" s="210"/>
      <c r="LM9" s="210"/>
      <c r="LN9" s="210"/>
      <c r="LO9" s="210"/>
      <c r="LP9" s="210"/>
      <c r="LQ9" s="210"/>
      <c r="LR9" s="210"/>
      <c r="LS9" s="210"/>
      <c r="LT9" s="210"/>
      <c r="LU9" s="210"/>
      <c r="LV9" s="210"/>
      <c r="LW9" s="210"/>
      <c r="LX9" s="210"/>
      <c r="LY9" s="210"/>
      <c r="LZ9" s="210"/>
      <c r="MA9" s="210"/>
      <c r="MB9" s="210"/>
      <c r="MC9" s="210"/>
      <c r="MD9" s="210"/>
      <c r="ME9" s="210"/>
      <c r="MF9" s="210"/>
      <c r="MG9" s="210"/>
      <c r="MH9" s="210"/>
      <c r="MI9" s="210"/>
      <c r="MJ9" s="210"/>
      <c r="MK9" s="210"/>
      <c r="ML9" s="210"/>
      <c r="MM9" s="210"/>
      <c r="MN9" s="210"/>
      <c r="MO9" s="210"/>
      <c r="MP9" s="210"/>
      <c r="MQ9" s="210"/>
      <c r="MR9" s="210"/>
      <c r="MS9" s="210"/>
      <c r="MT9" s="210"/>
      <c r="MU9" s="210"/>
      <c r="MV9" s="210"/>
      <c r="MW9" s="210"/>
      <c r="MX9" s="210"/>
      <c r="MY9" s="210"/>
      <c r="MZ9" s="210"/>
      <c r="NA9" s="210"/>
      <c r="NB9" s="210"/>
      <c r="NC9" s="210"/>
      <c r="ND9" s="210"/>
      <c r="NE9" s="210"/>
      <c r="NF9" s="210"/>
      <c r="NG9" s="210"/>
      <c r="NH9" s="210"/>
      <c r="NI9" s="210"/>
      <c r="NJ9" s="210"/>
      <c r="NK9" s="210"/>
      <c r="NL9" s="210"/>
      <c r="NM9" s="210"/>
      <c r="NN9" s="210"/>
      <c r="NO9" s="210"/>
      <c r="NP9" s="210"/>
      <c r="NQ9" s="210"/>
      <c r="NR9" s="210"/>
      <c r="NS9" s="210"/>
      <c r="NT9" s="210"/>
      <c r="NU9" s="210"/>
      <c r="NV9" s="210"/>
      <c r="NW9" s="210"/>
      <c r="NX9" s="210"/>
      <c r="NY9" s="210"/>
      <c r="NZ9" s="210"/>
      <c r="OA9" s="210"/>
      <c r="OB9" s="210"/>
      <c r="OC9" s="210"/>
      <c r="OD9" s="210"/>
      <c r="OE9" s="210"/>
      <c r="OF9" s="210"/>
      <c r="OG9" s="210"/>
      <c r="OH9" s="210"/>
      <c r="OI9" s="210"/>
      <c r="OJ9" s="210"/>
      <c r="OK9" s="210"/>
      <c r="OL9" s="210"/>
      <c r="OM9" s="210"/>
      <c r="ON9" s="210"/>
      <c r="OO9" s="210"/>
      <c r="OP9" s="210"/>
      <c r="OQ9" s="210"/>
      <c r="OR9" s="210"/>
      <c r="OS9" s="210"/>
      <c r="OT9" s="210"/>
      <c r="OU9" s="210"/>
      <c r="OV9" s="210"/>
      <c r="OW9" s="210"/>
      <c r="OX9" s="210"/>
      <c r="OY9" s="210"/>
      <c r="OZ9" s="210"/>
      <c r="PA9" s="210"/>
      <c r="PB9" s="210"/>
      <c r="PC9" s="210"/>
      <c r="PD9" s="210"/>
      <c r="PE9" s="210"/>
      <c r="PF9" s="210"/>
      <c r="PG9" s="210"/>
      <c r="PH9" s="210"/>
      <c r="PI9" s="210"/>
      <c r="PJ9" s="210"/>
      <c r="PK9" s="210"/>
      <c r="PL9" s="210"/>
      <c r="PM9" s="210"/>
      <c r="PN9" s="210"/>
      <c r="PO9" s="210"/>
      <c r="PP9" s="210"/>
      <c r="PQ9" s="210"/>
      <c r="PR9" s="210"/>
      <c r="PS9" s="210"/>
      <c r="PT9" s="210"/>
      <c r="PU9" s="210"/>
      <c r="PV9" s="210"/>
    </row>
    <row r="10" spans="1:439" x14ac:dyDescent="0.25">
      <c r="A10" s="56"/>
      <c r="E10" s="56"/>
      <c r="F10" s="56"/>
      <c r="K10" s="56"/>
      <c r="L10" s="56"/>
      <c r="M10" s="56"/>
      <c r="N10" s="56"/>
      <c r="O10" s="56"/>
      <c r="P10" s="56"/>
      <c r="Q10" s="56"/>
      <c r="R10" s="56"/>
      <c r="S10" s="56"/>
      <c r="T10" s="56"/>
      <c r="U10" s="56"/>
      <c r="V10" s="56"/>
      <c r="W10" s="56"/>
      <c r="X10" s="56"/>
      <c r="Y10" s="56"/>
      <c r="Z10" s="56"/>
      <c r="AA10" s="56"/>
      <c r="AB10" s="56"/>
      <c r="AC10" s="56"/>
      <c r="AD10" s="56"/>
      <c r="AE10" s="56"/>
      <c r="AF10" s="56"/>
      <c r="AG10" s="56"/>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IF(AND(O3&gt;0,C3&gt;0,NOT(K3="")),ABS(VLOOKUP($T$1,VLookups!$A$30:$B$31,2,FALSE)-(COUNTIF(C68:C10067,"&lt;"&amp;D11)/10000)),"")</f>
        <v>0.48859999999999998</v>
      </c>
      <c r="E12" s="56"/>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C13" s="286" t="s">
        <v>771</v>
      </c>
      <c r="E13" s="56"/>
      <c r="F13" s="56"/>
      <c r="K13" s="56"/>
      <c r="L13" s="56"/>
      <c r="M13" s="56"/>
      <c r="N13" s="56"/>
      <c r="O13" s="56"/>
      <c r="P13" s="56"/>
      <c r="Q13" s="56"/>
      <c r="R13" s="56"/>
      <c r="S13" s="56"/>
      <c r="T13" s="56"/>
      <c r="U13" s="56"/>
      <c r="V13" s="56"/>
      <c r="W13" s="56"/>
      <c r="X13" s="56"/>
      <c r="Y13" s="56"/>
      <c r="Z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7">
        <v>89</v>
      </c>
      <c r="E14" s="56"/>
      <c r="F14" s="56"/>
      <c r="K14" s="56"/>
      <c r="L14" s="56"/>
      <c r="M14" s="56"/>
      <c r="N14" s="56"/>
      <c r="O14" s="56"/>
      <c r="P14" s="56"/>
      <c r="Q14" s="56"/>
      <c r="R14" s="56"/>
      <c r="S14" s="56"/>
      <c r="T14" s="56"/>
      <c r="U14" s="56"/>
      <c r="V14" s="56"/>
      <c r="W14" s="56"/>
      <c r="X14" s="56"/>
      <c r="Y14" s="56"/>
      <c r="Z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7">
        <v>151</v>
      </c>
      <c r="E15" s="56"/>
      <c r="F15" s="56"/>
      <c r="K15" s="56"/>
      <c r="L15" s="56"/>
      <c r="M15" s="56"/>
      <c r="N15" s="56"/>
      <c r="O15" s="56"/>
      <c r="P15" s="56"/>
      <c r="Q15" s="56"/>
      <c r="R15" s="56"/>
      <c r="S15" s="56"/>
      <c r="T15" s="56"/>
      <c r="U15" s="56"/>
      <c r="V15" s="56"/>
      <c r="W15" s="56"/>
      <c r="X15" s="56"/>
      <c r="Y15" s="56"/>
      <c r="Z15" s="56"/>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1-(COUNTIF($C$68:$C$10067,"&lt;"&amp;D14)/10000)-(COUNTIF($C$68:$C$10067,"&gt;"&amp;D15)/10000)</f>
        <v>0.63539999999999996</v>
      </c>
      <c r="E16" s="56"/>
      <c r="F16" s="56"/>
      <c r="K16" s="56"/>
      <c r="L16" s="56"/>
      <c r="M16" s="56"/>
      <c r="N16" s="56"/>
      <c r="O16" s="56"/>
      <c r="P16" s="56"/>
      <c r="Q16" s="56"/>
      <c r="R16" s="56"/>
      <c r="S16" s="56"/>
      <c r="T16" s="56"/>
      <c r="U16" s="56"/>
      <c r="V16" s="56"/>
      <c r="W16" s="56"/>
      <c r="X16" s="56"/>
      <c r="Y16" s="56"/>
      <c r="Z16" s="56"/>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COUNTIF($C$68:$C$10067,"&lt;"&amp;D14)/10000</f>
        <v>0.1061</v>
      </c>
      <c r="E17" s="56"/>
      <c r="F17" s="56"/>
      <c r="K17" s="56"/>
      <c r="L17" s="56"/>
      <c r="M17" s="56"/>
      <c r="N17" s="56"/>
      <c r="O17" s="56"/>
      <c r="P17" s="56"/>
      <c r="Q17" s="56"/>
      <c r="R17" s="56"/>
      <c r="S17" s="56"/>
      <c r="T17" s="56"/>
      <c r="U17" s="56"/>
      <c r="V17" s="56"/>
      <c r="W17" s="56"/>
      <c r="X17" s="56"/>
      <c r="Y17" s="56"/>
      <c r="Z17" s="56"/>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COUNTIF($C$68:$C$10067,"&gt;"&amp;D15)/10000</f>
        <v>0.25850000000000001</v>
      </c>
      <c r="E18" s="56"/>
      <c r="F18" s="56"/>
      <c r="K18" s="56"/>
      <c r="L18" s="56"/>
      <c r="M18" s="56"/>
      <c r="N18" s="56"/>
      <c r="O18" s="56"/>
      <c r="P18" s="56"/>
      <c r="Q18" s="56"/>
      <c r="R18" s="56"/>
      <c r="S18" s="56"/>
      <c r="T18" s="56"/>
      <c r="U18" s="56"/>
      <c r="V18" s="56"/>
      <c r="W18" s="56"/>
      <c r="X18" s="56"/>
      <c r="Y18" s="56"/>
      <c r="Z18" s="56"/>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56"/>
      <c r="W19" s="56"/>
      <c r="X19" s="56"/>
      <c r="Y19" s="56"/>
      <c r="Z19" s="56"/>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8">
        <f>MIN($C$68:$C$10067)</f>
        <v>62.139011797571953</v>
      </c>
      <c r="E20" s="56"/>
      <c r="F20" s="56"/>
      <c r="K20" s="56"/>
      <c r="L20" s="56"/>
      <c r="M20" s="56"/>
      <c r="N20" s="56"/>
      <c r="O20" s="56"/>
      <c r="P20" s="56"/>
      <c r="Q20" s="56"/>
      <c r="R20" s="56"/>
      <c r="S20" s="56"/>
      <c r="T20" s="56"/>
      <c r="U20" s="56"/>
      <c r="V20" s="56"/>
      <c r="W20" s="56"/>
      <c r="X20" s="56"/>
      <c r="Y20" s="56"/>
      <c r="Z20" s="56"/>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8">
        <f>MAX($C$68:$C$10067)</f>
        <v>230.73916635865308</v>
      </c>
      <c r="E21" s="56"/>
      <c r="F21" s="56"/>
      <c r="K21" s="56"/>
      <c r="L21" s="56"/>
      <c r="M21" s="56"/>
      <c r="N21" s="56"/>
      <c r="O21" s="56"/>
      <c r="P21" s="56"/>
      <c r="Q21" s="56"/>
      <c r="R21" s="56"/>
      <c r="S21" s="56"/>
      <c r="T21" s="56"/>
      <c r="U21" s="56"/>
      <c r="V21" s="56"/>
      <c r="W21" s="56"/>
      <c r="X21" s="56"/>
      <c r="Y21" s="56"/>
      <c r="Z21" s="56"/>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9">
        <f>IF(ISERR(AVERAGE($C$68:$C$10067)),"",AVERAGE($C$68:$C$10067))</f>
        <v>129.26592547293725</v>
      </c>
      <c r="E22" s="56"/>
      <c r="F22" s="56"/>
      <c r="K22" s="56"/>
      <c r="L22" s="56"/>
      <c r="M22" s="56"/>
      <c r="N22" s="56"/>
      <c r="O22" s="56"/>
      <c r="P22" s="56"/>
      <c r="Q22" s="56"/>
      <c r="R22" s="56"/>
      <c r="S22" s="56"/>
      <c r="T22" s="56"/>
      <c r="U22" s="56"/>
      <c r="V22" s="56"/>
      <c r="W22" s="56"/>
      <c r="X22" s="56"/>
      <c r="Y22" s="56"/>
      <c r="Z22" s="56"/>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842</v>
      </c>
      <c r="D23" s="289">
        <f>IF(ISERR(MEDIAN($C$68:$C$10067)),"",MEDIAN($C$68:$C$10067))</f>
        <v>126.95437668280175</v>
      </c>
      <c r="E23" s="56"/>
      <c r="F23" s="56"/>
      <c r="K23" s="56"/>
      <c r="L23" s="56"/>
      <c r="M23" s="56"/>
      <c r="N23" s="56"/>
      <c r="O23" s="56"/>
      <c r="P23" s="56"/>
      <c r="Q23" s="56"/>
      <c r="R23" s="56"/>
      <c r="S23" s="56"/>
      <c r="T23" s="56"/>
      <c r="U23" s="56"/>
      <c r="V23" s="56"/>
      <c r="W23" s="56"/>
      <c r="X23" s="56"/>
      <c r="Y23" s="56"/>
      <c r="Z23" s="56"/>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841</v>
      </c>
      <c r="D24" s="354" cm="1">
        <f t="array" ref="D24">IF(ISERR(_xlfn.MODE.SNGL(ROUND($C$68:$C$10067,0))),"",_xlfn.MODE.SNGL(ROUND($C$68:$C$10067,0)))</f>
        <v>123</v>
      </c>
      <c r="E24" s="56"/>
      <c r="F24" s="56"/>
      <c r="K24" s="56"/>
      <c r="L24" s="56"/>
      <c r="M24" s="56"/>
      <c r="N24" s="56"/>
      <c r="O24" s="56"/>
      <c r="P24" s="56"/>
      <c r="Q24" s="56"/>
      <c r="R24" s="56"/>
      <c r="S24" s="56"/>
      <c r="T24" s="56"/>
      <c r="U24" s="56"/>
      <c r="V24" s="56"/>
      <c r="W24" s="56"/>
      <c r="X24" s="56"/>
      <c r="Y24" s="56"/>
      <c r="Z24" s="56"/>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840</v>
      </c>
      <c r="D25" s="289">
        <f>IF(ISERR(_xlfn.STDEV.P($C$68:$C$10067)),"",_xlfn.STDEV.P($C$68:$C$10067))</f>
        <v>32.104453313528445</v>
      </c>
      <c r="E25" s="56"/>
      <c r="F25" s="56"/>
      <c r="K25" s="56"/>
      <c r="L25" s="56"/>
      <c r="M25" s="56"/>
      <c r="N25" s="56"/>
      <c r="O25" s="56"/>
      <c r="P25" s="56"/>
      <c r="Q25" s="56"/>
      <c r="R25" s="56"/>
      <c r="S25" s="56"/>
      <c r="T25" s="56"/>
      <c r="U25" s="56"/>
      <c r="V25" s="56"/>
      <c r="W25" s="56"/>
      <c r="X25" s="56"/>
      <c r="Y25" s="56"/>
      <c r="Z25" s="56"/>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56"/>
      <c r="W26" s="56"/>
      <c r="X26" s="56"/>
      <c r="Y26" s="56"/>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0"/>
      <c r="IE29" s="210"/>
      <c r="IF29" s="210"/>
      <c r="IG29" s="210"/>
      <c r="IH29" s="210"/>
      <c r="II29" s="210"/>
      <c r="IJ29" s="210"/>
      <c r="IK29" s="210"/>
      <c r="IL29" s="210"/>
      <c r="IM29" s="210"/>
      <c r="IN29" s="210"/>
      <c r="IO29" s="210"/>
      <c r="IP29" s="210"/>
      <c r="IQ29" s="210"/>
      <c r="IR29" s="210"/>
      <c r="IS29" s="210"/>
      <c r="IT29" s="210"/>
      <c r="IU29" s="210"/>
      <c r="IV29" s="210"/>
      <c r="IW29" s="210"/>
      <c r="IX29" s="210"/>
      <c r="IY29" s="210"/>
      <c r="IZ29" s="210"/>
      <c r="JA29" s="210"/>
      <c r="JB29" s="210"/>
      <c r="JC29" s="210"/>
      <c r="JD29" s="210"/>
      <c r="JE29" s="210"/>
      <c r="JF29" s="210"/>
      <c r="JG29" s="210"/>
      <c r="JH29" s="210"/>
      <c r="JI29" s="210"/>
      <c r="JJ29" s="210"/>
      <c r="JK29" s="210"/>
      <c r="JL29" s="210"/>
      <c r="JM29" s="210"/>
      <c r="JN29" s="210"/>
      <c r="JO29" s="210"/>
      <c r="JP29" s="210"/>
      <c r="JQ29" s="210"/>
      <c r="JR29" s="210"/>
      <c r="JS29" s="210"/>
      <c r="JT29" s="210"/>
      <c r="JU29" s="210"/>
      <c r="JV29" s="210"/>
      <c r="JW29" s="210"/>
      <c r="JX29" s="210"/>
      <c r="JY29" s="210"/>
      <c r="JZ29" s="210"/>
      <c r="KA29" s="210"/>
      <c r="KB29" s="210"/>
      <c r="KC29" s="210"/>
      <c r="KD29" s="210"/>
      <c r="KE29" s="210"/>
      <c r="KF29" s="210"/>
      <c r="KG29" s="210"/>
      <c r="KH29" s="210"/>
      <c r="KI29" s="210"/>
      <c r="KJ29" s="210"/>
      <c r="KK29" s="210"/>
      <c r="KL29" s="210"/>
      <c r="KM29" s="210"/>
      <c r="KN29" s="210"/>
      <c r="KO29" s="210"/>
      <c r="KP29" s="210"/>
      <c r="KQ29" s="210"/>
      <c r="KR29" s="210"/>
      <c r="KS29" s="210"/>
      <c r="KT29" s="210"/>
      <c r="KU29" s="210"/>
      <c r="KV29" s="210"/>
      <c r="KW29" s="210"/>
      <c r="KX29" s="210"/>
      <c r="KY29" s="210"/>
      <c r="KZ29" s="210"/>
      <c r="LA29" s="210"/>
      <c r="LB29" s="210"/>
      <c r="LC29" s="210"/>
      <c r="LD29" s="210"/>
      <c r="LE29" s="210"/>
      <c r="LF29" s="210"/>
      <c r="LG29" s="210"/>
      <c r="LH29" s="210"/>
      <c r="LI29" s="210"/>
      <c r="LJ29" s="210"/>
      <c r="LK29" s="210"/>
      <c r="LL29" s="210"/>
      <c r="LM29" s="210"/>
      <c r="LN29" s="210"/>
      <c r="LO29" s="210"/>
      <c r="LP29" s="210"/>
      <c r="LQ29" s="210"/>
      <c r="LR29" s="210"/>
      <c r="LS29" s="210"/>
      <c r="LT29" s="210"/>
      <c r="LU29" s="210"/>
      <c r="LV29" s="210"/>
      <c r="LW29" s="210"/>
      <c r="LX29" s="210"/>
      <c r="LY29" s="210"/>
      <c r="LZ29" s="210"/>
      <c r="MA29" s="210"/>
      <c r="MB29" s="210"/>
      <c r="MC29" s="210"/>
      <c r="MD29" s="210"/>
      <c r="ME29" s="210"/>
      <c r="MF29" s="210"/>
      <c r="MG29" s="210"/>
      <c r="MH29" s="210"/>
      <c r="MI29" s="210"/>
      <c r="MJ29" s="210"/>
      <c r="MK29" s="210"/>
      <c r="ML29" s="210"/>
      <c r="MM29" s="210"/>
      <c r="MN29" s="210"/>
      <c r="MO29" s="210"/>
      <c r="MP29" s="210"/>
      <c r="MQ29" s="210"/>
      <c r="MR29" s="210"/>
      <c r="MS29" s="210"/>
      <c r="MT29" s="210"/>
      <c r="MU29" s="210"/>
      <c r="MV29" s="210"/>
      <c r="MW29" s="210"/>
      <c r="MX29" s="210"/>
      <c r="MY29" s="210"/>
      <c r="MZ29" s="210"/>
      <c r="NA29" s="210"/>
      <c r="NB29" s="210"/>
      <c r="NC29" s="210"/>
      <c r="ND29" s="210"/>
      <c r="NE29" s="210"/>
      <c r="NF29" s="210"/>
      <c r="NG29" s="210"/>
      <c r="NH29" s="210"/>
      <c r="NI29" s="210"/>
      <c r="NJ29" s="210"/>
      <c r="NK29" s="210"/>
      <c r="NL29" s="210"/>
      <c r="NM29" s="210"/>
      <c r="NN29" s="210"/>
      <c r="NO29" s="210"/>
      <c r="NP29" s="210"/>
      <c r="NQ29" s="210"/>
      <c r="NR29" s="210"/>
      <c r="NS29" s="210"/>
      <c r="NT29" s="210"/>
      <c r="NU29" s="210"/>
      <c r="NV29" s="210"/>
      <c r="NW29" s="210"/>
      <c r="NX29" s="210"/>
      <c r="NY29" s="210"/>
      <c r="NZ29" s="210"/>
      <c r="OA29" s="210"/>
      <c r="OB29" s="210"/>
      <c r="OC29" s="210"/>
      <c r="OD29" s="210"/>
      <c r="OE29" s="210"/>
      <c r="OF29" s="210"/>
      <c r="OG29" s="210"/>
      <c r="OH29" s="210"/>
      <c r="OI29" s="210"/>
      <c r="OJ29" s="210"/>
      <c r="OK29" s="210"/>
      <c r="OL29" s="210"/>
      <c r="OM29" s="210"/>
      <c r="ON29" s="210"/>
      <c r="OO29" s="210"/>
      <c r="OP29" s="210"/>
      <c r="OQ29" s="210"/>
      <c r="OR29" s="210"/>
      <c r="OS29" s="210"/>
      <c r="OT29" s="210"/>
      <c r="OU29" s="210"/>
      <c r="OV29" s="210"/>
      <c r="OW29" s="210"/>
      <c r="OX29" s="210"/>
      <c r="OY29" s="210"/>
      <c r="OZ29" s="210"/>
      <c r="PA29" s="210"/>
      <c r="PB29" s="210"/>
      <c r="PC29" s="210"/>
      <c r="PD29" s="210"/>
      <c r="PE29" s="210"/>
      <c r="PF29" s="210"/>
      <c r="PG29" s="210"/>
      <c r="PH29" s="210"/>
      <c r="PI29" s="210"/>
      <c r="PJ29" s="210"/>
      <c r="PK29" s="210"/>
      <c r="PL29" s="210"/>
      <c r="PM29" s="210"/>
      <c r="PN29" s="210"/>
      <c r="PO29" s="210"/>
      <c r="PP29" s="210"/>
      <c r="PQ29" s="210"/>
      <c r="PR29" s="210"/>
      <c r="PS29" s="210"/>
      <c r="PT29" s="210"/>
      <c r="PU29" s="210"/>
      <c r="PV29" s="210"/>
    </row>
    <row r="30" spans="1:438" x14ac:dyDescent="0.25">
      <c r="A30" s="56"/>
      <c r="B30" s="56"/>
      <c r="C30" s="56"/>
      <c r="D30" s="56"/>
      <c r="E30" s="56"/>
      <c r="F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c r="ID30" s="210"/>
      <c r="IE30" s="210"/>
      <c r="IF30" s="210"/>
      <c r="IG30" s="210"/>
      <c r="IH30" s="210"/>
      <c r="II30" s="210"/>
      <c r="IJ30" s="210"/>
      <c r="IK30" s="210"/>
      <c r="IL30" s="210"/>
      <c r="IM30" s="210"/>
      <c r="IN30" s="210"/>
      <c r="IO30" s="210"/>
      <c r="IP30" s="210"/>
      <c r="IQ30" s="210"/>
      <c r="IR30" s="210"/>
      <c r="IS30" s="210"/>
      <c r="IT30" s="210"/>
      <c r="IU30" s="210"/>
      <c r="IV30" s="210"/>
      <c r="IW30" s="210"/>
      <c r="IX30" s="210"/>
      <c r="IY30" s="210"/>
      <c r="IZ30" s="210"/>
      <c r="JA30" s="210"/>
      <c r="JB30" s="210"/>
      <c r="JC30" s="210"/>
      <c r="JD30" s="210"/>
      <c r="JE30" s="210"/>
      <c r="JF30" s="210"/>
      <c r="JG30" s="210"/>
      <c r="JH30" s="210"/>
      <c r="JI30" s="210"/>
      <c r="JJ30" s="210"/>
      <c r="JK30" s="210"/>
      <c r="JL30" s="210"/>
      <c r="JM30" s="210"/>
      <c r="JN30" s="210"/>
      <c r="JO30" s="210"/>
      <c r="JP30" s="210"/>
      <c r="JQ30" s="210"/>
      <c r="JR30" s="210"/>
      <c r="JS30" s="210"/>
      <c r="JT30" s="210"/>
      <c r="JU30" s="210"/>
      <c r="JV30" s="210"/>
      <c r="JW30" s="210"/>
      <c r="JX30" s="210"/>
      <c r="JY30" s="210"/>
      <c r="JZ30" s="210"/>
      <c r="KA30" s="210"/>
      <c r="KB30" s="210"/>
      <c r="KC30" s="210"/>
      <c r="KD30" s="210"/>
      <c r="KE30" s="210"/>
      <c r="KF30" s="210"/>
      <c r="KG30" s="210"/>
      <c r="KH30" s="210"/>
      <c r="KI30" s="210"/>
      <c r="KJ30" s="210"/>
      <c r="KK30" s="210"/>
      <c r="KL30" s="210"/>
      <c r="KM30" s="210"/>
      <c r="KN30" s="210"/>
      <c r="KO30" s="210"/>
      <c r="KP30" s="210"/>
      <c r="KQ30" s="210"/>
      <c r="KR30" s="210"/>
      <c r="KS30" s="210"/>
      <c r="KT30" s="210"/>
      <c r="KU30" s="210"/>
      <c r="KV30" s="210"/>
      <c r="KW30" s="210"/>
      <c r="KX30" s="210"/>
      <c r="KY30" s="210"/>
      <c r="KZ30" s="210"/>
      <c r="LA30" s="210"/>
      <c r="LB30" s="210"/>
      <c r="LC30" s="210"/>
      <c r="LD30" s="210"/>
      <c r="LE30" s="210"/>
      <c r="LF30" s="210"/>
      <c r="LG30" s="210"/>
      <c r="LH30" s="210"/>
      <c r="LI30" s="210"/>
      <c r="LJ30" s="210"/>
      <c r="LK30" s="210"/>
      <c r="LL30" s="210"/>
      <c r="LM30" s="210"/>
      <c r="LN30" s="210"/>
      <c r="LO30" s="210"/>
      <c r="LP30" s="210"/>
      <c r="LQ30" s="210"/>
      <c r="LR30" s="210"/>
      <c r="LS30" s="210"/>
      <c r="LT30" s="210"/>
      <c r="LU30" s="210"/>
      <c r="LV30" s="210"/>
      <c r="LW30" s="210"/>
      <c r="LX30" s="210"/>
      <c r="LY30" s="210"/>
      <c r="LZ30" s="210"/>
      <c r="MA30" s="210"/>
      <c r="MB30" s="210"/>
      <c r="MC30" s="210"/>
      <c r="MD30" s="210"/>
      <c r="ME30" s="210"/>
      <c r="MF30" s="210"/>
      <c r="MG30" s="210"/>
      <c r="MH30" s="210"/>
      <c r="MI30" s="210"/>
      <c r="MJ30" s="210"/>
      <c r="MK30" s="210"/>
      <c r="ML30" s="210"/>
      <c r="MM30" s="210"/>
      <c r="MN30" s="210"/>
      <c r="MO30" s="210"/>
      <c r="MP30" s="210"/>
      <c r="MQ30" s="210"/>
      <c r="MR30" s="210"/>
      <c r="MS30" s="210"/>
      <c r="MT30" s="210"/>
      <c r="MU30" s="210"/>
      <c r="MV30" s="210"/>
      <c r="MW30" s="210"/>
      <c r="MX30" s="210"/>
      <c r="MY30" s="210"/>
      <c r="MZ30" s="210"/>
      <c r="NA30" s="210"/>
      <c r="NB30" s="210"/>
      <c r="NC30" s="210"/>
      <c r="ND30" s="210"/>
      <c r="NE30" s="210"/>
      <c r="NF30" s="210"/>
      <c r="NG30" s="210"/>
      <c r="NH30" s="210"/>
      <c r="NI30" s="210"/>
      <c r="NJ30" s="210"/>
      <c r="NK30" s="210"/>
      <c r="NL30" s="210"/>
      <c r="NM30" s="210"/>
      <c r="NN30" s="210"/>
      <c r="NO30" s="210"/>
      <c r="NP30" s="210"/>
      <c r="NQ30" s="210"/>
      <c r="NR30" s="210"/>
      <c r="NS30" s="210"/>
      <c r="NT30" s="210"/>
      <c r="NU30" s="210"/>
      <c r="NV30" s="210"/>
      <c r="NW30" s="210"/>
      <c r="NX30" s="210"/>
      <c r="NY30" s="210"/>
      <c r="NZ30" s="210"/>
      <c r="OA30" s="210"/>
      <c r="OB30" s="210"/>
      <c r="OC30" s="210"/>
      <c r="OD30" s="210"/>
      <c r="OE30" s="210"/>
      <c r="OF30" s="210"/>
      <c r="OG30" s="210"/>
      <c r="OH30" s="210"/>
      <c r="OI30" s="210"/>
      <c r="OJ30" s="210"/>
      <c r="OK30" s="210"/>
      <c r="OL30" s="210"/>
      <c r="OM30" s="210"/>
      <c r="ON30" s="210"/>
      <c r="OO30" s="210"/>
      <c r="OP30" s="210"/>
      <c r="OQ30" s="210"/>
      <c r="OR30" s="210"/>
      <c r="OS30" s="210"/>
      <c r="OT30" s="210"/>
      <c r="OU30" s="210"/>
      <c r="OV30" s="210"/>
      <c r="OW30" s="210"/>
      <c r="OX30" s="210"/>
      <c r="OY30" s="210"/>
      <c r="OZ30" s="210"/>
      <c r="PA30" s="210"/>
      <c r="PB30" s="210"/>
      <c r="PC30" s="210"/>
      <c r="PD30" s="210"/>
      <c r="PE30" s="210"/>
      <c r="PF30" s="210"/>
      <c r="PG30" s="210"/>
      <c r="PH30" s="210"/>
      <c r="PI30" s="210"/>
      <c r="PJ30" s="210"/>
      <c r="PK30" s="210"/>
      <c r="PL30" s="210"/>
      <c r="PM30" s="210"/>
      <c r="PN30" s="210"/>
      <c r="PO30" s="210"/>
      <c r="PP30" s="210"/>
      <c r="PQ30" s="210"/>
      <c r="PR30" s="210"/>
      <c r="PS30" s="210"/>
      <c r="PT30" s="210"/>
      <c r="PU30" s="210"/>
      <c r="PV30" s="210"/>
    </row>
    <row r="31" spans="1:438" x14ac:dyDescent="0.25">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c r="ID31" s="211">
        <f>MAX(ID5:ID7)</f>
        <v>0</v>
      </c>
      <c r="IE31" s="211">
        <f t="shared" ref="IE31:KP31" si="20">MAX(IE5:IE7)</f>
        <v>6.9836706451630363E-5</v>
      </c>
      <c r="IF31" s="211">
        <f t="shared" si="20"/>
        <v>1.9456516406249967E-4</v>
      </c>
      <c r="IG31" s="211">
        <f t="shared" si="20"/>
        <v>3.5205059356209934E-4</v>
      </c>
      <c r="IH31" s="211">
        <f t="shared" si="20"/>
        <v>5.3380510324048587E-4</v>
      </c>
      <c r="II31" s="211">
        <f t="shared" si="20"/>
        <v>7.3465486838336527E-4</v>
      </c>
      <c r="IJ31" s="211">
        <f t="shared" si="20"/>
        <v>9.5094759777825067E-4</v>
      </c>
      <c r="IK31" s="211">
        <f t="shared" si="20"/>
        <v>1.1798953983468475E-3</v>
      </c>
      <c r="IL31" s="211">
        <f t="shared" si="20"/>
        <v>1.4192640000000047E-3</v>
      </c>
      <c r="IM31" s="211">
        <f t="shared" si="20"/>
        <v>1.6672026280915252E-3</v>
      </c>
      <c r="IN31" s="211">
        <f t="shared" si="20"/>
        <v>1.9221413571625591E-3</v>
      </c>
      <c r="IO31" s="211">
        <f t="shared" si="20"/>
        <v>2.1827246877764621E-3</v>
      </c>
      <c r="IP31" s="211">
        <f t="shared" si="20"/>
        <v>2.4477662205629244E-3</v>
      </c>
      <c r="IQ31" s="211">
        <f t="shared" si="20"/>
        <v>2.7162164082067874E-3</v>
      </c>
      <c r="IR31" s="211">
        <f t="shared" si="20"/>
        <v>2.9871388243808373E-3</v>
      </c>
      <c r="IS31" s="211">
        <f t="shared" si="20"/>
        <v>3.2596922062817662E-3</v>
      </c>
      <c r="IT31" s="211">
        <f t="shared" si="20"/>
        <v>3.5331165435501378E-3</v>
      </c>
      <c r="IU31" s="211">
        <f t="shared" si="20"/>
        <v>3.806722083879166E-3</v>
      </c>
      <c r="IV31" s="211">
        <f t="shared" si="20"/>
        <v>4.0798804921875244E-3</v>
      </c>
      <c r="IW31" s="211">
        <f t="shared" si="20"/>
        <v>4.3520176333624004E-3</v>
      </c>
      <c r="IX31" s="211">
        <f t="shared" si="20"/>
        <v>4.6226076015164789E-3</v>
      </c>
      <c r="IY31" s="211">
        <f t="shared" si="20"/>
        <v>4.8911677217810577E-3</v>
      </c>
      <c r="IZ31" s="211">
        <f t="shared" si="20"/>
        <v>5.1572543218014666E-3</v>
      </c>
      <c r="JA31" s="211">
        <f t="shared" si="20"/>
        <v>5.4204591202497137E-3</v>
      </c>
      <c r="JB31" s="211">
        <f t="shared" si="20"/>
        <v>5.6804061156900025E-3</v>
      </c>
      <c r="JC31" s="211">
        <f t="shared" si="20"/>
        <v>5.9367488854465533E-3</v>
      </c>
      <c r="JD31" s="211">
        <f t="shared" si="20"/>
        <v>6.1891682236417302E-3</v>
      </c>
      <c r="JE31" s="211">
        <f t="shared" si="20"/>
        <v>6.4373700622530582E-3</v>
      </c>
      <c r="JF31" s="211">
        <f t="shared" si="20"/>
        <v>6.6810836302199144E-3</v>
      </c>
      <c r="JG31" s="211">
        <f t="shared" si="20"/>
        <v>6.9200598142476321E-3</v>
      </c>
      <c r="JH31" s="211">
        <f t="shared" si="20"/>
        <v>7.1540696916680673E-3</v>
      </c>
      <c r="JI31" s="211">
        <f t="shared" si="20"/>
        <v>7.3829032109946711E-3</v>
      </c>
      <c r="JJ31" s="211">
        <f t="shared" si="20"/>
        <v>7.6063680000000395E-3</v>
      </c>
      <c r="JK31" s="211">
        <f t="shared" si="20"/>
        <v>7.8242882844982951E-3</v>
      </c>
      <c r="JL31" s="211">
        <f t="shared" si="20"/>
        <v>8.0365039037207566E-3</v>
      </c>
      <c r="JM31" s="211">
        <f t="shared" si="20"/>
        <v>8.2428694103730601E-3</v>
      </c>
      <c r="JN31" s="211">
        <f t="shared" si="20"/>
        <v>8.4432532452619231E-3</v>
      </c>
      <c r="JO31" s="211">
        <f t="shared" si="20"/>
        <v>8.6375369778624693E-3</v>
      </c>
      <c r="JP31" s="211">
        <f t="shared" si="20"/>
        <v>8.825614605425804E-3</v>
      </c>
      <c r="JQ31" s="211">
        <f t="shared" si="20"/>
        <v>9.0073919042504176E-3</v>
      </c>
      <c r="JR31" s="211">
        <f t="shared" si="20"/>
        <v>9.1827858275991773E-3</v>
      </c>
      <c r="JS31" s="211">
        <f t="shared" si="20"/>
        <v>9.3517239454662237E-3</v>
      </c>
      <c r="JT31" s="211">
        <f t="shared" si="20"/>
        <v>9.514143922009527E-3</v>
      </c>
      <c r="JU31" s="211">
        <f t="shared" si="20"/>
        <v>9.6699930269848345E-3</v>
      </c>
      <c r="JV31" s="211">
        <f t="shared" si="20"/>
        <v>9.8192276779604671E-3</v>
      </c>
      <c r="JW31" s="211">
        <f t="shared" si="20"/>
        <v>9.9618130104728794E-3</v>
      </c>
      <c r="JX31" s="211">
        <f t="shared" si="20"/>
        <v>1.0097722473610463E-2</v>
      </c>
      <c r="JY31" s="211">
        <f t="shared" si="20"/>
        <v>1.0226937448795805E-2</v>
      </c>
      <c r="JZ31" s="211">
        <f t="shared" si="20"/>
        <v>1.0349446889781925E-2</v>
      </c>
      <c r="KA31" s="211">
        <f t="shared" si="20"/>
        <v>1.0465246982091288E-2</v>
      </c>
      <c r="KB31" s="211">
        <f t="shared" si="20"/>
        <v>1.0574340820312535E-2</v>
      </c>
      <c r="KC31" s="211">
        <f t="shared" si="20"/>
        <v>1.0676738101832801E-2</v>
      </c>
      <c r="KD31" s="211">
        <f t="shared" si="20"/>
        <v>1.0772454835726589E-2</v>
      </c>
      <c r="KE31" s="211">
        <f t="shared" si="20"/>
        <v>1.0861513065648079E-2</v>
      </c>
      <c r="KF31" s="211">
        <f t="shared" si="20"/>
        <v>1.094394060568501E-2</v>
      </c>
      <c r="KG31" s="211">
        <f t="shared" si="20"/>
        <v>1.1019770788230663E-2</v>
      </c>
      <c r="KH31" s="211">
        <f t="shared" si="20"/>
        <v>1.1089042223017848E-2</v>
      </c>
      <c r="KI31" s="211">
        <f t="shared" si="20"/>
        <v>1.1151798566536522E-2</v>
      </c>
      <c r="KJ31" s="211">
        <f t="shared" si="20"/>
        <v>1.1208088301125928E-2</v>
      </c>
      <c r="KK31" s="211">
        <f t="shared" si="20"/>
        <v>1.1257964523094039E-2</v>
      </c>
      <c r="KL31" s="211">
        <f t="shared" si="20"/>
        <v>1.1301484739272631E-2</v>
      </c>
      <c r="KM31" s="211">
        <f t="shared" si="20"/>
        <v>1.1338710671465926E-2</v>
      </c>
      <c r="KN31" s="211">
        <f t="shared" si="20"/>
        <v>1.1369708068295667E-2</v>
      </c>
      <c r="KO31" s="211">
        <f t="shared" si="20"/>
        <v>1.1394546523985638E-2</v>
      </c>
      <c r="KP31" s="211">
        <f t="shared" si="20"/>
        <v>1.1413299303665168E-2</v>
      </c>
      <c r="KQ31" s="211">
        <f t="shared" ref="KQ31:NB31" si="21">MAX(KQ5:KQ7)</f>
        <v>1.1426043174803965E-2</v>
      </c>
      <c r="KR31" s="211">
        <f t="shared" si="21"/>
        <v>1.1432858244420531E-2</v>
      </c>
      <c r="KS31" s="211">
        <f t="shared" si="21"/>
        <v>1.1433827801733411E-2</v>
      </c>
      <c r="KT31" s="211">
        <f t="shared" si="21"/>
        <v>1.1429038165949073E-2</v>
      </c>
      <c r="KU31" s="211">
        <f t="shared" si="21"/>
        <v>1.1418578538902749E-2</v>
      </c>
      <c r="KV31" s="211">
        <f t="shared" si="21"/>
        <v>1.1402540862288821E-2</v>
      </c>
      <c r="KW31" s="211">
        <f t="shared" si="21"/>
        <v>1.1381019679236045E-2</v>
      </c>
      <c r="KX31" s="211">
        <f t="shared" si="21"/>
        <v>1.1354111999999993E-2</v>
      </c>
      <c r="KY31" s="211">
        <f t="shared" si="21"/>
        <v>1.1321917171560595E-2</v>
      </c>
      <c r="KZ31" s="211">
        <f t="shared" si="21"/>
        <v>1.1284536750927075E-2</v>
      </c>
      <c r="LA31" s="211">
        <f t="shared" si="21"/>
        <v>1.1242074381965665E-2</v>
      </c>
      <c r="LB31" s="211">
        <f t="shared" si="21"/>
        <v>1.1194635675577588E-2</v>
      </c>
      <c r="LC31" s="211">
        <f t="shared" si="21"/>
        <v>1.1142328093065916E-2</v>
      </c>
      <c r="LD31" s="211">
        <f t="shared" si="21"/>
        <v>1.1085260832540144E-2</v>
      </c>
      <c r="LE31" s="211">
        <f t="shared" si="21"/>
        <v>1.102354471821684E-2</v>
      </c>
      <c r="LF31" s="211">
        <f t="shared" si="21"/>
        <v>1.0957292092483407E-2</v>
      </c>
      <c r="LG31" s="211">
        <f t="shared" si="21"/>
        <v>1.0886616710600103E-2</v>
      </c>
      <c r="LH31" s="211">
        <f t="shared" si="21"/>
        <v>1.0811633637922988E-2</v>
      </c>
      <c r="LI31" s="211">
        <f t="shared" si="21"/>
        <v>1.0732459149537315E-2</v>
      </c>
      <c r="LJ31" s="211">
        <f t="shared" si="21"/>
        <v>1.0649210632197457E-2</v>
      </c>
      <c r="LK31" s="211">
        <f t="shared" si="21"/>
        <v>1.0562006488475273E-2</v>
      </c>
      <c r="LL31" s="211">
        <f t="shared" si="21"/>
        <v>1.0470966043024544E-2</v>
      </c>
      <c r="LM31" s="211">
        <f t="shared" si="21"/>
        <v>1.0376209450874151E-2</v>
      </c>
      <c r="LN31" s="211">
        <f t="shared" si="21"/>
        <v>1.0277857607667591E-2</v>
      </c>
      <c r="LO31" s="211">
        <f t="shared" si="21"/>
        <v>1.0176032061770816E-2</v>
      </c>
      <c r="LP31" s="211">
        <f t="shared" si="21"/>
        <v>1.0070854928174697E-2</v>
      </c>
      <c r="LQ31" s="211">
        <f t="shared" si="21"/>
        <v>9.9624488041221947E-3</v>
      </c>
      <c r="LR31" s="211">
        <f t="shared" si="21"/>
        <v>9.8509366863941336E-3</v>
      </c>
      <c r="LS31" s="211">
        <f t="shared" si="21"/>
        <v>9.7364418901907286E-3</v>
      </c>
      <c r="LT31" s="211">
        <f t="shared" si="21"/>
        <v>9.6190879695494096E-3</v>
      </c>
      <c r="LU31" s="211">
        <f t="shared" si="21"/>
        <v>9.4989986392422995E-3</v>
      </c>
      <c r="LV31" s="211">
        <f t="shared" si="21"/>
        <v>9.3762976980997538E-3</v>
      </c>
      <c r="LW31" s="211">
        <f t="shared" si="21"/>
        <v>9.2511089537087032E-3</v>
      </c>
      <c r="LX31" s="211">
        <f t="shared" si="21"/>
        <v>9.123556148437427E-3</v>
      </c>
      <c r="LY31" s="211">
        <f t="shared" si="21"/>
        <v>8.9937628867402843E-3</v>
      </c>
      <c r="LZ31" s="211">
        <f t="shared" si="21"/>
        <v>8.8618525636985183E-3</v>
      </c>
      <c r="MA31" s="211">
        <f t="shared" si="21"/>
        <v>8.7279482947550686E-3</v>
      </c>
      <c r="MB31" s="211">
        <f t="shared" si="21"/>
        <v>8.5921728466033208E-3</v>
      </c>
      <c r="MC31" s="211">
        <f t="shared" si="21"/>
        <v>8.4546485691917271E-3</v>
      </c>
      <c r="MD31" s="211">
        <f t="shared" si="21"/>
        <v>8.3154973288076146E-3</v>
      </c>
      <c r="ME31" s="211">
        <f t="shared" si="21"/>
        <v>8.1748404422055908E-3</v>
      </c>
      <c r="MF31" s="211">
        <f t="shared" si="21"/>
        <v>8.0327986117470565E-3</v>
      </c>
      <c r="MG31" s="211">
        <f t="shared" si="21"/>
        <v>7.8894918615191323E-3</v>
      </c>
      <c r="MH31" s="211">
        <f t="shared" si="21"/>
        <v>7.7450394744025142E-3</v>
      </c>
      <c r="MI31" s="211">
        <f t="shared" si="21"/>
        <v>7.5995599300590017E-3</v>
      </c>
      <c r="MJ31" s="211">
        <f t="shared" si="21"/>
        <v>7.4531708438110239E-3</v>
      </c>
      <c r="MK31" s="211">
        <f t="shared" si="21"/>
        <v>7.3059889063862111E-3</v>
      </c>
      <c r="ML31" s="211">
        <f t="shared" si="21"/>
        <v>7.1581298245015209E-3</v>
      </c>
      <c r="MM31" s="211">
        <f t="shared" si="21"/>
        <v>7.00970826226227E-3</v>
      </c>
      <c r="MN31" s="211">
        <f t="shared" si="21"/>
        <v>6.8608377833525528E-3</v>
      </c>
      <c r="MO31" s="211">
        <f t="shared" si="21"/>
        <v>6.7116307939943769E-3</v>
      </c>
      <c r="MP31" s="211">
        <f t="shared" si="21"/>
        <v>6.56219848665385E-3</v>
      </c>
      <c r="MQ31" s="211">
        <f t="shared" si="21"/>
        <v>6.4126507844734478E-3</v>
      </c>
      <c r="MR31" s="211">
        <f t="shared" si="21"/>
        <v>6.2630962864104606E-3</v>
      </c>
      <c r="MS31" s="211">
        <f t="shared" si="21"/>
        <v>6.1136422130621598E-3</v>
      </c>
      <c r="MT31" s="211">
        <f t="shared" si="21"/>
        <v>5.9643943531593156E-3</v>
      </c>
      <c r="MU31" s="211">
        <f t="shared" si="21"/>
        <v>5.8154570107100539E-3</v>
      </c>
      <c r="MV31" s="211">
        <f t="shared" si="21"/>
        <v>5.666932952777046E-3</v>
      </c>
      <c r="MW31" s="211">
        <f t="shared" si="21"/>
        <v>5.5189233578713352E-3</v>
      </c>
      <c r="MX31" s="211">
        <f t="shared" si="21"/>
        <v>5.3715277649470086E-3</v>
      </c>
      <c r="MY31" s="211">
        <f t="shared" si="21"/>
        <v>5.2248440229812664E-3</v>
      </c>
      <c r="MZ31" s="211">
        <f t="shared" si="21"/>
        <v>5.0789682411251239E-3</v>
      </c>
      <c r="NA31" s="211">
        <f t="shared" si="21"/>
        <v>4.9339947394104978E-3</v>
      </c>
      <c r="NB31" s="211">
        <f t="shared" si="21"/>
        <v>4.7900159999998883E-3</v>
      </c>
      <c r="NC31" s="211">
        <f t="shared" ref="NC31:PN31" si="22">MAX(NC5:NC7)</f>
        <v>4.6471226189653504E-3</v>
      </c>
      <c r="ND31" s="211">
        <f t="shared" si="22"/>
        <v>4.5054032585839874E-3</v>
      </c>
      <c r="NE31" s="211">
        <f t="shared" si="22"/>
        <v>4.3649446001375446E-3</v>
      </c>
      <c r="NF31" s="211">
        <f t="shared" si="22"/>
        <v>4.2258312972041495E-3</v>
      </c>
      <c r="NG31" s="211">
        <f t="shared" si="22"/>
        <v>4.0881459294306423E-3</v>
      </c>
      <c r="NH31" s="211">
        <f t="shared" si="22"/>
        <v>3.9519689567743274E-3</v>
      </c>
      <c r="NI31" s="211">
        <f t="shared" si="22"/>
        <v>3.8173786742033331E-3</v>
      </c>
      <c r="NJ31" s="211">
        <f t="shared" si="22"/>
        <v>3.6844511668451714E-3</v>
      </c>
      <c r="NK31" s="211">
        <f t="shared" si="22"/>
        <v>3.5532602655733159E-3</v>
      </c>
      <c r="NL31" s="211">
        <f t="shared" si="22"/>
        <v>3.423877503022088E-3</v>
      </c>
      <c r="NM31" s="211">
        <f t="shared" si="22"/>
        <v>3.2963720700203598E-3</v>
      </c>
      <c r="NN31" s="211">
        <f t="shared" si="22"/>
        <v>3.1708107724348956E-3</v>
      </c>
      <c r="NO31" s="211">
        <f t="shared" si="22"/>
        <v>3.047257988414427E-3</v>
      </c>
      <c r="NP31" s="211">
        <f t="shared" si="22"/>
        <v>2.9257756260259288E-3</v>
      </c>
      <c r="NQ31" s="211">
        <f t="shared" si="22"/>
        <v>2.8064230812746794E-3</v>
      </c>
      <c r="NR31" s="211">
        <f t="shared" si="22"/>
        <v>2.6892571965000784E-3</v>
      </c>
      <c r="NS31" s="211">
        <f t="shared" si="22"/>
        <v>2.574332219139319E-3</v>
      </c>
      <c r="NT31" s="211">
        <f t="shared" si="22"/>
        <v>2.4616997608514048E-3</v>
      </c>
      <c r="NU31" s="211">
        <f t="shared" si="22"/>
        <v>2.3514087569940288E-3</v>
      </c>
      <c r="NV31" s="211">
        <f t="shared" si="22"/>
        <v>2.2435054264462518E-3</v>
      </c>
      <c r="NW31" s="211">
        <f t="shared" si="22"/>
        <v>2.1380332317699458E-3</v>
      </c>
      <c r="NX31" s="211">
        <f t="shared" si="22"/>
        <v>2.0350328397033329E-3</v>
      </c>
      <c r="NY31" s="211">
        <f t="shared" si="22"/>
        <v>1.9345420819800022E-3</v>
      </c>
      <c r="NZ31" s="211">
        <f t="shared" si="22"/>
        <v>1.8365959164671126E-3</v>
      </c>
      <c r="OA31" s="211">
        <f t="shared" si="22"/>
        <v>1.7412263886165103E-3</v>
      </c>
      <c r="OB31" s="211">
        <f t="shared" si="22"/>
        <v>1.6484625932228322E-3</v>
      </c>
      <c r="OC31" s="211">
        <f t="shared" si="22"/>
        <v>1.5583306364826985E-3</v>
      </c>
      <c r="OD31" s="211">
        <f t="shared" si="22"/>
        <v>1.4708535983493491E-3</v>
      </c>
      <c r="OE31" s="211">
        <f t="shared" si="22"/>
        <v>1.386051495177188E-3</v>
      </c>
      <c r="OF31" s="211">
        <f t="shared" si="22"/>
        <v>1.303941242650847E-3</v>
      </c>
      <c r="OG31" s="211">
        <f t="shared" si="22"/>
        <v>1.2245366189935724E-3</v>
      </c>
      <c r="OH31" s="211">
        <f t="shared" si="22"/>
        <v>1.147848228449818E-3</v>
      </c>
      <c r="OI31" s="211">
        <f t="shared" si="22"/>
        <v>1.0738834650371261E-3</v>
      </c>
      <c r="OJ31" s="211">
        <f t="shared" si="22"/>
        <v>1.0026464765624317E-3</v>
      </c>
      <c r="OK31" s="211">
        <f t="shared" si="22"/>
        <v>9.3413812889813191E-4</v>
      </c>
      <c r="OL31" s="211">
        <f t="shared" si="22"/>
        <v>8.6835597051334223E-4</v>
      </c>
      <c r="OM31" s="211">
        <f t="shared" si="22"/>
        <v>8.0529419725587973E-4</v>
      </c>
      <c r="ON31" s="211">
        <f t="shared" si="22"/>
        <v>7.4494361738062012E-4</v>
      </c>
      <c r="OO31" s="211">
        <f t="shared" si="22"/>
        <v>6.8729161682002933E-4</v>
      </c>
      <c r="OP31" s="211">
        <f t="shared" si="22"/>
        <v>6.3232212469273123E-4</v>
      </c>
      <c r="OQ31" s="211">
        <f t="shared" si="22"/>
        <v>5.8001557904609072E-4</v>
      </c>
      <c r="OR31" s="211">
        <f t="shared" si="22"/>
        <v>5.3034889282889267E-4</v>
      </c>
      <c r="OS31" s="211">
        <f t="shared" si="22"/>
        <v>4.832954200903114E-4</v>
      </c>
      <c r="OT31" s="211">
        <f t="shared" si="22"/>
        <v>4.3882492240141668E-4</v>
      </c>
      <c r="OU31" s="211">
        <f t="shared" si="22"/>
        <v>3.9690353549560678E-4</v>
      </c>
      <c r="OV31" s="211">
        <f t="shared" si="22"/>
        <v>3.5749373612439279E-4</v>
      </c>
      <c r="OW31" s="211">
        <f t="shared" si="22"/>
        <v>3.2055430912509219E-4</v>
      </c>
      <c r="OX31" s="211">
        <f t="shared" si="22"/>
        <v>2.8604031469703595E-4</v>
      </c>
      <c r="OY31" s="211">
        <f t="shared" si="22"/>
        <v>2.5390305588299906E-4</v>
      </c>
      <c r="OZ31" s="211">
        <f t="shared" si="22"/>
        <v>2.2409004625261627E-4</v>
      </c>
      <c r="PA31" s="211">
        <f t="shared" si="22"/>
        <v>1.9654497778465025E-4</v>
      </c>
      <c r="PB31" s="211">
        <f t="shared" si="22"/>
        <v>1.712076889450268E-4</v>
      </c>
      <c r="PC31" s="211">
        <f t="shared" si="22"/>
        <v>1.4801413295763698E-4</v>
      </c>
      <c r="PD31" s="211">
        <f t="shared" si="22"/>
        <v>1.2689634626496466E-4</v>
      </c>
      <c r="PE31" s="211">
        <f t="shared" si="22"/>
        <v>1.0778241717567791E-4</v>
      </c>
      <c r="PF31" s="211">
        <f t="shared" si="22"/>
        <v>9.059645469637426E-5</v>
      </c>
      <c r="PG31" s="211">
        <f t="shared" si="22"/>
        <v>7.5258557544739818E-5</v>
      </c>
      <c r="PH31" s="211">
        <f t="shared" si="22"/>
        <v>6.1684783341439675E-5</v>
      </c>
      <c r="PI31" s="211">
        <f t="shared" si="22"/>
        <v>4.9787117978121551E-5</v>
      </c>
      <c r="PJ31" s="211">
        <f t="shared" si="22"/>
        <v>3.9473445158965706E-5</v>
      </c>
      <c r="PK31" s="211">
        <f t="shared" si="22"/>
        <v>3.0647516113274256E-5</v>
      </c>
      <c r="PL31" s="211">
        <f t="shared" si="22"/>
        <v>2.3208919476644944E-5</v>
      </c>
      <c r="PM31" s="211">
        <f t="shared" si="22"/>
        <v>1.7053051338330089E-5</v>
      </c>
      <c r="PN31" s="211">
        <f t="shared" si="22"/>
        <v>1.2071085452430203E-5</v>
      </c>
      <c r="PO31" s="211">
        <f t="shared" ref="PO31:PV31" si="23">MAX(PO5:PO7)</f>
        <v>8.1499436106226591E-6</v>
      </c>
      <c r="PP31" s="211">
        <f t="shared" si="23"/>
        <v>5.1722661741730233E-6</v>
      </c>
      <c r="PQ31" s="211">
        <f t="shared" si="23"/>
        <v>3.0163827630272921E-6</v>
      </c>
      <c r="PR31" s="211">
        <f t="shared" si="23"/>
        <v>1.5562830998251105E-6</v>
      </c>
      <c r="PS31" s="211">
        <f t="shared" si="23"/>
        <v>6.6158800672104596E-7</v>
      </c>
      <c r="PT31" s="211">
        <f t="shared" si="23"/>
        <v>1.9752055294400951E-7</v>
      </c>
      <c r="PU31" s="211">
        <f t="shared" si="23"/>
        <v>2.4877351066866582E-8</v>
      </c>
      <c r="PV31" s="211">
        <f t="shared" si="23"/>
        <v>3.4382572416435196E-17</v>
      </c>
    </row>
    <row r="32" spans="1:438" ht="17.25" x14ac:dyDescent="0.3">
      <c r="A32" s="17"/>
      <c r="B32" s="17"/>
      <c r="C32" s="40" t="s">
        <v>61</v>
      </c>
      <c r="D32" s="124">
        <v>0.6</v>
      </c>
      <c r="E32" s="66" t="s">
        <v>66</v>
      </c>
      <c r="F32" s="208"/>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t="s">
        <v>62</v>
      </c>
      <c r="D33" s="89">
        <f>IF(AND($D$32&gt;0,$D$32&lt;1,NOT($P$4="")),IF($G$4="R",_xlfn.BETA.INV((1-$D$32)/2,$M$4,$N$4,$B$4,$D$4),_xlfn.BETA.INV((1-$D$32)/2,$N$4,$M$4,$B$4,$D$4)),"")</f>
        <v>99.793778379062246</v>
      </c>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40" t="s">
        <v>71</v>
      </c>
      <c r="D34" s="89">
        <f>IF(AND($D$32&gt;0,$D$32&lt;1,NOT($P$4="")),IF($G$4="R",_xlfn.BETA.INV(($D$32+(1-$D$32)/2),$M$4,$N$4,$B$4,$D$4),_xlfn.BETA.INV(($D$32+(1-$D$32)/2),$N$4,$M$4,$B$4,$D$4)),"")</f>
        <v>157.72555006081433</v>
      </c>
      <c r="E34" s="17"/>
      <c r="F34" s="61"/>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40"/>
      <c r="D35" s="62"/>
      <c r="E35" s="17"/>
      <c r="F35" s="61"/>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63</v>
      </c>
      <c r="D36" s="125">
        <v>100</v>
      </c>
      <c r="E36" s="17"/>
      <c r="F36" s="209" t="s">
        <v>680</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64</v>
      </c>
      <c r="D37" s="125">
        <v>158</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72</v>
      </c>
      <c r="D38" s="63">
        <f>IF(AND($D$36&gt;0,$D$37&gt;0,$D$36&lt;$D$37,NOT(P4="")),IF($G$4="R",_xlfn.BETA.DIST($D$37,$M$4,$N$4,TRUE,$B$4,$D$4),_xlfn.BETA.DIST($D$37,$N$4,$M$4,TRUE,$B$4,$D$4))-IF($G$4="R",_xlfn.BETA.DIST($D$36,$M$4,$N$4,TRUE,$B$4,$D$4),_xlfn.BETA.DIST($D$36,$N$4,$M$4,TRUE,$B$4,$D$4)),"")</f>
        <v>0.60006146168815144</v>
      </c>
      <c r="E38" s="17"/>
      <c r="F38" s="209" t="s">
        <v>682</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ht="17.25" x14ac:dyDescent="0.3">
      <c r="A39" s="17"/>
      <c r="B39" s="17"/>
      <c r="C39" s="67" t="s">
        <v>683</v>
      </c>
      <c r="D39" s="65">
        <f>IF(AND($D$36&gt;0,$D$37&gt;0,$D$36&lt;$D$37,NOT($P$4="")),IF($G$4="R",_xlfn.BETA.DIST($D$36,$M$4,$N$4,TRUE,$B$4,$D$4),_xlfn.BETA.DIST($D$36,$N$4,$M$4,TRUE,$B$4,$D$4)),"")</f>
        <v>0.20203478566595262</v>
      </c>
      <c r="E39" s="17"/>
      <c r="F39" s="209" t="s">
        <v>684</v>
      </c>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ht="17.25" x14ac:dyDescent="0.3">
      <c r="A40" s="17"/>
      <c r="B40" s="17"/>
      <c r="C40" s="67" t="s">
        <v>685</v>
      </c>
      <c r="D40" s="64">
        <f>IF(AND($D$36&gt;0,$D$37&gt;0,$D$36&lt;$D$37,NOT($P$4="")),1-IF($G$4="R",_xlfn.BETA.DIST($D$37,$M$4,$N$4,TRUE,$B$4,$D$4),_xlfn.BETA.DIST($D$37,$N$4,$M$4,TRUE,$B$4,$D$4)),"")</f>
        <v>0.19790375264589588</v>
      </c>
      <c r="E40" s="17"/>
      <c r="F40" s="209" t="s">
        <v>686</v>
      </c>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7" t="str">
        <f>CONCATENATE("Version ",'Change Log'!$B$3," – © 2015-",YEAR('Change Log'!$A$3),", William W. Davis, MSPM, PMP")</f>
        <v>Version 3.0.k – © 2015-2020, William W. Davis, MSPM, PMP</v>
      </c>
      <c r="C48" s="56"/>
      <c r="D48" s="56"/>
      <c r="E48" s="37"/>
      <c r="F48" s="17"/>
      <c r="G48" s="17"/>
      <c r="H48" s="17"/>
      <c r="I48" s="17"/>
      <c r="J48" s="18"/>
      <c r="K48" s="17"/>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27" t="s">
        <v>134</v>
      </c>
      <c r="C49" s="327"/>
      <c r="D49" s="327"/>
      <c r="E49" s="327"/>
      <c r="F49" s="327"/>
      <c r="G49" s="327"/>
      <c r="H49" s="327"/>
      <c r="I49" s="327"/>
      <c r="J49" s="327"/>
      <c r="K49" s="327"/>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27" t="s">
        <v>133</v>
      </c>
      <c r="C50" s="327"/>
      <c r="D50" s="327"/>
      <c r="E50" s="327"/>
      <c r="F50" s="327"/>
      <c r="G50" s="327"/>
      <c r="H50" s="327"/>
      <c r="I50" s="327"/>
      <c r="J50" s="327"/>
      <c r="K50" s="327"/>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27" t="s">
        <v>90</v>
      </c>
      <c r="C51" s="327"/>
      <c r="D51" s="327"/>
      <c r="E51" s="327"/>
      <c r="F51" s="327"/>
      <c r="G51" s="327"/>
      <c r="H51" s="327"/>
      <c r="I51" s="327"/>
      <c r="J51" s="327"/>
      <c r="K51" s="327"/>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327" t="s">
        <v>146</v>
      </c>
      <c r="C52" s="327"/>
      <c r="D52" s="327"/>
      <c r="E52" s="327"/>
      <c r="F52" s="327"/>
      <c r="G52" s="327"/>
      <c r="H52" s="327"/>
      <c r="I52" s="327"/>
      <c r="J52" s="327"/>
      <c r="K52" s="327"/>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327" t="s">
        <v>752</v>
      </c>
      <c r="C53" s="327"/>
      <c r="D53" s="327"/>
      <c r="E53" s="327"/>
      <c r="F53" s="327"/>
      <c r="G53" s="327"/>
      <c r="H53" s="327"/>
      <c r="I53" s="327"/>
      <c r="J53" s="327"/>
      <c r="K53" s="32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147</v>
      </c>
      <c r="C54" s="270"/>
      <c r="D54" s="270"/>
      <c r="E54" s="270"/>
      <c r="F54" s="270"/>
      <c r="G54" s="270"/>
      <c r="H54" s="270"/>
      <c r="I54" s="270"/>
      <c r="J54" s="270"/>
      <c r="K54" s="270"/>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88</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148</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149</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t="s">
        <v>687</v>
      </c>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688</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A61" s="56"/>
      <c r="B61" s="144" t="s">
        <v>689</v>
      </c>
      <c r="C61" s="17"/>
      <c r="D61" s="17"/>
      <c r="E61" s="17"/>
      <c r="F61" s="17"/>
      <c r="G61" s="18"/>
      <c r="H61" s="17"/>
      <c r="I61" s="17"/>
      <c r="J61" s="17"/>
      <c r="K61" s="17"/>
      <c r="L61" s="56"/>
      <c r="M61" s="56"/>
      <c r="N61" s="56"/>
      <c r="O61" s="56"/>
      <c r="P61" s="56"/>
      <c r="Q61" s="56"/>
      <c r="R61" s="56"/>
      <c r="S61" s="56"/>
      <c r="T61" s="56"/>
      <c r="U61" s="56"/>
      <c r="V61" s="56"/>
      <c r="W61" s="56"/>
      <c r="X61" s="56"/>
      <c r="Y61" s="56"/>
      <c r="Z61" s="56"/>
      <c r="AA61" s="56"/>
      <c r="AB61" s="56"/>
      <c r="AC61" s="56"/>
      <c r="AD61" s="56"/>
      <c r="AE61" s="56"/>
      <c r="AF61" s="56"/>
      <c r="AG61" s="56"/>
      <c r="AH61" s="17"/>
      <c r="AI61" s="17"/>
      <c r="AJ61" s="17"/>
    </row>
    <row r="62" spans="1:36" x14ac:dyDescent="0.25">
      <c r="A62" s="56"/>
      <c r="B62" s="144" t="s">
        <v>87</v>
      </c>
      <c r="C62" s="17"/>
      <c r="D62" s="17"/>
      <c r="E62" s="17"/>
      <c r="F62" s="17"/>
      <c r="G62" s="18"/>
      <c r="H62" s="17"/>
      <c r="I62" s="17"/>
      <c r="J62" s="17"/>
      <c r="K62" s="17"/>
      <c r="L62" s="56"/>
      <c r="M62" s="56"/>
      <c r="N62" s="56"/>
      <c r="O62" s="56"/>
      <c r="P62" s="56"/>
      <c r="Q62" s="56"/>
      <c r="R62" s="56"/>
      <c r="S62" s="56"/>
      <c r="T62" s="56"/>
      <c r="U62" s="56"/>
      <c r="V62" s="56"/>
      <c r="W62" s="56"/>
      <c r="X62" s="56"/>
      <c r="Y62" s="56"/>
      <c r="Z62" s="56"/>
      <c r="AA62" s="56"/>
      <c r="AB62" s="56"/>
      <c r="AC62" s="56"/>
      <c r="AD62" s="56"/>
      <c r="AE62" s="56"/>
      <c r="AF62" s="56"/>
      <c r="AG62" s="56"/>
      <c r="AH62" s="17"/>
      <c r="AI62" s="17"/>
      <c r="AJ62" s="17"/>
    </row>
    <row r="63" spans="1:36" x14ac:dyDescent="0.25">
      <c r="B63" s="326" t="s">
        <v>722</v>
      </c>
      <c r="C63" s="326"/>
      <c r="D63" s="326"/>
      <c r="E63" s="326"/>
      <c r="F63" s="326"/>
      <c r="G63" s="326"/>
      <c r="H63" s="326"/>
    </row>
    <row r="65" spans="2:4" x14ac:dyDescent="0.25">
      <c r="B65" s="347" t="s">
        <v>774</v>
      </c>
      <c r="C65" s="347"/>
      <c r="D65" s="298" t="s">
        <v>777</v>
      </c>
    </row>
    <row r="66" spans="2:4" x14ac:dyDescent="0.25">
      <c r="B66" s="293" t="s">
        <v>775</v>
      </c>
      <c r="C66" s="293" t="s">
        <v>776</v>
      </c>
    </row>
    <row r="67" spans="2:4" x14ac:dyDescent="0.25">
      <c r="B67" s="294"/>
      <c r="C67" s="295">
        <f ca="1">$S$4</f>
        <v>133.0648877346041</v>
      </c>
    </row>
    <row r="68" spans="2:4" x14ac:dyDescent="0.25">
      <c r="B68" s="296">
        <v>1</v>
      </c>
      <c r="C68" s="297">
        <f t="dataTable" ref="C68:C10067" dt2D="0" dtr="0" r1="R3" ca="1"/>
        <v>84.045535548060144</v>
      </c>
    </row>
    <row r="69" spans="2:4" x14ac:dyDescent="0.25">
      <c r="B69" s="296">
        <v>2</v>
      </c>
      <c r="C69" s="297">
        <v>125.27025474704222</v>
      </c>
    </row>
    <row r="70" spans="2:4" x14ac:dyDescent="0.25">
      <c r="B70" s="296">
        <v>3</v>
      </c>
      <c r="C70" s="297">
        <v>107.97100227656142</v>
      </c>
    </row>
    <row r="71" spans="2:4" x14ac:dyDescent="0.25">
      <c r="B71" s="296">
        <v>4</v>
      </c>
      <c r="C71" s="297">
        <v>123.42656371841377</v>
      </c>
    </row>
    <row r="72" spans="2:4" x14ac:dyDescent="0.25">
      <c r="B72" s="296">
        <v>5</v>
      </c>
      <c r="C72" s="297">
        <v>100.42497830954872</v>
      </c>
    </row>
    <row r="73" spans="2:4" x14ac:dyDescent="0.25">
      <c r="B73" s="296">
        <v>6</v>
      </c>
      <c r="C73" s="297">
        <v>85.042073054036891</v>
      </c>
    </row>
    <row r="74" spans="2:4" x14ac:dyDescent="0.25">
      <c r="B74" s="296">
        <v>7</v>
      </c>
      <c r="C74" s="297">
        <v>102.15773625770119</v>
      </c>
    </row>
    <row r="75" spans="2:4" x14ac:dyDescent="0.25">
      <c r="B75" s="296">
        <v>8</v>
      </c>
      <c r="C75" s="297">
        <v>105.69082264873018</v>
      </c>
    </row>
    <row r="76" spans="2:4" x14ac:dyDescent="0.25">
      <c r="B76" s="296">
        <v>9</v>
      </c>
      <c r="C76" s="297">
        <v>150.16331959695515</v>
      </c>
    </row>
    <row r="77" spans="2:4" x14ac:dyDescent="0.25">
      <c r="B77" s="296">
        <v>10</v>
      </c>
      <c r="C77" s="297">
        <v>110.9368460242349</v>
      </c>
    </row>
    <row r="78" spans="2:4" x14ac:dyDescent="0.25">
      <c r="B78" s="296">
        <v>11</v>
      </c>
      <c r="C78" s="297">
        <v>162.32494294771845</v>
      </c>
    </row>
    <row r="79" spans="2:4" x14ac:dyDescent="0.25">
      <c r="B79" s="296">
        <v>12</v>
      </c>
      <c r="C79" s="297">
        <v>166.30095729124494</v>
      </c>
    </row>
    <row r="80" spans="2:4" x14ac:dyDescent="0.25">
      <c r="B80" s="296">
        <v>13</v>
      </c>
      <c r="C80" s="297">
        <v>91.305353610018045</v>
      </c>
    </row>
    <row r="81" spans="2:3" x14ac:dyDescent="0.25">
      <c r="B81" s="296">
        <v>14</v>
      </c>
      <c r="C81" s="297">
        <v>92.084695563421604</v>
      </c>
    </row>
    <row r="82" spans="2:3" x14ac:dyDescent="0.25">
      <c r="B82" s="296">
        <v>15</v>
      </c>
      <c r="C82" s="297">
        <v>129.31506570956449</v>
      </c>
    </row>
    <row r="83" spans="2:3" x14ac:dyDescent="0.25">
      <c r="B83" s="296">
        <v>16</v>
      </c>
      <c r="C83" s="297">
        <v>87.267892705366748</v>
      </c>
    </row>
    <row r="84" spans="2:3" x14ac:dyDescent="0.25">
      <c r="B84" s="296">
        <v>17</v>
      </c>
      <c r="C84" s="297">
        <v>161.37133852057408</v>
      </c>
    </row>
    <row r="85" spans="2:3" x14ac:dyDescent="0.25">
      <c r="B85" s="296">
        <v>18</v>
      </c>
      <c r="C85" s="297">
        <v>131.23737038566333</v>
      </c>
    </row>
    <row r="86" spans="2:3" x14ac:dyDescent="0.25">
      <c r="B86" s="296">
        <v>19</v>
      </c>
      <c r="C86" s="297">
        <v>141.03502271103591</v>
      </c>
    </row>
    <row r="87" spans="2:3" x14ac:dyDescent="0.25">
      <c r="B87" s="296">
        <v>20</v>
      </c>
      <c r="C87" s="297">
        <v>157.60261915035386</v>
      </c>
    </row>
    <row r="88" spans="2:3" x14ac:dyDescent="0.25">
      <c r="B88" s="296">
        <v>21</v>
      </c>
      <c r="C88" s="297">
        <v>94.756550778842012</v>
      </c>
    </row>
    <row r="89" spans="2:3" x14ac:dyDescent="0.25">
      <c r="B89" s="296">
        <v>22</v>
      </c>
      <c r="C89" s="297">
        <v>68.86645907650373</v>
      </c>
    </row>
    <row r="90" spans="2:3" x14ac:dyDescent="0.25">
      <c r="B90" s="296">
        <v>23</v>
      </c>
      <c r="C90" s="297">
        <v>178.97147171693581</v>
      </c>
    </row>
    <row r="91" spans="2:3" x14ac:dyDescent="0.25">
      <c r="B91" s="296">
        <v>24</v>
      </c>
      <c r="C91" s="297">
        <v>136.43586579805714</v>
      </c>
    </row>
    <row r="92" spans="2:3" x14ac:dyDescent="0.25">
      <c r="B92" s="296">
        <v>25</v>
      </c>
      <c r="C92" s="297">
        <v>98.511994056769652</v>
      </c>
    </row>
    <row r="93" spans="2:3" x14ac:dyDescent="0.25">
      <c r="B93" s="296">
        <v>26</v>
      </c>
      <c r="C93" s="297">
        <v>101.36355502767054</v>
      </c>
    </row>
    <row r="94" spans="2:3" x14ac:dyDescent="0.25">
      <c r="B94" s="296">
        <v>27</v>
      </c>
      <c r="C94" s="297">
        <v>90.402822735784753</v>
      </c>
    </row>
    <row r="95" spans="2:3" x14ac:dyDescent="0.25">
      <c r="B95" s="296">
        <v>28</v>
      </c>
      <c r="C95" s="297">
        <v>65.005014794406222</v>
      </c>
    </row>
    <row r="96" spans="2:3" x14ac:dyDescent="0.25">
      <c r="B96" s="296">
        <v>29</v>
      </c>
      <c r="C96" s="297">
        <v>125.28316174823595</v>
      </c>
    </row>
    <row r="97" spans="2:3" x14ac:dyDescent="0.25">
      <c r="B97" s="296">
        <v>30</v>
      </c>
      <c r="C97" s="297">
        <v>190.06877605276063</v>
      </c>
    </row>
    <row r="98" spans="2:3" x14ac:dyDescent="0.25">
      <c r="B98" s="296">
        <v>31</v>
      </c>
      <c r="C98" s="297">
        <v>97.918939723759422</v>
      </c>
    </row>
    <row r="99" spans="2:3" x14ac:dyDescent="0.25">
      <c r="B99" s="296">
        <v>32</v>
      </c>
      <c r="C99" s="297">
        <v>96.922707152108586</v>
      </c>
    </row>
    <row r="100" spans="2:3" x14ac:dyDescent="0.25">
      <c r="B100" s="296">
        <v>33</v>
      </c>
      <c r="C100" s="297">
        <v>86.961548972532697</v>
      </c>
    </row>
    <row r="101" spans="2:3" x14ac:dyDescent="0.25">
      <c r="B101" s="296">
        <v>34</v>
      </c>
      <c r="C101" s="297">
        <v>97.573132454315953</v>
      </c>
    </row>
    <row r="102" spans="2:3" x14ac:dyDescent="0.25">
      <c r="B102" s="296">
        <v>35</v>
      </c>
      <c r="C102" s="297">
        <v>182.31742822730564</v>
      </c>
    </row>
    <row r="103" spans="2:3" x14ac:dyDescent="0.25">
      <c r="B103" s="296">
        <v>36</v>
      </c>
      <c r="C103" s="297">
        <v>104.13475502856289</v>
      </c>
    </row>
    <row r="104" spans="2:3" x14ac:dyDescent="0.25">
      <c r="B104" s="296">
        <v>37</v>
      </c>
      <c r="C104" s="297">
        <v>120.02061159829282</v>
      </c>
    </row>
    <row r="105" spans="2:3" x14ac:dyDescent="0.25">
      <c r="B105" s="296">
        <v>38</v>
      </c>
      <c r="C105" s="297">
        <v>201.66837903453569</v>
      </c>
    </row>
    <row r="106" spans="2:3" x14ac:dyDescent="0.25">
      <c r="B106" s="296">
        <v>39</v>
      </c>
      <c r="C106" s="297">
        <v>165.73923690724291</v>
      </c>
    </row>
    <row r="107" spans="2:3" x14ac:dyDescent="0.25">
      <c r="B107" s="296">
        <v>40</v>
      </c>
      <c r="C107" s="297">
        <v>97.862985717149229</v>
      </c>
    </row>
    <row r="108" spans="2:3" x14ac:dyDescent="0.25">
      <c r="B108" s="296">
        <v>41</v>
      </c>
      <c r="C108" s="297">
        <v>174.255039479684</v>
      </c>
    </row>
    <row r="109" spans="2:3" x14ac:dyDescent="0.25">
      <c r="B109" s="296">
        <v>42</v>
      </c>
      <c r="C109" s="297">
        <v>138.97103301172569</v>
      </c>
    </row>
    <row r="110" spans="2:3" x14ac:dyDescent="0.25">
      <c r="B110" s="296">
        <v>43</v>
      </c>
      <c r="C110" s="297">
        <v>96.394548223661843</v>
      </c>
    </row>
    <row r="111" spans="2:3" x14ac:dyDescent="0.25">
      <c r="B111" s="296">
        <v>44</v>
      </c>
      <c r="C111" s="297">
        <v>123.22965358487249</v>
      </c>
    </row>
    <row r="112" spans="2:3" x14ac:dyDescent="0.25">
      <c r="B112" s="296">
        <v>45</v>
      </c>
      <c r="C112" s="297">
        <v>114.91110233031161</v>
      </c>
    </row>
    <row r="113" spans="2:3" x14ac:dyDescent="0.25">
      <c r="B113" s="296">
        <v>46</v>
      </c>
      <c r="C113" s="297">
        <v>170.86140602428114</v>
      </c>
    </row>
    <row r="114" spans="2:3" x14ac:dyDescent="0.25">
      <c r="B114" s="296">
        <v>47</v>
      </c>
      <c r="C114" s="297">
        <v>123.0334207486205</v>
      </c>
    </row>
    <row r="115" spans="2:3" x14ac:dyDescent="0.25">
      <c r="B115" s="296">
        <v>48</v>
      </c>
      <c r="C115" s="297">
        <v>166.14428956220266</v>
      </c>
    </row>
    <row r="116" spans="2:3" x14ac:dyDescent="0.25">
      <c r="B116" s="296">
        <v>49</v>
      </c>
      <c r="C116" s="297">
        <v>101.17030150748383</v>
      </c>
    </row>
    <row r="117" spans="2:3" x14ac:dyDescent="0.25">
      <c r="B117" s="296">
        <v>50</v>
      </c>
      <c r="C117" s="297">
        <v>123.95823643889287</v>
      </c>
    </row>
    <row r="118" spans="2:3" x14ac:dyDescent="0.25">
      <c r="B118" s="296">
        <v>51</v>
      </c>
      <c r="C118" s="297">
        <v>106.87729694388366</v>
      </c>
    </row>
    <row r="119" spans="2:3" x14ac:dyDescent="0.25">
      <c r="B119" s="296">
        <v>52</v>
      </c>
      <c r="C119" s="297">
        <v>97.659199448303269</v>
      </c>
    </row>
    <row r="120" spans="2:3" x14ac:dyDescent="0.25">
      <c r="B120" s="296">
        <v>53</v>
      </c>
      <c r="C120" s="297">
        <v>130.37925039912426</v>
      </c>
    </row>
    <row r="121" spans="2:3" x14ac:dyDescent="0.25">
      <c r="B121" s="296">
        <v>54</v>
      </c>
      <c r="C121" s="297">
        <v>181.24838381358637</v>
      </c>
    </row>
    <row r="122" spans="2:3" x14ac:dyDescent="0.25">
      <c r="B122" s="296">
        <v>55</v>
      </c>
      <c r="C122" s="297">
        <v>152.61264337360919</v>
      </c>
    </row>
    <row r="123" spans="2:3" x14ac:dyDescent="0.25">
      <c r="B123" s="296">
        <v>56</v>
      </c>
      <c r="C123" s="297">
        <v>155.99762132730933</v>
      </c>
    </row>
    <row r="124" spans="2:3" x14ac:dyDescent="0.25">
      <c r="B124" s="296">
        <v>57</v>
      </c>
      <c r="C124" s="297">
        <v>123.95623166392866</v>
      </c>
    </row>
    <row r="125" spans="2:3" x14ac:dyDescent="0.25">
      <c r="B125" s="296">
        <v>58</v>
      </c>
      <c r="C125" s="297">
        <v>189.87839189721976</v>
      </c>
    </row>
    <row r="126" spans="2:3" x14ac:dyDescent="0.25">
      <c r="B126" s="296">
        <v>59</v>
      </c>
      <c r="C126" s="297">
        <v>176.22633786756288</v>
      </c>
    </row>
    <row r="127" spans="2:3" x14ac:dyDescent="0.25">
      <c r="B127" s="296">
        <v>60</v>
      </c>
      <c r="C127" s="297">
        <v>139.66393698985576</v>
      </c>
    </row>
    <row r="128" spans="2:3" x14ac:dyDescent="0.25">
      <c r="B128" s="296">
        <v>61</v>
      </c>
      <c r="C128" s="297">
        <v>144.26226746125189</v>
      </c>
    </row>
    <row r="129" spans="2:3" x14ac:dyDescent="0.25">
      <c r="B129" s="296">
        <v>62</v>
      </c>
      <c r="C129" s="297">
        <v>124.98388591305195</v>
      </c>
    </row>
    <row r="130" spans="2:3" x14ac:dyDescent="0.25">
      <c r="B130" s="296">
        <v>63</v>
      </c>
      <c r="C130" s="297">
        <v>159.3987499124629</v>
      </c>
    </row>
    <row r="131" spans="2:3" x14ac:dyDescent="0.25">
      <c r="B131" s="296">
        <v>64</v>
      </c>
      <c r="C131" s="297">
        <v>188.72938525359035</v>
      </c>
    </row>
    <row r="132" spans="2:3" x14ac:dyDescent="0.25">
      <c r="B132" s="296">
        <v>65</v>
      </c>
      <c r="C132" s="297">
        <v>90.048595363349733</v>
      </c>
    </row>
    <row r="133" spans="2:3" x14ac:dyDescent="0.25">
      <c r="B133" s="296">
        <v>66</v>
      </c>
      <c r="C133" s="297">
        <v>119.11094561671881</v>
      </c>
    </row>
    <row r="134" spans="2:3" x14ac:dyDescent="0.25">
      <c r="B134" s="296">
        <v>67</v>
      </c>
      <c r="C134" s="297">
        <v>126.47448910820791</v>
      </c>
    </row>
    <row r="135" spans="2:3" x14ac:dyDescent="0.25">
      <c r="B135" s="296">
        <v>68</v>
      </c>
      <c r="C135" s="297">
        <v>162.14857373672675</v>
      </c>
    </row>
    <row r="136" spans="2:3" x14ac:dyDescent="0.25">
      <c r="B136" s="296">
        <v>69</v>
      </c>
      <c r="C136" s="297">
        <v>67.743339631363753</v>
      </c>
    </row>
    <row r="137" spans="2:3" x14ac:dyDescent="0.25">
      <c r="B137" s="296">
        <v>70</v>
      </c>
      <c r="C137" s="297">
        <v>142.82380351396583</v>
      </c>
    </row>
    <row r="138" spans="2:3" x14ac:dyDescent="0.25">
      <c r="B138" s="296">
        <v>71</v>
      </c>
      <c r="C138" s="297">
        <v>159.48681127733414</v>
      </c>
    </row>
    <row r="139" spans="2:3" x14ac:dyDescent="0.25">
      <c r="B139" s="296">
        <v>72</v>
      </c>
      <c r="C139" s="297">
        <v>104.04659004836991</v>
      </c>
    </row>
    <row r="140" spans="2:3" x14ac:dyDescent="0.25">
      <c r="B140" s="296">
        <v>73</v>
      </c>
      <c r="C140" s="297">
        <v>114.89456615569256</v>
      </c>
    </row>
    <row r="141" spans="2:3" x14ac:dyDescent="0.25">
      <c r="B141" s="296">
        <v>74</v>
      </c>
      <c r="C141" s="297">
        <v>199.93937343555825</v>
      </c>
    </row>
    <row r="142" spans="2:3" x14ac:dyDescent="0.25">
      <c r="B142" s="296">
        <v>75</v>
      </c>
      <c r="C142" s="297">
        <v>78.422466574492205</v>
      </c>
    </row>
    <row r="143" spans="2:3" x14ac:dyDescent="0.25">
      <c r="B143" s="296">
        <v>76</v>
      </c>
      <c r="C143" s="297">
        <v>167.5925080727437</v>
      </c>
    </row>
    <row r="144" spans="2:3" x14ac:dyDescent="0.25">
      <c r="B144" s="296">
        <v>77</v>
      </c>
      <c r="C144" s="297">
        <v>158.97457940577181</v>
      </c>
    </row>
    <row r="145" spans="2:3" x14ac:dyDescent="0.25">
      <c r="B145" s="296">
        <v>78</v>
      </c>
      <c r="C145" s="297">
        <v>130.59827658026916</v>
      </c>
    </row>
    <row r="146" spans="2:3" x14ac:dyDescent="0.25">
      <c r="B146" s="296">
        <v>79</v>
      </c>
      <c r="C146" s="297">
        <v>129.32738786507156</v>
      </c>
    </row>
    <row r="147" spans="2:3" x14ac:dyDescent="0.25">
      <c r="B147" s="296">
        <v>80</v>
      </c>
      <c r="C147" s="297">
        <v>133.03804193143139</v>
      </c>
    </row>
    <row r="148" spans="2:3" x14ac:dyDescent="0.25">
      <c r="B148" s="296">
        <v>81</v>
      </c>
      <c r="C148" s="297">
        <v>87.265929571342241</v>
      </c>
    </row>
    <row r="149" spans="2:3" x14ac:dyDescent="0.25">
      <c r="B149" s="296">
        <v>82</v>
      </c>
      <c r="C149" s="297">
        <v>123.03692138767576</v>
      </c>
    </row>
    <row r="150" spans="2:3" x14ac:dyDescent="0.25">
      <c r="B150" s="296">
        <v>83</v>
      </c>
      <c r="C150" s="297">
        <v>143.66157902035488</v>
      </c>
    </row>
    <row r="151" spans="2:3" x14ac:dyDescent="0.25">
      <c r="B151" s="296">
        <v>84</v>
      </c>
      <c r="C151" s="297">
        <v>70.83466289660845</v>
      </c>
    </row>
    <row r="152" spans="2:3" x14ac:dyDescent="0.25">
      <c r="B152" s="296">
        <v>85</v>
      </c>
      <c r="C152" s="297">
        <v>102.62164560516362</v>
      </c>
    </row>
    <row r="153" spans="2:3" x14ac:dyDescent="0.25">
      <c r="B153" s="296">
        <v>86</v>
      </c>
      <c r="C153" s="297">
        <v>208.31857562216516</v>
      </c>
    </row>
    <row r="154" spans="2:3" x14ac:dyDescent="0.25">
      <c r="B154" s="296">
        <v>87</v>
      </c>
      <c r="C154" s="297">
        <v>171.75720514189874</v>
      </c>
    </row>
    <row r="155" spans="2:3" x14ac:dyDescent="0.25">
      <c r="B155" s="296">
        <v>88</v>
      </c>
      <c r="C155" s="297">
        <v>153.62371511910308</v>
      </c>
    </row>
    <row r="156" spans="2:3" x14ac:dyDescent="0.25">
      <c r="B156" s="296">
        <v>89</v>
      </c>
      <c r="C156" s="297">
        <v>155.85857742177598</v>
      </c>
    </row>
    <row r="157" spans="2:3" x14ac:dyDescent="0.25">
      <c r="B157" s="296">
        <v>90</v>
      </c>
      <c r="C157" s="297">
        <v>113.66559889364183</v>
      </c>
    </row>
    <row r="158" spans="2:3" x14ac:dyDescent="0.25">
      <c r="B158" s="296">
        <v>91</v>
      </c>
      <c r="C158" s="297">
        <v>125.55224204436242</v>
      </c>
    </row>
    <row r="159" spans="2:3" x14ac:dyDescent="0.25">
      <c r="B159" s="296">
        <v>92</v>
      </c>
      <c r="C159" s="297">
        <v>170.23672570025252</v>
      </c>
    </row>
    <row r="160" spans="2:3" x14ac:dyDescent="0.25">
      <c r="B160" s="296">
        <v>93</v>
      </c>
      <c r="C160" s="297">
        <v>87.459927564030508</v>
      </c>
    </row>
    <row r="161" spans="2:3" x14ac:dyDescent="0.25">
      <c r="B161" s="296">
        <v>94</v>
      </c>
      <c r="C161" s="297">
        <v>119.75972687684417</v>
      </c>
    </row>
    <row r="162" spans="2:3" x14ac:dyDescent="0.25">
      <c r="B162" s="296">
        <v>95</v>
      </c>
      <c r="C162" s="297">
        <v>129.97975046108866</v>
      </c>
    </row>
    <row r="163" spans="2:3" x14ac:dyDescent="0.25">
      <c r="B163" s="296">
        <v>96</v>
      </c>
      <c r="C163" s="297">
        <v>126.63072456020791</v>
      </c>
    </row>
    <row r="164" spans="2:3" x14ac:dyDescent="0.25">
      <c r="B164" s="296">
        <v>97</v>
      </c>
      <c r="C164" s="297">
        <v>109.09989241480451</v>
      </c>
    </row>
    <row r="165" spans="2:3" x14ac:dyDescent="0.25">
      <c r="B165" s="296">
        <v>98</v>
      </c>
      <c r="C165" s="297">
        <v>174.62164417068757</v>
      </c>
    </row>
    <row r="166" spans="2:3" x14ac:dyDescent="0.25">
      <c r="B166" s="296">
        <v>99</v>
      </c>
      <c r="C166" s="297">
        <v>135.88407231177985</v>
      </c>
    </row>
    <row r="167" spans="2:3" x14ac:dyDescent="0.25">
      <c r="B167" s="296">
        <v>100</v>
      </c>
      <c r="C167" s="297">
        <v>93.618281537908757</v>
      </c>
    </row>
    <row r="168" spans="2:3" x14ac:dyDescent="0.25">
      <c r="B168" s="296">
        <v>101</v>
      </c>
      <c r="C168" s="297">
        <v>144.02792307815486</v>
      </c>
    </row>
    <row r="169" spans="2:3" x14ac:dyDescent="0.25">
      <c r="B169" s="296">
        <v>102</v>
      </c>
      <c r="C169" s="297">
        <v>83.074697537675476</v>
      </c>
    </row>
    <row r="170" spans="2:3" x14ac:dyDescent="0.25">
      <c r="B170" s="296">
        <v>103</v>
      </c>
      <c r="C170" s="297">
        <v>85.835341845762358</v>
      </c>
    </row>
    <row r="171" spans="2:3" x14ac:dyDescent="0.25">
      <c r="B171" s="296">
        <v>104</v>
      </c>
      <c r="C171" s="297">
        <v>101.24958257937438</v>
      </c>
    </row>
    <row r="172" spans="2:3" x14ac:dyDescent="0.25">
      <c r="B172" s="296">
        <v>105</v>
      </c>
      <c r="C172" s="297">
        <v>94.152892408611066</v>
      </c>
    </row>
    <row r="173" spans="2:3" x14ac:dyDescent="0.25">
      <c r="B173" s="296">
        <v>106</v>
      </c>
      <c r="C173" s="297">
        <v>174.54046730305339</v>
      </c>
    </row>
    <row r="174" spans="2:3" x14ac:dyDescent="0.25">
      <c r="B174" s="296">
        <v>107</v>
      </c>
      <c r="C174" s="297">
        <v>143.90286908780513</v>
      </c>
    </row>
    <row r="175" spans="2:3" x14ac:dyDescent="0.25">
      <c r="B175" s="296">
        <v>108</v>
      </c>
      <c r="C175" s="297">
        <v>130.44966293667147</v>
      </c>
    </row>
    <row r="176" spans="2:3" x14ac:dyDescent="0.25">
      <c r="B176" s="296">
        <v>109</v>
      </c>
      <c r="C176" s="297">
        <v>100.08413839065531</v>
      </c>
    </row>
    <row r="177" spans="2:3" x14ac:dyDescent="0.25">
      <c r="B177" s="296">
        <v>110</v>
      </c>
      <c r="C177" s="297">
        <v>138.54279262972412</v>
      </c>
    </row>
    <row r="178" spans="2:3" x14ac:dyDescent="0.25">
      <c r="B178" s="296">
        <v>111</v>
      </c>
      <c r="C178" s="297">
        <v>133.897947945927</v>
      </c>
    </row>
    <row r="179" spans="2:3" x14ac:dyDescent="0.25">
      <c r="B179" s="296">
        <v>112</v>
      </c>
      <c r="C179" s="297">
        <v>160.95116400750845</v>
      </c>
    </row>
    <row r="180" spans="2:3" x14ac:dyDescent="0.25">
      <c r="B180" s="296">
        <v>113</v>
      </c>
      <c r="C180" s="297">
        <v>165.11929484877999</v>
      </c>
    </row>
    <row r="181" spans="2:3" x14ac:dyDescent="0.25">
      <c r="B181" s="296">
        <v>114</v>
      </c>
      <c r="C181" s="297">
        <v>106.16001441174977</v>
      </c>
    </row>
    <row r="182" spans="2:3" x14ac:dyDescent="0.25">
      <c r="B182" s="296">
        <v>115</v>
      </c>
      <c r="C182" s="297">
        <v>88.372897307918777</v>
      </c>
    </row>
    <row r="183" spans="2:3" x14ac:dyDescent="0.25">
      <c r="B183" s="296">
        <v>116</v>
      </c>
      <c r="C183" s="297">
        <v>123.51264331860921</v>
      </c>
    </row>
    <row r="184" spans="2:3" x14ac:dyDescent="0.25">
      <c r="B184" s="296">
        <v>117</v>
      </c>
      <c r="C184" s="297">
        <v>194.60039038222632</v>
      </c>
    </row>
    <row r="185" spans="2:3" x14ac:dyDescent="0.25">
      <c r="B185" s="296">
        <v>118</v>
      </c>
      <c r="C185" s="297">
        <v>78.619257952992669</v>
      </c>
    </row>
    <row r="186" spans="2:3" x14ac:dyDescent="0.25">
      <c r="B186" s="296">
        <v>119</v>
      </c>
      <c r="C186" s="297">
        <v>133.80763927079209</v>
      </c>
    </row>
    <row r="187" spans="2:3" x14ac:dyDescent="0.25">
      <c r="B187" s="296">
        <v>120</v>
      </c>
      <c r="C187" s="297">
        <v>131.66511245775166</v>
      </c>
    </row>
    <row r="188" spans="2:3" x14ac:dyDescent="0.25">
      <c r="B188" s="296">
        <v>121</v>
      </c>
      <c r="C188" s="297">
        <v>105.99345434634506</v>
      </c>
    </row>
    <row r="189" spans="2:3" x14ac:dyDescent="0.25">
      <c r="B189" s="296">
        <v>122</v>
      </c>
      <c r="C189" s="297">
        <v>107.4413866066657</v>
      </c>
    </row>
    <row r="190" spans="2:3" x14ac:dyDescent="0.25">
      <c r="B190" s="296">
        <v>123</v>
      </c>
      <c r="C190" s="297">
        <v>124.66822018354995</v>
      </c>
    </row>
    <row r="191" spans="2:3" x14ac:dyDescent="0.25">
      <c r="B191" s="296">
        <v>124</v>
      </c>
      <c r="C191" s="297">
        <v>136.51856813137869</v>
      </c>
    </row>
    <row r="192" spans="2:3" x14ac:dyDescent="0.25">
      <c r="B192" s="296">
        <v>125</v>
      </c>
      <c r="C192" s="297">
        <v>190.45930578997439</v>
      </c>
    </row>
    <row r="193" spans="2:3" x14ac:dyDescent="0.25">
      <c r="B193" s="296">
        <v>126</v>
      </c>
      <c r="C193" s="297">
        <v>110.79308376590227</v>
      </c>
    </row>
    <row r="194" spans="2:3" x14ac:dyDescent="0.25">
      <c r="B194" s="296">
        <v>127</v>
      </c>
      <c r="C194" s="297">
        <v>165.79911301711638</v>
      </c>
    </row>
    <row r="195" spans="2:3" x14ac:dyDescent="0.25">
      <c r="B195" s="296">
        <v>128</v>
      </c>
      <c r="C195" s="297">
        <v>134.58688149831613</v>
      </c>
    </row>
    <row r="196" spans="2:3" x14ac:dyDescent="0.25">
      <c r="B196" s="296">
        <v>129</v>
      </c>
      <c r="C196" s="297">
        <v>150.74985885601185</v>
      </c>
    </row>
    <row r="197" spans="2:3" x14ac:dyDescent="0.25">
      <c r="B197" s="296">
        <v>130</v>
      </c>
      <c r="C197" s="297">
        <v>211.4163872441105</v>
      </c>
    </row>
    <row r="198" spans="2:3" x14ac:dyDescent="0.25">
      <c r="B198" s="296">
        <v>131</v>
      </c>
      <c r="C198" s="297">
        <v>95.409550724031575</v>
      </c>
    </row>
    <row r="199" spans="2:3" x14ac:dyDescent="0.25">
      <c r="B199" s="296">
        <v>132</v>
      </c>
      <c r="C199" s="297">
        <v>90.073088533179259</v>
      </c>
    </row>
    <row r="200" spans="2:3" x14ac:dyDescent="0.25">
      <c r="B200" s="296">
        <v>133</v>
      </c>
      <c r="C200" s="297">
        <v>163.3268831183756</v>
      </c>
    </row>
    <row r="201" spans="2:3" x14ac:dyDescent="0.25">
      <c r="B201" s="296">
        <v>134</v>
      </c>
      <c r="C201" s="297">
        <v>114.80229053163396</v>
      </c>
    </row>
    <row r="202" spans="2:3" x14ac:dyDescent="0.25">
      <c r="B202" s="296">
        <v>135</v>
      </c>
      <c r="C202" s="297">
        <v>153.84640589516368</v>
      </c>
    </row>
    <row r="203" spans="2:3" x14ac:dyDescent="0.25">
      <c r="B203" s="296">
        <v>136</v>
      </c>
      <c r="C203" s="297">
        <v>99.666547207915926</v>
      </c>
    </row>
    <row r="204" spans="2:3" x14ac:dyDescent="0.25">
      <c r="B204" s="296">
        <v>137</v>
      </c>
      <c r="C204" s="297">
        <v>103.71116527102845</v>
      </c>
    </row>
    <row r="205" spans="2:3" x14ac:dyDescent="0.25">
      <c r="B205" s="296">
        <v>138</v>
      </c>
      <c r="C205" s="297">
        <v>108.57342663394357</v>
      </c>
    </row>
    <row r="206" spans="2:3" x14ac:dyDescent="0.25">
      <c r="B206" s="296">
        <v>139</v>
      </c>
      <c r="C206" s="297">
        <v>116.76953678138817</v>
      </c>
    </row>
    <row r="207" spans="2:3" x14ac:dyDescent="0.25">
      <c r="B207" s="296">
        <v>140</v>
      </c>
      <c r="C207" s="297">
        <v>123.21791444634231</v>
      </c>
    </row>
    <row r="208" spans="2:3" x14ac:dyDescent="0.25">
      <c r="B208" s="296">
        <v>141</v>
      </c>
      <c r="C208" s="297">
        <v>94.027990460751795</v>
      </c>
    </row>
    <row r="209" spans="2:3" x14ac:dyDescent="0.25">
      <c r="B209" s="296">
        <v>142</v>
      </c>
      <c r="C209" s="297">
        <v>142.80939199546287</v>
      </c>
    </row>
    <row r="210" spans="2:3" x14ac:dyDescent="0.25">
      <c r="B210" s="296">
        <v>143</v>
      </c>
      <c r="C210" s="297">
        <v>171.50292238998884</v>
      </c>
    </row>
    <row r="211" spans="2:3" x14ac:dyDescent="0.25">
      <c r="B211" s="296">
        <v>144</v>
      </c>
      <c r="C211" s="297">
        <v>98.119287071536235</v>
      </c>
    </row>
    <row r="212" spans="2:3" x14ac:dyDescent="0.25">
      <c r="B212" s="296">
        <v>145</v>
      </c>
      <c r="C212" s="297">
        <v>182.6146044434613</v>
      </c>
    </row>
    <row r="213" spans="2:3" x14ac:dyDescent="0.25">
      <c r="B213" s="296">
        <v>146</v>
      </c>
      <c r="C213" s="297">
        <v>180.00108551661083</v>
      </c>
    </row>
    <row r="214" spans="2:3" x14ac:dyDescent="0.25">
      <c r="B214" s="296">
        <v>147</v>
      </c>
      <c r="C214" s="297">
        <v>84.664035706214463</v>
      </c>
    </row>
    <row r="215" spans="2:3" x14ac:dyDescent="0.25">
      <c r="B215" s="296">
        <v>148</v>
      </c>
      <c r="C215" s="297">
        <v>180.73301557955907</v>
      </c>
    </row>
    <row r="216" spans="2:3" x14ac:dyDescent="0.25">
      <c r="B216" s="296">
        <v>149</v>
      </c>
      <c r="C216" s="297">
        <v>175.89587291430649</v>
      </c>
    </row>
    <row r="217" spans="2:3" x14ac:dyDescent="0.25">
      <c r="B217" s="296">
        <v>150</v>
      </c>
      <c r="C217" s="297">
        <v>178.23837715134138</v>
      </c>
    </row>
    <row r="218" spans="2:3" x14ac:dyDescent="0.25">
      <c r="B218" s="296">
        <v>151</v>
      </c>
      <c r="C218" s="297">
        <v>123.2873503301519</v>
      </c>
    </row>
    <row r="219" spans="2:3" x14ac:dyDescent="0.25">
      <c r="B219" s="296">
        <v>152</v>
      </c>
      <c r="C219" s="297">
        <v>95.276581420806593</v>
      </c>
    </row>
    <row r="220" spans="2:3" x14ac:dyDescent="0.25">
      <c r="B220" s="296">
        <v>153</v>
      </c>
      <c r="C220" s="297">
        <v>117.74469473479505</v>
      </c>
    </row>
    <row r="221" spans="2:3" x14ac:dyDescent="0.25">
      <c r="B221" s="296">
        <v>154</v>
      </c>
      <c r="C221" s="297">
        <v>151.52399792999432</v>
      </c>
    </row>
    <row r="222" spans="2:3" x14ac:dyDescent="0.25">
      <c r="B222" s="296">
        <v>155</v>
      </c>
      <c r="C222" s="297">
        <v>126.10270213795806</v>
      </c>
    </row>
    <row r="223" spans="2:3" x14ac:dyDescent="0.25">
      <c r="B223" s="296">
        <v>156</v>
      </c>
      <c r="C223" s="297">
        <v>130.6039211601821</v>
      </c>
    </row>
    <row r="224" spans="2:3" x14ac:dyDescent="0.25">
      <c r="B224" s="296">
        <v>157</v>
      </c>
      <c r="C224" s="297">
        <v>76.429816887540341</v>
      </c>
    </row>
    <row r="225" spans="2:3" x14ac:dyDescent="0.25">
      <c r="B225" s="296">
        <v>158</v>
      </c>
      <c r="C225" s="297">
        <v>108.23377831749647</v>
      </c>
    </row>
    <row r="226" spans="2:3" x14ac:dyDescent="0.25">
      <c r="B226" s="296">
        <v>159</v>
      </c>
      <c r="C226" s="297">
        <v>97.139048609778115</v>
      </c>
    </row>
    <row r="227" spans="2:3" x14ac:dyDescent="0.25">
      <c r="B227" s="296">
        <v>160</v>
      </c>
      <c r="C227" s="297">
        <v>166.89361449745758</v>
      </c>
    </row>
    <row r="228" spans="2:3" x14ac:dyDescent="0.25">
      <c r="B228" s="296">
        <v>161</v>
      </c>
      <c r="C228" s="297">
        <v>181.28564104707209</v>
      </c>
    </row>
    <row r="229" spans="2:3" x14ac:dyDescent="0.25">
      <c r="B229" s="296">
        <v>162</v>
      </c>
      <c r="C229" s="297">
        <v>169.20272858017617</v>
      </c>
    </row>
    <row r="230" spans="2:3" x14ac:dyDescent="0.25">
      <c r="B230" s="296">
        <v>163</v>
      </c>
      <c r="C230" s="297">
        <v>108.27274549678067</v>
      </c>
    </row>
    <row r="231" spans="2:3" x14ac:dyDescent="0.25">
      <c r="B231" s="296">
        <v>164</v>
      </c>
      <c r="C231" s="297">
        <v>163.96253687634663</v>
      </c>
    </row>
    <row r="232" spans="2:3" x14ac:dyDescent="0.25">
      <c r="B232" s="296">
        <v>165</v>
      </c>
      <c r="C232" s="297">
        <v>189.93682721742914</v>
      </c>
    </row>
    <row r="233" spans="2:3" x14ac:dyDescent="0.25">
      <c r="B233" s="296">
        <v>166</v>
      </c>
      <c r="C233" s="297">
        <v>122.52285085969251</v>
      </c>
    </row>
    <row r="234" spans="2:3" x14ac:dyDescent="0.25">
      <c r="B234" s="296">
        <v>167</v>
      </c>
      <c r="C234" s="297">
        <v>97.105093123424666</v>
      </c>
    </row>
    <row r="235" spans="2:3" x14ac:dyDescent="0.25">
      <c r="B235" s="296">
        <v>168</v>
      </c>
      <c r="C235" s="297">
        <v>108.9133258822814</v>
      </c>
    </row>
    <row r="236" spans="2:3" x14ac:dyDescent="0.25">
      <c r="B236" s="296">
        <v>169</v>
      </c>
      <c r="C236" s="297">
        <v>111.32679142165807</v>
      </c>
    </row>
    <row r="237" spans="2:3" x14ac:dyDescent="0.25">
      <c r="B237" s="296">
        <v>170</v>
      </c>
      <c r="C237" s="297">
        <v>177.36778287684263</v>
      </c>
    </row>
    <row r="238" spans="2:3" x14ac:dyDescent="0.25">
      <c r="B238" s="296">
        <v>171</v>
      </c>
      <c r="C238" s="297">
        <v>100.80879920332774</v>
      </c>
    </row>
    <row r="239" spans="2:3" x14ac:dyDescent="0.25">
      <c r="B239" s="296">
        <v>172</v>
      </c>
      <c r="C239" s="297">
        <v>82.04298242424963</v>
      </c>
    </row>
    <row r="240" spans="2:3" x14ac:dyDescent="0.25">
      <c r="B240" s="296">
        <v>173</v>
      </c>
      <c r="C240" s="297">
        <v>112.55810319305461</v>
      </c>
    </row>
    <row r="241" spans="2:3" x14ac:dyDescent="0.25">
      <c r="B241" s="296">
        <v>174</v>
      </c>
      <c r="C241" s="297">
        <v>111.33527661691195</v>
      </c>
    </row>
    <row r="242" spans="2:3" x14ac:dyDescent="0.25">
      <c r="B242" s="296">
        <v>175</v>
      </c>
      <c r="C242" s="297">
        <v>136.47998193059664</v>
      </c>
    </row>
    <row r="243" spans="2:3" x14ac:dyDescent="0.25">
      <c r="B243" s="296">
        <v>176</v>
      </c>
      <c r="C243" s="297">
        <v>116.12822752253356</v>
      </c>
    </row>
    <row r="244" spans="2:3" x14ac:dyDescent="0.25">
      <c r="B244" s="296">
        <v>177</v>
      </c>
      <c r="C244" s="297">
        <v>124.19550479446944</v>
      </c>
    </row>
    <row r="245" spans="2:3" x14ac:dyDescent="0.25">
      <c r="B245" s="296">
        <v>178</v>
      </c>
      <c r="C245" s="297">
        <v>163.12795218871645</v>
      </c>
    </row>
    <row r="246" spans="2:3" x14ac:dyDescent="0.25">
      <c r="B246" s="296">
        <v>179</v>
      </c>
      <c r="C246" s="297">
        <v>134.32083219242998</v>
      </c>
    </row>
    <row r="247" spans="2:3" x14ac:dyDescent="0.25">
      <c r="B247" s="296">
        <v>180</v>
      </c>
      <c r="C247" s="297">
        <v>152.17895050479905</v>
      </c>
    </row>
    <row r="248" spans="2:3" x14ac:dyDescent="0.25">
      <c r="B248" s="296">
        <v>181</v>
      </c>
      <c r="C248" s="297">
        <v>199.84713052186294</v>
      </c>
    </row>
    <row r="249" spans="2:3" x14ac:dyDescent="0.25">
      <c r="B249" s="296">
        <v>182</v>
      </c>
      <c r="C249" s="297">
        <v>118.26128591841433</v>
      </c>
    </row>
    <row r="250" spans="2:3" x14ac:dyDescent="0.25">
      <c r="B250" s="296">
        <v>183</v>
      </c>
      <c r="C250" s="297">
        <v>127.9011397873096</v>
      </c>
    </row>
    <row r="251" spans="2:3" x14ac:dyDescent="0.25">
      <c r="B251" s="296">
        <v>184</v>
      </c>
      <c r="C251" s="297">
        <v>182.09291506782421</v>
      </c>
    </row>
    <row r="252" spans="2:3" x14ac:dyDescent="0.25">
      <c r="B252" s="296">
        <v>185</v>
      </c>
      <c r="C252" s="297">
        <v>131.64218657397555</v>
      </c>
    </row>
    <row r="253" spans="2:3" x14ac:dyDescent="0.25">
      <c r="B253" s="296">
        <v>186</v>
      </c>
      <c r="C253" s="297">
        <v>72.93099118692686</v>
      </c>
    </row>
    <row r="254" spans="2:3" x14ac:dyDescent="0.25">
      <c r="B254" s="296">
        <v>187</v>
      </c>
      <c r="C254" s="297">
        <v>171.93714227771332</v>
      </c>
    </row>
    <row r="255" spans="2:3" x14ac:dyDescent="0.25">
      <c r="B255" s="296">
        <v>188</v>
      </c>
      <c r="C255" s="297">
        <v>107.67585818189507</v>
      </c>
    </row>
    <row r="256" spans="2:3" x14ac:dyDescent="0.25">
      <c r="B256" s="296">
        <v>189</v>
      </c>
      <c r="C256" s="297">
        <v>131.73666323037241</v>
      </c>
    </row>
    <row r="257" spans="2:3" x14ac:dyDescent="0.25">
      <c r="B257" s="296">
        <v>190</v>
      </c>
      <c r="C257" s="297">
        <v>171.53343916765542</v>
      </c>
    </row>
    <row r="258" spans="2:3" x14ac:dyDescent="0.25">
      <c r="B258" s="296">
        <v>191</v>
      </c>
      <c r="C258" s="297">
        <v>90.804271294206487</v>
      </c>
    </row>
    <row r="259" spans="2:3" x14ac:dyDescent="0.25">
      <c r="B259" s="296">
        <v>192</v>
      </c>
      <c r="C259" s="297">
        <v>193.31244813082986</v>
      </c>
    </row>
    <row r="260" spans="2:3" x14ac:dyDescent="0.25">
      <c r="B260" s="296">
        <v>193</v>
      </c>
      <c r="C260" s="297">
        <v>117.91980451841718</v>
      </c>
    </row>
    <row r="261" spans="2:3" x14ac:dyDescent="0.25">
      <c r="B261" s="296">
        <v>194</v>
      </c>
      <c r="C261" s="297">
        <v>153.86590483087519</v>
      </c>
    </row>
    <row r="262" spans="2:3" x14ac:dyDescent="0.25">
      <c r="B262" s="296">
        <v>195</v>
      </c>
      <c r="C262" s="297">
        <v>124.56251321554032</v>
      </c>
    </row>
    <row r="263" spans="2:3" x14ac:dyDescent="0.25">
      <c r="B263" s="296">
        <v>196</v>
      </c>
      <c r="C263" s="297">
        <v>94.080190085098678</v>
      </c>
    </row>
    <row r="264" spans="2:3" x14ac:dyDescent="0.25">
      <c r="B264" s="296">
        <v>197</v>
      </c>
      <c r="C264" s="297">
        <v>188.04153050375169</v>
      </c>
    </row>
    <row r="265" spans="2:3" x14ac:dyDescent="0.25">
      <c r="B265" s="296">
        <v>198</v>
      </c>
      <c r="C265" s="297">
        <v>81.582331873534685</v>
      </c>
    </row>
    <row r="266" spans="2:3" x14ac:dyDescent="0.25">
      <c r="B266" s="296">
        <v>199</v>
      </c>
      <c r="C266" s="297">
        <v>133.0414193857813</v>
      </c>
    </row>
    <row r="267" spans="2:3" x14ac:dyDescent="0.25">
      <c r="B267" s="296">
        <v>200</v>
      </c>
      <c r="C267" s="297">
        <v>106.18817284834773</v>
      </c>
    </row>
    <row r="268" spans="2:3" x14ac:dyDescent="0.25">
      <c r="B268" s="296">
        <v>201</v>
      </c>
      <c r="C268" s="297">
        <v>160.29990384055978</v>
      </c>
    </row>
    <row r="269" spans="2:3" x14ac:dyDescent="0.25">
      <c r="B269" s="296">
        <v>202</v>
      </c>
      <c r="C269" s="297">
        <v>158.33036985180848</v>
      </c>
    </row>
    <row r="270" spans="2:3" x14ac:dyDescent="0.25">
      <c r="B270" s="296">
        <v>203</v>
      </c>
      <c r="C270" s="297">
        <v>134.31355683090837</v>
      </c>
    </row>
    <row r="271" spans="2:3" x14ac:dyDescent="0.25">
      <c r="B271" s="296">
        <v>204</v>
      </c>
      <c r="C271" s="297">
        <v>100.14372537085949</v>
      </c>
    </row>
    <row r="272" spans="2:3" x14ac:dyDescent="0.25">
      <c r="B272" s="296">
        <v>205</v>
      </c>
      <c r="C272" s="297">
        <v>144.98797260937971</v>
      </c>
    </row>
    <row r="273" spans="2:3" x14ac:dyDescent="0.25">
      <c r="B273" s="296">
        <v>206</v>
      </c>
      <c r="C273" s="297">
        <v>138.38639487683599</v>
      </c>
    </row>
    <row r="274" spans="2:3" x14ac:dyDescent="0.25">
      <c r="B274" s="296">
        <v>207</v>
      </c>
      <c r="C274" s="297">
        <v>135.86998646902765</v>
      </c>
    </row>
    <row r="275" spans="2:3" x14ac:dyDescent="0.25">
      <c r="B275" s="296">
        <v>208</v>
      </c>
      <c r="C275" s="297">
        <v>96.73178477779517</v>
      </c>
    </row>
    <row r="276" spans="2:3" x14ac:dyDescent="0.25">
      <c r="B276" s="296">
        <v>209</v>
      </c>
      <c r="C276" s="297">
        <v>113.7421234165848</v>
      </c>
    </row>
    <row r="277" spans="2:3" x14ac:dyDescent="0.25">
      <c r="B277" s="296">
        <v>210</v>
      </c>
      <c r="C277" s="297">
        <v>136.08386470154645</v>
      </c>
    </row>
    <row r="278" spans="2:3" x14ac:dyDescent="0.25">
      <c r="B278" s="296">
        <v>211</v>
      </c>
      <c r="C278" s="297">
        <v>152.79394839963339</v>
      </c>
    </row>
    <row r="279" spans="2:3" x14ac:dyDescent="0.25">
      <c r="B279" s="296">
        <v>212</v>
      </c>
      <c r="C279" s="297">
        <v>94.434827282707118</v>
      </c>
    </row>
    <row r="280" spans="2:3" x14ac:dyDescent="0.25">
      <c r="B280" s="296">
        <v>213</v>
      </c>
      <c r="C280" s="297">
        <v>103.70377699025977</v>
      </c>
    </row>
    <row r="281" spans="2:3" x14ac:dyDescent="0.25">
      <c r="B281" s="296">
        <v>214</v>
      </c>
      <c r="C281" s="297">
        <v>90.589599136703796</v>
      </c>
    </row>
    <row r="282" spans="2:3" x14ac:dyDescent="0.25">
      <c r="B282" s="296">
        <v>215</v>
      </c>
      <c r="C282" s="297">
        <v>69.190317393940006</v>
      </c>
    </row>
    <row r="283" spans="2:3" x14ac:dyDescent="0.25">
      <c r="B283" s="296">
        <v>216</v>
      </c>
      <c r="C283" s="297">
        <v>115.7229054940492</v>
      </c>
    </row>
    <row r="284" spans="2:3" x14ac:dyDescent="0.25">
      <c r="B284" s="296">
        <v>217</v>
      </c>
      <c r="C284" s="297">
        <v>86.246315036545212</v>
      </c>
    </row>
    <row r="285" spans="2:3" x14ac:dyDescent="0.25">
      <c r="B285" s="296">
        <v>218</v>
      </c>
      <c r="C285" s="297">
        <v>125.70397013754986</v>
      </c>
    </row>
    <row r="286" spans="2:3" x14ac:dyDescent="0.25">
      <c r="B286" s="296">
        <v>219</v>
      </c>
      <c r="C286" s="297">
        <v>126.17096559828209</v>
      </c>
    </row>
    <row r="287" spans="2:3" x14ac:dyDescent="0.25">
      <c r="B287" s="296">
        <v>220</v>
      </c>
      <c r="C287" s="297">
        <v>105.75173056686056</v>
      </c>
    </row>
    <row r="288" spans="2:3" x14ac:dyDescent="0.25">
      <c r="B288" s="296">
        <v>221</v>
      </c>
      <c r="C288" s="297">
        <v>70.202862901487833</v>
      </c>
    </row>
    <row r="289" spans="2:3" x14ac:dyDescent="0.25">
      <c r="B289" s="296">
        <v>222</v>
      </c>
      <c r="C289" s="297">
        <v>135.22178559195851</v>
      </c>
    </row>
    <row r="290" spans="2:3" x14ac:dyDescent="0.25">
      <c r="B290" s="296">
        <v>223</v>
      </c>
      <c r="C290" s="297">
        <v>156.70428022815389</v>
      </c>
    </row>
    <row r="291" spans="2:3" x14ac:dyDescent="0.25">
      <c r="B291" s="296">
        <v>224</v>
      </c>
      <c r="C291" s="297">
        <v>167.8478143681541</v>
      </c>
    </row>
    <row r="292" spans="2:3" x14ac:dyDescent="0.25">
      <c r="B292" s="296">
        <v>225</v>
      </c>
      <c r="C292" s="297">
        <v>82.929375229275308</v>
      </c>
    </row>
    <row r="293" spans="2:3" x14ac:dyDescent="0.25">
      <c r="B293" s="296">
        <v>226</v>
      </c>
      <c r="C293" s="297">
        <v>148.40828123163624</v>
      </c>
    </row>
    <row r="294" spans="2:3" x14ac:dyDescent="0.25">
      <c r="B294" s="296">
        <v>227</v>
      </c>
      <c r="C294" s="297">
        <v>145.61518121278473</v>
      </c>
    </row>
    <row r="295" spans="2:3" x14ac:dyDescent="0.25">
      <c r="B295" s="296">
        <v>228</v>
      </c>
      <c r="C295" s="297">
        <v>168.8970717779942</v>
      </c>
    </row>
    <row r="296" spans="2:3" x14ac:dyDescent="0.25">
      <c r="B296" s="296">
        <v>229</v>
      </c>
      <c r="C296" s="297">
        <v>195.89044758780145</v>
      </c>
    </row>
    <row r="297" spans="2:3" x14ac:dyDescent="0.25">
      <c r="B297" s="296">
        <v>230</v>
      </c>
      <c r="C297" s="297">
        <v>172.48675058082347</v>
      </c>
    </row>
    <row r="298" spans="2:3" x14ac:dyDescent="0.25">
      <c r="B298" s="296">
        <v>231</v>
      </c>
      <c r="C298" s="297">
        <v>91.634171163327665</v>
      </c>
    </row>
    <row r="299" spans="2:3" x14ac:dyDescent="0.25">
      <c r="B299" s="296">
        <v>232</v>
      </c>
      <c r="C299" s="297">
        <v>92.975828428782137</v>
      </c>
    </row>
    <row r="300" spans="2:3" x14ac:dyDescent="0.25">
      <c r="B300" s="296">
        <v>233</v>
      </c>
      <c r="C300" s="297">
        <v>103.96315642842933</v>
      </c>
    </row>
    <row r="301" spans="2:3" x14ac:dyDescent="0.25">
      <c r="B301" s="296">
        <v>234</v>
      </c>
      <c r="C301" s="297">
        <v>183.50063776018399</v>
      </c>
    </row>
    <row r="302" spans="2:3" x14ac:dyDescent="0.25">
      <c r="B302" s="296">
        <v>235</v>
      </c>
      <c r="C302" s="297">
        <v>137.57262566038031</v>
      </c>
    </row>
    <row r="303" spans="2:3" x14ac:dyDescent="0.25">
      <c r="B303" s="296">
        <v>236</v>
      </c>
      <c r="C303" s="297">
        <v>148.17191144220027</v>
      </c>
    </row>
    <row r="304" spans="2:3" x14ac:dyDescent="0.25">
      <c r="B304" s="296">
        <v>237</v>
      </c>
      <c r="C304" s="297">
        <v>109.72463170229591</v>
      </c>
    </row>
    <row r="305" spans="2:3" x14ac:dyDescent="0.25">
      <c r="B305" s="296">
        <v>238</v>
      </c>
      <c r="C305" s="297">
        <v>110.73672271374187</v>
      </c>
    </row>
    <row r="306" spans="2:3" x14ac:dyDescent="0.25">
      <c r="B306" s="296">
        <v>239</v>
      </c>
      <c r="C306" s="297">
        <v>175.86747156227125</v>
      </c>
    </row>
    <row r="307" spans="2:3" x14ac:dyDescent="0.25">
      <c r="B307" s="296">
        <v>240</v>
      </c>
      <c r="C307" s="297">
        <v>108.13023626229909</v>
      </c>
    </row>
    <row r="308" spans="2:3" x14ac:dyDescent="0.25">
      <c r="B308" s="296">
        <v>241</v>
      </c>
      <c r="C308" s="297">
        <v>110.88333750386465</v>
      </c>
    </row>
    <row r="309" spans="2:3" x14ac:dyDescent="0.25">
      <c r="B309" s="296">
        <v>242</v>
      </c>
      <c r="C309" s="297">
        <v>138.5349967995765</v>
      </c>
    </row>
    <row r="310" spans="2:3" x14ac:dyDescent="0.25">
      <c r="B310" s="296">
        <v>243</v>
      </c>
      <c r="C310" s="297">
        <v>119.66356145738914</v>
      </c>
    </row>
    <row r="311" spans="2:3" x14ac:dyDescent="0.25">
      <c r="B311" s="296">
        <v>244</v>
      </c>
      <c r="C311" s="297">
        <v>163.33655315656154</v>
      </c>
    </row>
    <row r="312" spans="2:3" x14ac:dyDescent="0.25">
      <c r="B312" s="296">
        <v>245</v>
      </c>
      <c r="C312" s="297">
        <v>157.86392272026745</v>
      </c>
    </row>
    <row r="313" spans="2:3" x14ac:dyDescent="0.25">
      <c r="B313" s="296">
        <v>246</v>
      </c>
      <c r="C313" s="297">
        <v>160.60410648047014</v>
      </c>
    </row>
    <row r="314" spans="2:3" x14ac:dyDescent="0.25">
      <c r="B314" s="296">
        <v>247</v>
      </c>
      <c r="C314" s="297">
        <v>150.53361240180013</v>
      </c>
    </row>
    <row r="315" spans="2:3" x14ac:dyDescent="0.25">
      <c r="B315" s="296">
        <v>248</v>
      </c>
      <c r="C315" s="297">
        <v>138.37807499041315</v>
      </c>
    </row>
    <row r="316" spans="2:3" x14ac:dyDescent="0.25">
      <c r="B316" s="296">
        <v>249</v>
      </c>
      <c r="C316" s="297">
        <v>109.45113330561585</v>
      </c>
    </row>
    <row r="317" spans="2:3" x14ac:dyDescent="0.25">
      <c r="B317" s="296">
        <v>250</v>
      </c>
      <c r="C317" s="297">
        <v>180.40723861732073</v>
      </c>
    </row>
    <row r="318" spans="2:3" x14ac:dyDescent="0.25">
      <c r="B318" s="296">
        <v>251</v>
      </c>
      <c r="C318" s="297">
        <v>113.61135078728202</v>
      </c>
    </row>
    <row r="319" spans="2:3" x14ac:dyDescent="0.25">
      <c r="B319" s="296">
        <v>252</v>
      </c>
      <c r="C319" s="297">
        <v>128.52000605851782</v>
      </c>
    </row>
    <row r="320" spans="2:3" x14ac:dyDescent="0.25">
      <c r="B320" s="296">
        <v>253</v>
      </c>
      <c r="C320" s="297">
        <v>117.95459782086147</v>
      </c>
    </row>
    <row r="321" spans="2:3" x14ac:dyDescent="0.25">
      <c r="B321" s="296">
        <v>254</v>
      </c>
      <c r="C321" s="297">
        <v>183.7105991349033</v>
      </c>
    </row>
    <row r="322" spans="2:3" x14ac:dyDescent="0.25">
      <c r="B322" s="296">
        <v>255</v>
      </c>
      <c r="C322" s="297">
        <v>151.27680367716476</v>
      </c>
    </row>
    <row r="323" spans="2:3" x14ac:dyDescent="0.25">
      <c r="B323" s="296">
        <v>256</v>
      </c>
      <c r="C323" s="297">
        <v>160.43732346531073</v>
      </c>
    </row>
    <row r="324" spans="2:3" x14ac:dyDescent="0.25">
      <c r="B324" s="296">
        <v>257</v>
      </c>
      <c r="C324" s="297">
        <v>107.61652028048923</v>
      </c>
    </row>
    <row r="325" spans="2:3" x14ac:dyDescent="0.25">
      <c r="B325" s="296">
        <v>258</v>
      </c>
      <c r="C325" s="297">
        <v>99.379922944977508</v>
      </c>
    </row>
    <row r="326" spans="2:3" x14ac:dyDescent="0.25">
      <c r="B326" s="296">
        <v>259</v>
      </c>
      <c r="C326" s="297">
        <v>108.91960727022962</v>
      </c>
    </row>
    <row r="327" spans="2:3" x14ac:dyDescent="0.25">
      <c r="B327" s="296">
        <v>260</v>
      </c>
      <c r="C327" s="297">
        <v>135.01136286213557</v>
      </c>
    </row>
    <row r="328" spans="2:3" x14ac:dyDescent="0.25">
      <c r="B328" s="296">
        <v>261</v>
      </c>
      <c r="C328" s="297">
        <v>98.092151126418884</v>
      </c>
    </row>
    <row r="329" spans="2:3" x14ac:dyDescent="0.25">
      <c r="B329" s="296">
        <v>262</v>
      </c>
      <c r="C329" s="297">
        <v>171.59939466934108</v>
      </c>
    </row>
    <row r="330" spans="2:3" x14ac:dyDescent="0.25">
      <c r="B330" s="296">
        <v>263</v>
      </c>
      <c r="C330" s="297">
        <v>105.31350425164572</v>
      </c>
    </row>
    <row r="331" spans="2:3" x14ac:dyDescent="0.25">
      <c r="B331" s="296">
        <v>264</v>
      </c>
      <c r="C331" s="297">
        <v>167.18452492838145</v>
      </c>
    </row>
    <row r="332" spans="2:3" x14ac:dyDescent="0.25">
      <c r="B332" s="296">
        <v>265</v>
      </c>
      <c r="C332" s="297">
        <v>87.889321050349196</v>
      </c>
    </row>
    <row r="333" spans="2:3" x14ac:dyDescent="0.25">
      <c r="B333" s="296">
        <v>266</v>
      </c>
      <c r="C333" s="297">
        <v>148.04559674787112</v>
      </c>
    </row>
    <row r="334" spans="2:3" x14ac:dyDescent="0.25">
      <c r="B334" s="296">
        <v>267</v>
      </c>
      <c r="C334" s="297">
        <v>164.66591781343504</v>
      </c>
    </row>
    <row r="335" spans="2:3" x14ac:dyDescent="0.25">
      <c r="B335" s="296">
        <v>268</v>
      </c>
      <c r="C335" s="297">
        <v>80.036064327809441</v>
      </c>
    </row>
    <row r="336" spans="2:3" x14ac:dyDescent="0.25">
      <c r="B336" s="296">
        <v>269</v>
      </c>
      <c r="C336" s="297">
        <v>83.697781170401399</v>
      </c>
    </row>
    <row r="337" spans="2:3" x14ac:dyDescent="0.25">
      <c r="B337" s="296">
        <v>270</v>
      </c>
      <c r="C337" s="297">
        <v>112.93816896510344</v>
      </c>
    </row>
    <row r="338" spans="2:3" x14ac:dyDescent="0.25">
      <c r="B338" s="296">
        <v>271</v>
      </c>
      <c r="C338" s="297">
        <v>98.063596003921546</v>
      </c>
    </row>
    <row r="339" spans="2:3" x14ac:dyDescent="0.25">
      <c r="B339" s="296">
        <v>272</v>
      </c>
      <c r="C339" s="297">
        <v>83.020561708881303</v>
      </c>
    </row>
    <row r="340" spans="2:3" x14ac:dyDescent="0.25">
      <c r="B340" s="296">
        <v>273</v>
      </c>
      <c r="C340" s="297">
        <v>164.48093542994974</v>
      </c>
    </row>
    <row r="341" spans="2:3" x14ac:dyDescent="0.25">
      <c r="B341" s="296">
        <v>274</v>
      </c>
      <c r="C341" s="297">
        <v>78.151623622844141</v>
      </c>
    </row>
    <row r="342" spans="2:3" x14ac:dyDescent="0.25">
      <c r="B342" s="296">
        <v>275</v>
      </c>
      <c r="C342" s="297">
        <v>102.11142412178154</v>
      </c>
    </row>
    <row r="343" spans="2:3" x14ac:dyDescent="0.25">
      <c r="B343" s="296">
        <v>276</v>
      </c>
      <c r="C343" s="297">
        <v>192.81233996739169</v>
      </c>
    </row>
    <row r="344" spans="2:3" x14ac:dyDescent="0.25">
      <c r="B344" s="296">
        <v>277</v>
      </c>
      <c r="C344" s="297">
        <v>118.52354494512679</v>
      </c>
    </row>
    <row r="345" spans="2:3" x14ac:dyDescent="0.25">
      <c r="B345" s="296">
        <v>278</v>
      </c>
      <c r="C345" s="297">
        <v>180.70968698538496</v>
      </c>
    </row>
    <row r="346" spans="2:3" x14ac:dyDescent="0.25">
      <c r="B346" s="296">
        <v>279</v>
      </c>
      <c r="C346" s="297">
        <v>161.31829642961648</v>
      </c>
    </row>
    <row r="347" spans="2:3" x14ac:dyDescent="0.25">
      <c r="B347" s="296">
        <v>280</v>
      </c>
      <c r="C347" s="297">
        <v>148.31144631263589</v>
      </c>
    </row>
    <row r="348" spans="2:3" x14ac:dyDescent="0.25">
      <c r="B348" s="296">
        <v>281</v>
      </c>
      <c r="C348" s="297">
        <v>174.76778148975416</v>
      </c>
    </row>
    <row r="349" spans="2:3" x14ac:dyDescent="0.25">
      <c r="B349" s="296">
        <v>282</v>
      </c>
      <c r="C349" s="297">
        <v>121.69578312378144</v>
      </c>
    </row>
    <row r="350" spans="2:3" x14ac:dyDescent="0.25">
      <c r="B350" s="296">
        <v>283</v>
      </c>
      <c r="C350" s="297">
        <v>115.66803922626913</v>
      </c>
    </row>
    <row r="351" spans="2:3" x14ac:dyDescent="0.25">
      <c r="B351" s="296">
        <v>284</v>
      </c>
      <c r="C351" s="297">
        <v>114.59932366625168</v>
      </c>
    </row>
    <row r="352" spans="2:3" x14ac:dyDescent="0.25">
      <c r="B352" s="296">
        <v>285</v>
      </c>
      <c r="C352" s="297">
        <v>161.62005690313106</v>
      </c>
    </row>
    <row r="353" spans="2:3" x14ac:dyDescent="0.25">
      <c r="B353" s="296">
        <v>286</v>
      </c>
      <c r="C353" s="297">
        <v>185.68530027213572</v>
      </c>
    </row>
    <row r="354" spans="2:3" x14ac:dyDescent="0.25">
      <c r="B354" s="296">
        <v>287</v>
      </c>
      <c r="C354" s="297">
        <v>197.04776473040934</v>
      </c>
    </row>
    <row r="355" spans="2:3" x14ac:dyDescent="0.25">
      <c r="B355" s="296">
        <v>288</v>
      </c>
      <c r="C355" s="297">
        <v>124.41678861876979</v>
      </c>
    </row>
    <row r="356" spans="2:3" x14ac:dyDescent="0.25">
      <c r="B356" s="296">
        <v>289</v>
      </c>
      <c r="C356" s="297">
        <v>126.35258658574813</v>
      </c>
    </row>
    <row r="357" spans="2:3" x14ac:dyDescent="0.25">
      <c r="B357" s="296">
        <v>290</v>
      </c>
      <c r="C357" s="297">
        <v>68.25268728576242</v>
      </c>
    </row>
    <row r="358" spans="2:3" x14ac:dyDescent="0.25">
      <c r="B358" s="296">
        <v>291</v>
      </c>
      <c r="C358" s="297">
        <v>136.22334603933629</v>
      </c>
    </row>
    <row r="359" spans="2:3" x14ac:dyDescent="0.25">
      <c r="B359" s="296">
        <v>292</v>
      </c>
      <c r="C359" s="297">
        <v>67.9679670691052</v>
      </c>
    </row>
    <row r="360" spans="2:3" x14ac:dyDescent="0.25">
      <c r="B360" s="296">
        <v>293</v>
      </c>
      <c r="C360" s="297">
        <v>144.4954169040808</v>
      </c>
    </row>
    <row r="361" spans="2:3" x14ac:dyDescent="0.25">
      <c r="B361" s="296">
        <v>294</v>
      </c>
      <c r="C361" s="297">
        <v>196.74684083897239</v>
      </c>
    </row>
    <row r="362" spans="2:3" x14ac:dyDescent="0.25">
      <c r="B362" s="296">
        <v>295</v>
      </c>
      <c r="C362" s="297">
        <v>151.03277106465293</v>
      </c>
    </row>
    <row r="363" spans="2:3" x14ac:dyDescent="0.25">
      <c r="B363" s="296">
        <v>296</v>
      </c>
      <c r="C363" s="297">
        <v>146.22765728513815</v>
      </c>
    </row>
    <row r="364" spans="2:3" x14ac:dyDescent="0.25">
      <c r="B364" s="296">
        <v>297</v>
      </c>
      <c r="C364" s="297">
        <v>89.698244700875961</v>
      </c>
    </row>
    <row r="365" spans="2:3" x14ac:dyDescent="0.25">
      <c r="B365" s="296">
        <v>298</v>
      </c>
      <c r="C365" s="297">
        <v>120.99403050957412</v>
      </c>
    </row>
    <row r="366" spans="2:3" x14ac:dyDescent="0.25">
      <c r="B366" s="296">
        <v>299</v>
      </c>
      <c r="C366" s="297">
        <v>89.638973857611191</v>
      </c>
    </row>
    <row r="367" spans="2:3" x14ac:dyDescent="0.25">
      <c r="B367" s="296">
        <v>300</v>
      </c>
      <c r="C367" s="297">
        <v>153.80433181230319</v>
      </c>
    </row>
    <row r="368" spans="2:3" x14ac:dyDescent="0.25">
      <c r="B368" s="296">
        <v>301</v>
      </c>
      <c r="C368" s="297">
        <v>191.52983578339459</v>
      </c>
    </row>
    <row r="369" spans="2:3" x14ac:dyDescent="0.25">
      <c r="B369" s="296">
        <v>302</v>
      </c>
      <c r="C369" s="297">
        <v>82.203235026635582</v>
      </c>
    </row>
    <row r="370" spans="2:3" x14ac:dyDescent="0.25">
      <c r="B370" s="296">
        <v>303</v>
      </c>
      <c r="C370" s="297">
        <v>141.76312471638494</v>
      </c>
    </row>
    <row r="371" spans="2:3" x14ac:dyDescent="0.25">
      <c r="B371" s="296">
        <v>304</v>
      </c>
      <c r="C371" s="297">
        <v>159.56180868079957</v>
      </c>
    </row>
    <row r="372" spans="2:3" x14ac:dyDescent="0.25">
      <c r="B372" s="296">
        <v>305</v>
      </c>
      <c r="C372" s="297">
        <v>82.265570774889312</v>
      </c>
    </row>
    <row r="373" spans="2:3" x14ac:dyDescent="0.25">
      <c r="B373" s="296">
        <v>306</v>
      </c>
      <c r="C373" s="297">
        <v>167.34780667938844</v>
      </c>
    </row>
    <row r="374" spans="2:3" x14ac:dyDescent="0.25">
      <c r="B374" s="296">
        <v>307</v>
      </c>
      <c r="C374" s="297">
        <v>155.316454310719</v>
      </c>
    </row>
    <row r="375" spans="2:3" x14ac:dyDescent="0.25">
      <c r="B375" s="296">
        <v>308</v>
      </c>
      <c r="C375" s="297">
        <v>101.77580257252404</v>
      </c>
    </row>
    <row r="376" spans="2:3" x14ac:dyDescent="0.25">
      <c r="B376" s="296">
        <v>309</v>
      </c>
      <c r="C376" s="297">
        <v>109.96967499752714</v>
      </c>
    </row>
    <row r="377" spans="2:3" x14ac:dyDescent="0.25">
      <c r="B377" s="296">
        <v>310</v>
      </c>
      <c r="C377" s="297">
        <v>130.30394910146808</v>
      </c>
    </row>
    <row r="378" spans="2:3" x14ac:dyDescent="0.25">
      <c r="B378" s="296">
        <v>311</v>
      </c>
      <c r="C378" s="297">
        <v>136.59533375291593</v>
      </c>
    </row>
    <row r="379" spans="2:3" x14ac:dyDescent="0.25">
      <c r="B379" s="296">
        <v>312</v>
      </c>
      <c r="C379" s="297">
        <v>153.66123630922539</v>
      </c>
    </row>
    <row r="380" spans="2:3" x14ac:dyDescent="0.25">
      <c r="B380" s="296">
        <v>313</v>
      </c>
      <c r="C380" s="297">
        <v>145.10303404603218</v>
      </c>
    </row>
    <row r="381" spans="2:3" x14ac:dyDescent="0.25">
      <c r="B381" s="296">
        <v>314</v>
      </c>
      <c r="C381" s="297">
        <v>148.34727909695403</v>
      </c>
    </row>
    <row r="382" spans="2:3" x14ac:dyDescent="0.25">
      <c r="B382" s="296">
        <v>315</v>
      </c>
      <c r="C382" s="297">
        <v>141.77841224303228</v>
      </c>
    </row>
    <row r="383" spans="2:3" x14ac:dyDescent="0.25">
      <c r="B383" s="296">
        <v>316</v>
      </c>
      <c r="C383" s="297">
        <v>149.52108926572194</v>
      </c>
    </row>
    <row r="384" spans="2:3" x14ac:dyDescent="0.25">
      <c r="B384" s="296">
        <v>317</v>
      </c>
      <c r="C384" s="297">
        <v>84.431683029415737</v>
      </c>
    </row>
    <row r="385" spans="2:3" x14ac:dyDescent="0.25">
      <c r="B385" s="296">
        <v>318</v>
      </c>
      <c r="C385" s="297">
        <v>109.07032124271916</v>
      </c>
    </row>
    <row r="386" spans="2:3" x14ac:dyDescent="0.25">
      <c r="B386" s="296">
        <v>319</v>
      </c>
      <c r="C386" s="297">
        <v>168.49680301757871</v>
      </c>
    </row>
    <row r="387" spans="2:3" x14ac:dyDescent="0.25">
      <c r="B387" s="296">
        <v>320</v>
      </c>
      <c r="C387" s="297">
        <v>160.86024339911773</v>
      </c>
    </row>
    <row r="388" spans="2:3" x14ac:dyDescent="0.25">
      <c r="B388" s="296">
        <v>321</v>
      </c>
      <c r="C388" s="297">
        <v>92.556496055734385</v>
      </c>
    </row>
    <row r="389" spans="2:3" x14ac:dyDescent="0.25">
      <c r="B389" s="296">
        <v>322</v>
      </c>
      <c r="C389" s="297">
        <v>113.29332740219536</v>
      </c>
    </row>
    <row r="390" spans="2:3" x14ac:dyDescent="0.25">
      <c r="B390" s="296">
        <v>323</v>
      </c>
      <c r="C390" s="297">
        <v>122.20341593176131</v>
      </c>
    </row>
    <row r="391" spans="2:3" x14ac:dyDescent="0.25">
      <c r="B391" s="296">
        <v>324</v>
      </c>
      <c r="C391" s="297">
        <v>86.665841666806031</v>
      </c>
    </row>
    <row r="392" spans="2:3" x14ac:dyDescent="0.25">
      <c r="B392" s="296">
        <v>325</v>
      </c>
      <c r="C392" s="297">
        <v>158.89800805417624</v>
      </c>
    </row>
    <row r="393" spans="2:3" x14ac:dyDescent="0.25">
      <c r="B393" s="296">
        <v>326</v>
      </c>
      <c r="C393" s="297">
        <v>144.82427627800305</v>
      </c>
    </row>
    <row r="394" spans="2:3" x14ac:dyDescent="0.25">
      <c r="B394" s="296">
        <v>327</v>
      </c>
      <c r="C394" s="297">
        <v>104.8533881819896</v>
      </c>
    </row>
    <row r="395" spans="2:3" x14ac:dyDescent="0.25">
      <c r="B395" s="296">
        <v>328</v>
      </c>
      <c r="C395" s="297">
        <v>94.200890190977162</v>
      </c>
    </row>
    <row r="396" spans="2:3" x14ac:dyDescent="0.25">
      <c r="B396" s="296">
        <v>329</v>
      </c>
      <c r="C396" s="297">
        <v>83.069804191682948</v>
      </c>
    </row>
    <row r="397" spans="2:3" x14ac:dyDescent="0.25">
      <c r="B397" s="296">
        <v>330</v>
      </c>
      <c r="C397" s="297">
        <v>166.65790320888709</v>
      </c>
    </row>
    <row r="398" spans="2:3" x14ac:dyDescent="0.25">
      <c r="B398" s="296">
        <v>331</v>
      </c>
      <c r="C398" s="297">
        <v>82.614735217949971</v>
      </c>
    </row>
    <row r="399" spans="2:3" x14ac:dyDescent="0.25">
      <c r="B399" s="296">
        <v>332</v>
      </c>
      <c r="C399" s="297">
        <v>123.788434012108</v>
      </c>
    </row>
    <row r="400" spans="2:3" x14ac:dyDescent="0.25">
      <c r="B400" s="296">
        <v>333</v>
      </c>
      <c r="C400" s="297">
        <v>82.655565939906595</v>
      </c>
    </row>
    <row r="401" spans="2:3" x14ac:dyDescent="0.25">
      <c r="B401" s="296">
        <v>334</v>
      </c>
      <c r="C401" s="297">
        <v>145.04226631068263</v>
      </c>
    </row>
    <row r="402" spans="2:3" x14ac:dyDescent="0.25">
      <c r="B402" s="296">
        <v>335</v>
      </c>
      <c r="C402" s="297">
        <v>132.37635817869699</v>
      </c>
    </row>
    <row r="403" spans="2:3" x14ac:dyDescent="0.25">
      <c r="B403" s="296">
        <v>336</v>
      </c>
      <c r="C403" s="297">
        <v>132.7680731147928</v>
      </c>
    </row>
    <row r="404" spans="2:3" x14ac:dyDescent="0.25">
      <c r="B404" s="296">
        <v>337</v>
      </c>
      <c r="C404" s="297">
        <v>91.907961002745054</v>
      </c>
    </row>
    <row r="405" spans="2:3" x14ac:dyDescent="0.25">
      <c r="B405" s="296">
        <v>338</v>
      </c>
      <c r="C405" s="297">
        <v>147.44524451318694</v>
      </c>
    </row>
    <row r="406" spans="2:3" x14ac:dyDescent="0.25">
      <c r="B406" s="296">
        <v>339</v>
      </c>
      <c r="C406" s="297">
        <v>98.351938816680118</v>
      </c>
    </row>
    <row r="407" spans="2:3" x14ac:dyDescent="0.25">
      <c r="B407" s="296">
        <v>340</v>
      </c>
      <c r="C407" s="297">
        <v>151.50334336221195</v>
      </c>
    </row>
    <row r="408" spans="2:3" x14ac:dyDescent="0.25">
      <c r="B408" s="296">
        <v>341</v>
      </c>
      <c r="C408" s="297">
        <v>161.14518179405653</v>
      </c>
    </row>
    <row r="409" spans="2:3" x14ac:dyDescent="0.25">
      <c r="B409" s="296">
        <v>342</v>
      </c>
      <c r="C409" s="297">
        <v>98.114749787159496</v>
      </c>
    </row>
    <row r="410" spans="2:3" x14ac:dyDescent="0.25">
      <c r="B410" s="296">
        <v>343</v>
      </c>
      <c r="C410" s="297">
        <v>112.28268919164094</v>
      </c>
    </row>
    <row r="411" spans="2:3" x14ac:dyDescent="0.25">
      <c r="B411" s="296">
        <v>344</v>
      </c>
      <c r="C411" s="297">
        <v>150.12331457765234</v>
      </c>
    </row>
    <row r="412" spans="2:3" x14ac:dyDescent="0.25">
      <c r="B412" s="296">
        <v>345</v>
      </c>
      <c r="C412" s="297">
        <v>110.82749834372824</v>
      </c>
    </row>
    <row r="413" spans="2:3" x14ac:dyDescent="0.25">
      <c r="B413" s="296">
        <v>346</v>
      </c>
      <c r="C413" s="297">
        <v>101.19252656755253</v>
      </c>
    </row>
    <row r="414" spans="2:3" x14ac:dyDescent="0.25">
      <c r="B414" s="296">
        <v>347</v>
      </c>
      <c r="C414" s="297">
        <v>91.775446015778869</v>
      </c>
    </row>
    <row r="415" spans="2:3" x14ac:dyDescent="0.25">
      <c r="B415" s="296">
        <v>348</v>
      </c>
      <c r="C415" s="297">
        <v>122.86576277091808</v>
      </c>
    </row>
    <row r="416" spans="2:3" x14ac:dyDescent="0.25">
      <c r="B416" s="296">
        <v>349</v>
      </c>
      <c r="C416" s="297">
        <v>101.30089833485839</v>
      </c>
    </row>
    <row r="417" spans="2:3" x14ac:dyDescent="0.25">
      <c r="B417" s="296">
        <v>350</v>
      </c>
      <c r="C417" s="297">
        <v>103.02209375998349</v>
      </c>
    </row>
    <row r="418" spans="2:3" x14ac:dyDescent="0.25">
      <c r="B418" s="296">
        <v>351</v>
      </c>
      <c r="C418" s="297">
        <v>151.55338299221344</v>
      </c>
    </row>
    <row r="419" spans="2:3" x14ac:dyDescent="0.25">
      <c r="B419" s="296">
        <v>352</v>
      </c>
      <c r="C419" s="297">
        <v>125.70637412253095</v>
      </c>
    </row>
    <row r="420" spans="2:3" x14ac:dyDescent="0.25">
      <c r="B420" s="296">
        <v>353</v>
      </c>
      <c r="C420" s="297">
        <v>165.40793065576167</v>
      </c>
    </row>
    <row r="421" spans="2:3" x14ac:dyDescent="0.25">
      <c r="B421" s="296">
        <v>354</v>
      </c>
      <c r="C421" s="297">
        <v>198.66793726868923</v>
      </c>
    </row>
    <row r="422" spans="2:3" x14ac:dyDescent="0.25">
      <c r="B422" s="296">
        <v>355</v>
      </c>
      <c r="C422" s="297">
        <v>212.45489790908564</v>
      </c>
    </row>
    <row r="423" spans="2:3" x14ac:dyDescent="0.25">
      <c r="B423" s="296">
        <v>356</v>
      </c>
      <c r="C423" s="297">
        <v>128.94430841793121</v>
      </c>
    </row>
    <row r="424" spans="2:3" x14ac:dyDescent="0.25">
      <c r="B424" s="296">
        <v>357</v>
      </c>
      <c r="C424" s="297">
        <v>102.35290127378792</v>
      </c>
    </row>
    <row r="425" spans="2:3" x14ac:dyDescent="0.25">
      <c r="B425" s="296">
        <v>358</v>
      </c>
      <c r="C425" s="297">
        <v>213.47347918924231</v>
      </c>
    </row>
    <row r="426" spans="2:3" x14ac:dyDescent="0.25">
      <c r="B426" s="296">
        <v>359</v>
      </c>
      <c r="C426" s="297">
        <v>150.10662012207294</v>
      </c>
    </row>
    <row r="427" spans="2:3" x14ac:dyDescent="0.25">
      <c r="B427" s="296">
        <v>360</v>
      </c>
      <c r="C427" s="297">
        <v>138.68465127959104</v>
      </c>
    </row>
    <row r="428" spans="2:3" x14ac:dyDescent="0.25">
      <c r="B428" s="296">
        <v>361</v>
      </c>
      <c r="C428" s="297">
        <v>83.536145779043608</v>
      </c>
    </row>
    <row r="429" spans="2:3" x14ac:dyDescent="0.25">
      <c r="B429" s="296">
        <v>362</v>
      </c>
      <c r="C429" s="297">
        <v>119.03506523684861</v>
      </c>
    </row>
    <row r="430" spans="2:3" x14ac:dyDescent="0.25">
      <c r="B430" s="296">
        <v>363</v>
      </c>
      <c r="C430" s="297">
        <v>75.52632471186476</v>
      </c>
    </row>
    <row r="431" spans="2:3" x14ac:dyDescent="0.25">
      <c r="B431" s="296">
        <v>364</v>
      </c>
      <c r="C431" s="297">
        <v>153.96816156875587</v>
      </c>
    </row>
    <row r="432" spans="2:3" x14ac:dyDescent="0.25">
      <c r="B432" s="296">
        <v>365</v>
      </c>
      <c r="C432" s="297">
        <v>74.799763664103494</v>
      </c>
    </row>
    <row r="433" spans="2:3" x14ac:dyDescent="0.25">
      <c r="B433" s="296">
        <v>366</v>
      </c>
      <c r="C433" s="297">
        <v>94.450336690789584</v>
      </c>
    </row>
    <row r="434" spans="2:3" x14ac:dyDescent="0.25">
      <c r="B434" s="296">
        <v>367</v>
      </c>
      <c r="C434" s="297">
        <v>106.79153314914598</v>
      </c>
    </row>
    <row r="435" spans="2:3" x14ac:dyDescent="0.25">
      <c r="B435" s="296">
        <v>368</v>
      </c>
      <c r="C435" s="297">
        <v>154.29026110953802</v>
      </c>
    </row>
    <row r="436" spans="2:3" x14ac:dyDescent="0.25">
      <c r="B436" s="296">
        <v>369</v>
      </c>
      <c r="C436" s="297">
        <v>154.6993897182488</v>
      </c>
    </row>
    <row r="437" spans="2:3" x14ac:dyDescent="0.25">
      <c r="B437" s="296">
        <v>370</v>
      </c>
      <c r="C437" s="297">
        <v>145.33651737744322</v>
      </c>
    </row>
    <row r="438" spans="2:3" x14ac:dyDescent="0.25">
      <c r="B438" s="296">
        <v>371</v>
      </c>
      <c r="C438" s="297">
        <v>104.21771196831118</v>
      </c>
    </row>
    <row r="439" spans="2:3" x14ac:dyDescent="0.25">
      <c r="B439" s="296">
        <v>372</v>
      </c>
      <c r="C439" s="297">
        <v>132.2738857483381</v>
      </c>
    </row>
    <row r="440" spans="2:3" x14ac:dyDescent="0.25">
      <c r="B440" s="296">
        <v>373</v>
      </c>
      <c r="C440" s="297">
        <v>155.49656278462396</v>
      </c>
    </row>
    <row r="441" spans="2:3" x14ac:dyDescent="0.25">
      <c r="B441" s="296">
        <v>374</v>
      </c>
      <c r="C441" s="297">
        <v>89.688411749042217</v>
      </c>
    </row>
    <row r="442" spans="2:3" x14ac:dyDescent="0.25">
      <c r="B442" s="296">
        <v>375</v>
      </c>
      <c r="C442" s="297">
        <v>104.25229625600056</v>
      </c>
    </row>
    <row r="443" spans="2:3" x14ac:dyDescent="0.25">
      <c r="B443" s="296">
        <v>376</v>
      </c>
      <c r="C443" s="297">
        <v>91.079736050621904</v>
      </c>
    </row>
    <row r="444" spans="2:3" x14ac:dyDescent="0.25">
      <c r="B444" s="296">
        <v>377</v>
      </c>
      <c r="C444" s="297">
        <v>96.07332837667397</v>
      </c>
    </row>
    <row r="445" spans="2:3" x14ac:dyDescent="0.25">
      <c r="B445" s="296">
        <v>378</v>
      </c>
      <c r="C445" s="297">
        <v>127.1433675507411</v>
      </c>
    </row>
    <row r="446" spans="2:3" x14ac:dyDescent="0.25">
      <c r="B446" s="296">
        <v>379</v>
      </c>
      <c r="C446" s="297">
        <v>130.93725786092904</v>
      </c>
    </row>
    <row r="447" spans="2:3" x14ac:dyDescent="0.25">
      <c r="B447" s="296">
        <v>380</v>
      </c>
      <c r="C447" s="297">
        <v>94.208778576945235</v>
      </c>
    </row>
    <row r="448" spans="2:3" x14ac:dyDescent="0.25">
      <c r="B448" s="296">
        <v>381</v>
      </c>
      <c r="C448" s="297">
        <v>146.95132748537981</v>
      </c>
    </row>
    <row r="449" spans="2:3" x14ac:dyDescent="0.25">
      <c r="B449" s="296">
        <v>382</v>
      </c>
      <c r="C449" s="297">
        <v>155.96752001721782</v>
      </c>
    </row>
    <row r="450" spans="2:3" x14ac:dyDescent="0.25">
      <c r="B450" s="296">
        <v>383</v>
      </c>
      <c r="C450" s="297">
        <v>135.17426771639737</v>
      </c>
    </row>
    <row r="451" spans="2:3" x14ac:dyDescent="0.25">
      <c r="B451" s="296">
        <v>384</v>
      </c>
      <c r="C451" s="297">
        <v>164.42652557724136</v>
      </c>
    </row>
    <row r="452" spans="2:3" x14ac:dyDescent="0.25">
      <c r="B452" s="296">
        <v>385</v>
      </c>
      <c r="C452" s="297">
        <v>95.388081616225691</v>
      </c>
    </row>
    <row r="453" spans="2:3" x14ac:dyDescent="0.25">
      <c r="B453" s="296">
        <v>386</v>
      </c>
      <c r="C453" s="297">
        <v>121.35103444545621</v>
      </c>
    </row>
    <row r="454" spans="2:3" x14ac:dyDescent="0.25">
      <c r="B454" s="296">
        <v>387</v>
      </c>
      <c r="C454" s="297">
        <v>98.883969143214728</v>
      </c>
    </row>
    <row r="455" spans="2:3" x14ac:dyDescent="0.25">
      <c r="B455" s="296">
        <v>388</v>
      </c>
      <c r="C455" s="297">
        <v>86.999640766844294</v>
      </c>
    </row>
    <row r="456" spans="2:3" x14ac:dyDescent="0.25">
      <c r="B456" s="296">
        <v>389</v>
      </c>
      <c r="C456" s="297">
        <v>155.96649388793878</v>
      </c>
    </row>
    <row r="457" spans="2:3" x14ac:dyDescent="0.25">
      <c r="B457" s="296">
        <v>390</v>
      </c>
      <c r="C457" s="297">
        <v>139.51469580586536</v>
      </c>
    </row>
    <row r="458" spans="2:3" x14ac:dyDescent="0.25">
      <c r="B458" s="296">
        <v>391</v>
      </c>
      <c r="C458" s="297">
        <v>104.68289991458253</v>
      </c>
    </row>
    <row r="459" spans="2:3" x14ac:dyDescent="0.25">
      <c r="B459" s="296">
        <v>392</v>
      </c>
      <c r="C459" s="297">
        <v>151.10648094635894</v>
      </c>
    </row>
    <row r="460" spans="2:3" x14ac:dyDescent="0.25">
      <c r="B460" s="296">
        <v>393</v>
      </c>
      <c r="C460" s="297">
        <v>145.90184973518822</v>
      </c>
    </row>
    <row r="461" spans="2:3" x14ac:dyDescent="0.25">
      <c r="B461" s="296">
        <v>394</v>
      </c>
      <c r="C461" s="297">
        <v>130.06235943304597</v>
      </c>
    </row>
    <row r="462" spans="2:3" x14ac:dyDescent="0.25">
      <c r="B462" s="296">
        <v>395</v>
      </c>
      <c r="C462" s="297">
        <v>89.392538583680746</v>
      </c>
    </row>
    <row r="463" spans="2:3" x14ac:dyDescent="0.25">
      <c r="B463" s="296">
        <v>396</v>
      </c>
      <c r="C463" s="297">
        <v>125.64006241437119</v>
      </c>
    </row>
    <row r="464" spans="2:3" x14ac:dyDescent="0.25">
      <c r="B464" s="296">
        <v>397</v>
      </c>
      <c r="C464" s="297">
        <v>104.72326740436607</v>
      </c>
    </row>
    <row r="465" spans="2:3" x14ac:dyDescent="0.25">
      <c r="B465" s="296">
        <v>398</v>
      </c>
      <c r="C465" s="297">
        <v>146.65093356263941</v>
      </c>
    </row>
    <row r="466" spans="2:3" x14ac:dyDescent="0.25">
      <c r="B466" s="296">
        <v>399</v>
      </c>
      <c r="C466" s="297">
        <v>141.21235269397064</v>
      </c>
    </row>
    <row r="467" spans="2:3" x14ac:dyDescent="0.25">
      <c r="B467" s="296">
        <v>400</v>
      </c>
      <c r="C467" s="297">
        <v>194.82075147362659</v>
      </c>
    </row>
    <row r="468" spans="2:3" x14ac:dyDescent="0.25">
      <c r="B468" s="296">
        <v>401</v>
      </c>
      <c r="C468" s="297">
        <v>100.85399149066843</v>
      </c>
    </row>
    <row r="469" spans="2:3" x14ac:dyDescent="0.25">
      <c r="B469" s="296">
        <v>402</v>
      </c>
      <c r="C469" s="297">
        <v>139.01001643682821</v>
      </c>
    </row>
    <row r="470" spans="2:3" x14ac:dyDescent="0.25">
      <c r="B470" s="296">
        <v>403</v>
      </c>
      <c r="C470" s="297">
        <v>157.57125571180637</v>
      </c>
    </row>
    <row r="471" spans="2:3" x14ac:dyDescent="0.25">
      <c r="B471" s="296">
        <v>404</v>
      </c>
      <c r="C471" s="297">
        <v>121.46135643348975</v>
      </c>
    </row>
    <row r="472" spans="2:3" x14ac:dyDescent="0.25">
      <c r="B472" s="296">
        <v>405</v>
      </c>
      <c r="C472" s="297">
        <v>148.55209531504426</v>
      </c>
    </row>
    <row r="473" spans="2:3" x14ac:dyDescent="0.25">
      <c r="B473" s="296">
        <v>406</v>
      </c>
      <c r="C473" s="297">
        <v>109.46263453877836</v>
      </c>
    </row>
    <row r="474" spans="2:3" x14ac:dyDescent="0.25">
      <c r="B474" s="296">
        <v>407</v>
      </c>
      <c r="C474" s="297">
        <v>170.27329138880864</v>
      </c>
    </row>
    <row r="475" spans="2:3" x14ac:dyDescent="0.25">
      <c r="B475" s="296">
        <v>408</v>
      </c>
      <c r="C475" s="297">
        <v>78.14383806101236</v>
      </c>
    </row>
    <row r="476" spans="2:3" x14ac:dyDescent="0.25">
      <c r="B476" s="296">
        <v>409</v>
      </c>
      <c r="C476" s="297">
        <v>117.6046644331156</v>
      </c>
    </row>
    <row r="477" spans="2:3" x14ac:dyDescent="0.25">
      <c r="B477" s="296">
        <v>410</v>
      </c>
      <c r="C477" s="297">
        <v>131.15364577381499</v>
      </c>
    </row>
    <row r="478" spans="2:3" x14ac:dyDescent="0.25">
      <c r="B478" s="296">
        <v>411</v>
      </c>
      <c r="C478" s="297">
        <v>164.58373158369653</v>
      </c>
    </row>
    <row r="479" spans="2:3" x14ac:dyDescent="0.25">
      <c r="B479" s="296">
        <v>412</v>
      </c>
      <c r="C479" s="297">
        <v>161.26618325935442</v>
      </c>
    </row>
    <row r="480" spans="2:3" x14ac:dyDescent="0.25">
      <c r="B480" s="296">
        <v>413</v>
      </c>
      <c r="C480" s="297">
        <v>171.56089872787012</v>
      </c>
    </row>
    <row r="481" spans="2:3" x14ac:dyDescent="0.25">
      <c r="B481" s="296">
        <v>414</v>
      </c>
      <c r="C481" s="297">
        <v>147.17855864657918</v>
      </c>
    </row>
    <row r="482" spans="2:3" x14ac:dyDescent="0.25">
      <c r="B482" s="296">
        <v>415</v>
      </c>
      <c r="C482" s="297">
        <v>89.851487213905557</v>
      </c>
    </row>
    <row r="483" spans="2:3" x14ac:dyDescent="0.25">
      <c r="B483" s="296">
        <v>416</v>
      </c>
      <c r="C483" s="297">
        <v>162.91599442545873</v>
      </c>
    </row>
    <row r="484" spans="2:3" x14ac:dyDescent="0.25">
      <c r="B484" s="296">
        <v>417</v>
      </c>
      <c r="C484" s="297">
        <v>130.91888003103062</v>
      </c>
    </row>
    <row r="485" spans="2:3" x14ac:dyDescent="0.25">
      <c r="B485" s="296">
        <v>418</v>
      </c>
      <c r="C485" s="297">
        <v>191.84717173200846</v>
      </c>
    </row>
    <row r="486" spans="2:3" x14ac:dyDescent="0.25">
      <c r="B486" s="296">
        <v>419</v>
      </c>
      <c r="C486" s="297">
        <v>95.804360431696168</v>
      </c>
    </row>
    <row r="487" spans="2:3" x14ac:dyDescent="0.25">
      <c r="B487" s="296">
        <v>420</v>
      </c>
      <c r="C487" s="297">
        <v>165.35936466761237</v>
      </c>
    </row>
    <row r="488" spans="2:3" x14ac:dyDescent="0.25">
      <c r="B488" s="296">
        <v>421</v>
      </c>
      <c r="C488" s="297">
        <v>123.3353856760657</v>
      </c>
    </row>
    <row r="489" spans="2:3" x14ac:dyDescent="0.25">
      <c r="B489" s="296">
        <v>422</v>
      </c>
      <c r="C489" s="297">
        <v>111.54582255271905</v>
      </c>
    </row>
    <row r="490" spans="2:3" x14ac:dyDescent="0.25">
      <c r="B490" s="296">
        <v>423</v>
      </c>
      <c r="C490" s="297">
        <v>145.2287784784105</v>
      </c>
    </row>
    <row r="491" spans="2:3" x14ac:dyDescent="0.25">
      <c r="B491" s="296">
        <v>424</v>
      </c>
      <c r="C491" s="297">
        <v>137.92785767023514</v>
      </c>
    </row>
    <row r="492" spans="2:3" x14ac:dyDescent="0.25">
      <c r="B492" s="296">
        <v>425</v>
      </c>
      <c r="C492" s="297">
        <v>119.72263490285191</v>
      </c>
    </row>
    <row r="493" spans="2:3" x14ac:dyDescent="0.25">
      <c r="B493" s="296">
        <v>426</v>
      </c>
      <c r="C493" s="297">
        <v>97.683289534946624</v>
      </c>
    </row>
    <row r="494" spans="2:3" x14ac:dyDescent="0.25">
      <c r="B494" s="296">
        <v>427</v>
      </c>
      <c r="C494" s="297">
        <v>124.4713413506301</v>
      </c>
    </row>
    <row r="495" spans="2:3" x14ac:dyDescent="0.25">
      <c r="B495" s="296">
        <v>428</v>
      </c>
      <c r="C495" s="297">
        <v>81.544006767880802</v>
      </c>
    </row>
    <row r="496" spans="2:3" x14ac:dyDescent="0.25">
      <c r="B496" s="296">
        <v>429</v>
      </c>
      <c r="C496" s="297">
        <v>185.04335245299987</v>
      </c>
    </row>
    <row r="497" spans="2:3" x14ac:dyDescent="0.25">
      <c r="B497" s="296">
        <v>430</v>
      </c>
      <c r="C497" s="297">
        <v>125.13649830289724</v>
      </c>
    </row>
    <row r="498" spans="2:3" x14ac:dyDescent="0.25">
      <c r="B498" s="296">
        <v>431</v>
      </c>
      <c r="C498" s="297">
        <v>142.7810221985888</v>
      </c>
    </row>
    <row r="499" spans="2:3" x14ac:dyDescent="0.25">
      <c r="B499" s="296">
        <v>432</v>
      </c>
      <c r="C499" s="297">
        <v>77.997279644036553</v>
      </c>
    </row>
    <row r="500" spans="2:3" x14ac:dyDescent="0.25">
      <c r="B500" s="296">
        <v>433</v>
      </c>
      <c r="C500" s="297">
        <v>136.81826010487347</v>
      </c>
    </row>
    <row r="501" spans="2:3" x14ac:dyDescent="0.25">
      <c r="B501" s="296">
        <v>434</v>
      </c>
      <c r="C501" s="297">
        <v>118.94393517027683</v>
      </c>
    </row>
    <row r="502" spans="2:3" x14ac:dyDescent="0.25">
      <c r="B502" s="296">
        <v>435</v>
      </c>
      <c r="C502" s="297">
        <v>180.91195853488955</v>
      </c>
    </row>
    <row r="503" spans="2:3" x14ac:dyDescent="0.25">
      <c r="B503" s="296">
        <v>436</v>
      </c>
      <c r="C503" s="297">
        <v>194.87214972373732</v>
      </c>
    </row>
    <row r="504" spans="2:3" x14ac:dyDescent="0.25">
      <c r="B504" s="296">
        <v>437</v>
      </c>
      <c r="C504" s="297">
        <v>91.225997327310694</v>
      </c>
    </row>
    <row r="505" spans="2:3" x14ac:dyDescent="0.25">
      <c r="B505" s="296">
        <v>438</v>
      </c>
      <c r="C505" s="297">
        <v>143.63007472655312</v>
      </c>
    </row>
    <row r="506" spans="2:3" x14ac:dyDescent="0.25">
      <c r="B506" s="296">
        <v>439</v>
      </c>
      <c r="C506" s="297">
        <v>83.509541226635875</v>
      </c>
    </row>
    <row r="507" spans="2:3" x14ac:dyDescent="0.25">
      <c r="B507" s="296">
        <v>440</v>
      </c>
      <c r="C507" s="297">
        <v>160.29411353009618</v>
      </c>
    </row>
    <row r="508" spans="2:3" x14ac:dyDescent="0.25">
      <c r="B508" s="296">
        <v>441</v>
      </c>
      <c r="C508" s="297">
        <v>89.421815489264191</v>
      </c>
    </row>
    <row r="509" spans="2:3" x14ac:dyDescent="0.25">
      <c r="B509" s="296">
        <v>442</v>
      </c>
      <c r="C509" s="297">
        <v>117.27087211796015</v>
      </c>
    </row>
    <row r="510" spans="2:3" x14ac:dyDescent="0.25">
      <c r="B510" s="296">
        <v>443</v>
      </c>
      <c r="C510" s="297">
        <v>133.84541961153573</v>
      </c>
    </row>
    <row r="511" spans="2:3" x14ac:dyDescent="0.25">
      <c r="B511" s="296">
        <v>444</v>
      </c>
      <c r="C511" s="297">
        <v>150.83616422671963</v>
      </c>
    </row>
    <row r="512" spans="2:3" x14ac:dyDescent="0.25">
      <c r="B512" s="296">
        <v>445</v>
      </c>
      <c r="C512" s="297">
        <v>102.60073163274534</v>
      </c>
    </row>
    <row r="513" spans="2:3" x14ac:dyDescent="0.25">
      <c r="B513" s="296">
        <v>446</v>
      </c>
      <c r="C513" s="297">
        <v>161.74947229470229</v>
      </c>
    </row>
    <row r="514" spans="2:3" x14ac:dyDescent="0.25">
      <c r="B514" s="296">
        <v>447</v>
      </c>
      <c r="C514" s="297">
        <v>108.45959160803207</v>
      </c>
    </row>
    <row r="515" spans="2:3" x14ac:dyDescent="0.25">
      <c r="B515" s="296">
        <v>448</v>
      </c>
      <c r="C515" s="297">
        <v>96.798116671375638</v>
      </c>
    </row>
    <row r="516" spans="2:3" x14ac:dyDescent="0.25">
      <c r="B516" s="296">
        <v>449</v>
      </c>
      <c r="C516" s="297">
        <v>200.00109473409776</v>
      </c>
    </row>
    <row r="517" spans="2:3" x14ac:dyDescent="0.25">
      <c r="B517" s="296">
        <v>450</v>
      </c>
      <c r="C517" s="297">
        <v>102.56254176504257</v>
      </c>
    </row>
    <row r="518" spans="2:3" x14ac:dyDescent="0.25">
      <c r="B518" s="296">
        <v>451</v>
      </c>
      <c r="C518" s="297">
        <v>164.27298046826297</v>
      </c>
    </row>
    <row r="519" spans="2:3" x14ac:dyDescent="0.25">
      <c r="B519" s="296">
        <v>452</v>
      </c>
      <c r="C519" s="297">
        <v>178.11178361383594</v>
      </c>
    </row>
    <row r="520" spans="2:3" x14ac:dyDescent="0.25">
      <c r="B520" s="296">
        <v>453</v>
      </c>
      <c r="C520" s="297">
        <v>218.26094307667455</v>
      </c>
    </row>
    <row r="521" spans="2:3" x14ac:dyDescent="0.25">
      <c r="B521" s="296">
        <v>454</v>
      </c>
      <c r="C521" s="297">
        <v>106.37607418310274</v>
      </c>
    </row>
    <row r="522" spans="2:3" x14ac:dyDescent="0.25">
      <c r="B522" s="296">
        <v>455</v>
      </c>
      <c r="C522" s="297">
        <v>147.9797266690623</v>
      </c>
    </row>
    <row r="523" spans="2:3" x14ac:dyDescent="0.25">
      <c r="B523" s="296">
        <v>456</v>
      </c>
      <c r="C523" s="297">
        <v>102.5534340397717</v>
      </c>
    </row>
    <row r="524" spans="2:3" x14ac:dyDescent="0.25">
      <c r="B524" s="296">
        <v>457</v>
      </c>
      <c r="C524" s="297">
        <v>132.05458346686476</v>
      </c>
    </row>
    <row r="525" spans="2:3" x14ac:dyDescent="0.25">
      <c r="B525" s="296">
        <v>458</v>
      </c>
      <c r="C525" s="297">
        <v>166.65303944098792</v>
      </c>
    </row>
    <row r="526" spans="2:3" x14ac:dyDescent="0.25">
      <c r="B526" s="296">
        <v>459</v>
      </c>
      <c r="C526" s="297">
        <v>114.41256509997106</v>
      </c>
    </row>
    <row r="527" spans="2:3" x14ac:dyDescent="0.25">
      <c r="B527" s="296">
        <v>460</v>
      </c>
      <c r="C527" s="297">
        <v>88.755290110393318</v>
      </c>
    </row>
    <row r="528" spans="2:3" x14ac:dyDescent="0.25">
      <c r="B528" s="296">
        <v>461</v>
      </c>
      <c r="C528" s="297">
        <v>114.92878838893645</v>
      </c>
    </row>
    <row r="529" spans="2:3" x14ac:dyDescent="0.25">
      <c r="B529" s="296">
        <v>462</v>
      </c>
      <c r="C529" s="297">
        <v>141.63661362796466</v>
      </c>
    </row>
    <row r="530" spans="2:3" x14ac:dyDescent="0.25">
      <c r="B530" s="296">
        <v>463</v>
      </c>
      <c r="C530" s="297">
        <v>157.79911746881231</v>
      </c>
    </row>
    <row r="531" spans="2:3" x14ac:dyDescent="0.25">
      <c r="B531" s="296">
        <v>464</v>
      </c>
      <c r="C531" s="297">
        <v>138.76703488150486</v>
      </c>
    </row>
    <row r="532" spans="2:3" x14ac:dyDescent="0.25">
      <c r="B532" s="296">
        <v>465</v>
      </c>
      <c r="C532" s="297">
        <v>121.49041463395818</v>
      </c>
    </row>
    <row r="533" spans="2:3" x14ac:dyDescent="0.25">
      <c r="B533" s="296">
        <v>466</v>
      </c>
      <c r="C533" s="297">
        <v>156.64843467596711</v>
      </c>
    </row>
    <row r="534" spans="2:3" x14ac:dyDescent="0.25">
      <c r="B534" s="296">
        <v>467</v>
      </c>
      <c r="C534" s="297">
        <v>156.89950526229808</v>
      </c>
    </row>
    <row r="535" spans="2:3" x14ac:dyDescent="0.25">
      <c r="B535" s="296">
        <v>468</v>
      </c>
      <c r="C535" s="297">
        <v>71.387890293340178</v>
      </c>
    </row>
    <row r="536" spans="2:3" x14ac:dyDescent="0.25">
      <c r="B536" s="296">
        <v>469</v>
      </c>
      <c r="C536" s="297">
        <v>148.12382334495243</v>
      </c>
    </row>
    <row r="537" spans="2:3" x14ac:dyDescent="0.25">
      <c r="B537" s="296">
        <v>470</v>
      </c>
      <c r="C537" s="297">
        <v>94.010292994714618</v>
      </c>
    </row>
    <row r="538" spans="2:3" x14ac:dyDescent="0.25">
      <c r="B538" s="296">
        <v>471</v>
      </c>
      <c r="C538" s="297">
        <v>142.82669047584625</v>
      </c>
    </row>
    <row r="539" spans="2:3" x14ac:dyDescent="0.25">
      <c r="B539" s="296">
        <v>472</v>
      </c>
      <c r="C539" s="297">
        <v>181.58325550760469</v>
      </c>
    </row>
    <row r="540" spans="2:3" x14ac:dyDescent="0.25">
      <c r="B540" s="296">
        <v>473</v>
      </c>
      <c r="C540" s="297">
        <v>123.4127270528468</v>
      </c>
    </row>
    <row r="541" spans="2:3" x14ac:dyDescent="0.25">
      <c r="B541" s="296">
        <v>474</v>
      </c>
      <c r="C541" s="297">
        <v>113.68641767660353</v>
      </c>
    </row>
    <row r="542" spans="2:3" x14ac:dyDescent="0.25">
      <c r="B542" s="296">
        <v>475</v>
      </c>
      <c r="C542" s="297">
        <v>176.57848025182227</v>
      </c>
    </row>
    <row r="543" spans="2:3" x14ac:dyDescent="0.25">
      <c r="B543" s="296">
        <v>476</v>
      </c>
      <c r="C543" s="297">
        <v>148.40587311497981</v>
      </c>
    </row>
    <row r="544" spans="2:3" x14ac:dyDescent="0.25">
      <c r="B544" s="296">
        <v>477</v>
      </c>
      <c r="C544" s="297">
        <v>202.79702041908155</v>
      </c>
    </row>
    <row r="545" spans="2:3" x14ac:dyDescent="0.25">
      <c r="B545" s="296">
        <v>478</v>
      </c>
      <c r="C545" s="297">
        <v>148.44425351180541</v>
      </c>
    </row>
    <row r="546" spans="2:3" x14ac:dyDescent="0.25">
      <c r="B546" s="296">
        <v>479</v>
      </c>
      <c r="C546" s="297">
        <v>91.919033291490194</v>
      </c>
    </row>
    <row r="547" spans="2:3" x14ac:dyDescent="0.25">
      <c r="B547" s="296">
        <v>480</v>
      </c>
      <c r="C547" s="297">
        <v>131.87033006674088</v>
      </c>
    </row>
    <row r="548" spans="2:3" x14ac:dyDescent="0.25">
      <c r="B548" s="296">
        <v>481</v>
      </c>
      <c r="C548" s="297">
        <v>180.23998427378797</v>
      </c>
    </row>
    <row r="549" spans="2:3" x14ac:dyDescent="0.25">
      <c r="B549" s="296">
        <v>482</v>
      </c>
      <c r="C549" s="297">
        <v>145.25533617672886</v>
      </c>
    </row>
    <row r="550" spans="2:3" x14ac:dyDescent="0.25">
      <c r="B550" s="296">
        <v>483</v>
      </c>
      <c r="C550" s="297">
        <v>176.50495548250962</v>
      </c>
    </row>
    <row r="551" spans="2:3" x14ac:dyDescent="0.25">
      <c r="B551" s="296">
        <v>484</v>
      </c>
      <c r="C551" s="297">
        <v>115.13822549346662</v>
      </c>
    </row>
    <row r="552" spans="2:3" x14ac:dyDescent="0.25">
      <c r="B552" s="296">
        <v>485</v>
      </c>
      <c r="C552" s="297">
        <v>81.196420147583552</v>
      </c>
    </row>
    <row r="553" spans="2:3" x14ac:dyDescent="0.25">
      <c r="B553" s="296">
        <v>486</v>
      </c>
      <c r="C553" s="297">
        <v>103.6599476521744</v>
      </c>
    </row>
    <row r="554" spans="2:3" x14ac:dyDescent="0.25">
      <c r="B554" s="296">
        <v>487</v>
      </c>
      <c r="C554" s="297">
        <v>128.8518646589408</v>
      </c>
    </row>
    <row r="555" spans="2:3" x14ac:dyDescent="0.25">
      <c r="B555" s="296">
        <v>488</v>
      </c>
      <c r="C555" s="297">
        <v>119.96474404358632</v>
      </c>
    </row>
    <row r="556" spans="2:3" x14ac:dyDescent="0.25">
      <c r="B556" s="296">
        <v>489</v>
      </c>
      <c r="C556" s="297">
        <v>87.572860552522101</v>
      </c>
    </row>
    <row r="557" spans="2:3" x14ac:dyDescent="0.25">
      <c r="B557" s="296">
        <v>490</v>
      </c>
      <c r="C557" s="297">
        <v>104.65935577410423</v>
      </c>
    </row>
    <row r="558" spans="2:3" x14ac:dyDescent="0.25">
      <c r="B558" s="296">
        <v>491</v>
      </c>
      <c r="C558" s="297">
        <v>208.2468633398085</v>
      </c>
    </row>
    <row r="559" spans="2:3" x14ac:dyDescent="0.25">
      <c r="B559" s="296">
        <v>492</v>
      </c>
      <c r="C559" s="297">
        <v>117.81605337335733</v>
      </c>
    </row>
    <row r="560" spans="2:3" x14ac:dyDescent="0.25">
      <c r="B560" s="296">
        <v>493</v>
      </c>
      <c r="C560" s="297">
        <v>188.54023933168452</v>
      </c>
    </row>
    <row r="561" spans="2:3" x14ac:dyDescent="0.25">
      <c r="B561" s="296">
        <v>494</v>
      </c>
      <c r="C561" s="297">
        <v>137.83464300606835</v>
      </c>
    </row>
    <row r="562" spans="2:3" x14ac:dyDescent="0.25">
      <c r="B562" s="296">
        <v>495</v>
      </c>
      <c r="C562" s="297">
        <v>81.777101915610203</v>
      </c>
    </row>
    <row r="563" spans="2:3" x14ac:dyDescent="0.25">
      <c r="B563" s="296">
        <v>496</v>
      </c>
      <c r="C563" s="297">
        <v>149.47780574680127</v>
      </c>
    </row>
    <row r="564" spans="2:3" x14ac:dyDescent="0.25">
      <c r="B564" s="296">
        <v>497</v>
      </c>
      <c r="C564" s="297">
        <v>129.30632377935575</v>
      </c>
    </row>
    <row r="565" spans="2:3" x14ac:dyDescent="0.25">
      <c r="B565" s="296">
        <v>498</v>
      </c>
      <c r="C565" s="297">
        <v>129.40361383542273</v>
      </c>
    </row>
    <row r="566" spans="2:3" x14ac:dyDescent="0.25">
      <c r="B566" s="296">
        <v>499</v>
      </c>
      <c r="C566" s="297">
        <v>99.136068729130457</v>
      </c>
    </row>
    <row r="567" spans="2:3" x14ac:dyDescent="0.25">
      <c r="B567" s="296">
        <v>500</v>
      </c>
      <c r="C567" s="297">
        <v>116.41709081333167</v>
      </c>
    </row>
    <row r="568" spans="2:3" x14ac:dyDescent="0.25">
      <c r="B568" s="296">
        <v>501</v>
      </c>
      <c r="C568" s="297">
        <v>118.26157272588955</v>
      </c>
    </row>
    <row r="569" spans="2:3" x14ac:dyDescent="0.25">
      <c r="B569" s="296">
        <v>502</v>
      </c>
      <c r="C569" s="297">
        <v>83.90653408602077</v>
      </c>
    </row>
    <row r="570" spans="2:3" x14ac:dyDescent="0.25">
      <c r="B570" s="296">
        <v>503</v>
      </c>
      <c r="C570" s="297">
        <v>143.16477598288873</v>
      </c>
    </row>
    <row r="571" spans="2:3" x14ac:dyDescent="0.25">
      <c r="B571" s="296">
        <v>504</v>
      </c>
      <c r="C571" s="297">
        <v>152.05544270396609</v>
      </c>
    </row>
    <row r="572" spans="2:3" x14ac:dyDescent="0.25">
      <c r="B572" s="296">
        <v>505</v>
      </c>
      <c r="C572" s="297">
        <v>132.81240210496298</v>
      </c>
    </row>
    <row r="573" spans="2:3" x14ac:dyDescent="0.25">
      <c r="B573" s="296">
        <v>506</v>
      </c>
      <c r="C573" s="297">
        <v>77.623316402498233</v>
      </c>
    </row>
    <row r="574" spans="2:3" x14ac:dyDescent="0.25">
      <c r="B574" s="296">
        <v>507</v>
      </c>
      <c r="C574" s="297">
        <v>87.366801100223128</v>
      </c>
    </row>
    <row r="575" spans="2:3" x14ac:dyDescent="0.25">
      <c r="B575" s="296">
        <v>508</v>
      </c>
      <c r="C575" s="297">
        <v>128.0250490411488</v>
      </c>
    </row>
    <row r="576" spans="2:3" x14ac:dyDescent="0.25">
      <c r="B576" s="296">
        <v>509</v>
      </c>
      <c r="C576" s="297">
        <v>111.2542521362537</v>
      </c>
    </row>
    <row r="577" spans="2:3" x14ac:dyDescent="0.25">
      <c r="B577" s="296">
        <v>510</v>
      </c>
      <c r="C577" s="297">
        <v>175.49110031391581</v>
      </c>
    </row>
    <row r="578" spans="2:3" x14ac:dyDescent="0.25">
      <c r="B578" s="296">
        <v>511</v>
      </c>
      <c r="C578" s="297">
        <v>134.33804301647803</v>
      </c>
    </row>
    <row r="579" spans="2:3" x14ac:dyDescent="0.25">
      <c r="B579" s="296">
        <v>512</v>
      </c>
      <c r="C579" s="297">
        <v>101.7373791201392</v>
      </c>
    </row>
    <row r="580" spans="2:3" x14ac:dyDescent="0.25">
      <c r="B580" s="296">
        <v>513</v>
      </c>
      <c r="C580" s="297">
        <v>139.90933129778477</v>
      </c>
    </row>
    <row r="581" spans="2:3" x14ac:dyDescent="0.25">
      <c r="B581" s="296">
        <v>514</v>
      </c>
      <c r="C581" s="297">
        <v>195.52235747068269</v>
      </c>
    </row>
    <row r="582" spans="2:3" x14ac:dyDescent="0.25">
      <c r="B582" s="296">
        <v>515</v>
      </c>
      <c r="C582" s="297">
        <v>109.33123818964305</v>
      </c>
    </row>
    <row r="583" spans="2:3" x14ac:dyDescent="0.25">
      <c r="B583" s="296">
        <v>516</v>
      </c>
      <c r="C583" s="297">
        <v>123.26994269087686</v>
      </c>
    </row>
    <row r="584" spans="2:3" x14ac:dyDescent="0.25">
      <c r="B584" s="296">
        <v>517</v>
      </c>
      <c r="C584" s="297">
        <v>151.07786867954897</v>
      </c>
    </row>
    <row r="585" spans="2:3" x14ac:dyDescent="0.25">
      <c r="B585" s="296">
        <v>518</v>
      </c>
      <c r="C585" s="297">
        <v>130.13933304789714</v>
      </c>
    </row>
    <row r="586" spans="2:3" x14ac:dyDescent="0.25">
      <c r="B586" s="296">
        <v>519</v>
      </c>
      <c r="C586" s="297">
        <v>176.13026602815754</v>
      </c>
    </row>
    <row r="587" spans="2:3" x14ac:dyDescent="0.25">
      <c r="B587" s="296">
        <v>520</v>
      </c>
      <c r="C587" s="297">
        <v>146.19766760536234</v>
      </c>
    </row>
    <row r="588" spans="2:3" x14ac:dyDescent="0.25">
      <c r="B588" s="296">
        <v>521</v>
      </c>
      <c r="C588" s="297">
        <v>150.39157436465371</v>
      </c>
    </row>
    <row r="589" spans="2:3" x14ac:dyDescent="0.25">
      <c r="B589" s="296">
        <v>522</v>
      </c>
      <c r="C589" s="297">
        <v>174.6981949267215</v>
      </c>
    </row>
    <row r="590" spans="2:3" x14ac:dyDescent="0.25">
      <c r="B590" s="296">
        <v>523</v>
      </c>
      <c r="C590" s="297">
        <v>105.85665697182783</v>
      </c>
    </row>
    <row r="591" spans="2:3" x14ac:dyDescent="0.25">
      <c r="B591" s="296">
        <v>524</v>
      </c>
      <c r="C591" s="297">
        <v>99.981874329998448</v>
      </c>
    </row>
    <row r="592" spans="2:3" x14ac:dyDescent="0.25">
      <c r="B592" s="296">
        <v>525</v>
      </c>
      <c r="C592" s="297">
        <v>136.45157043953105</v>
      </c>
    </row>
    <row r="593" spans="2:3" x14ac:dyDescent="0.25">
      <c r="B593" s="296">
        <v>526</v>
      </c>
      <c r="C593" s="297">
        <v>109.89971309352944</v>
      </c>
    </row>
    <row r="594" spans="2:3" x14ac:dyDescent="0.25">
      <c r="B594" s="296">
        <v>527</v>
      </c>
      <c r="C594" s="297">
        <v>126.92264267963321</v>
      </c>
    </row>
    <row r="595" spans="2:3" x14ac:dyDescent="0.25">
      <c r="B595" s="296">
        <v>528</v>
      </c>
      <c r="C595" s="297">
        <v>105.15839890882529</v>
      </c>
    </row>
    <row r="596" spans="2:3" x14ac:dyDescent="0.25">
      <c r="B596" s="296">
        <v>529</v>
      </c>
      <c r="C596" s="297">
        <v>154.57579720920629</v>
      </c>
    </row>
    <row r="597" spans="2:3" x14ac:dyDescent="0.25">
      <c r="B597" s="296">
        <v>530</v>
      </c>
      <c r="C597" s="297">
        <v>113.64230343191321</v>
      </c>
    </row>
    <row r="598" spans="2:3" x14ac:dyDescent="0.25">
      <c r="B598" s="296">
        <v>531</v>
      </c>
      <c r="C598" s="297">
        <v>96.566765407142697</v>
      </c>
    </row>
    <row r="599" spans="2:3" x14ac:dyDescent="0.25">
      <c r="B599" s="296">
        <v>532</v>
      </c>
      <c r="C599" s="297">
        <v>106.92279472262065</v>
      </c>
    </row>
    <row r="600" spans="2:3" x14ac:dyDescent="0.25">
      <c r="B600" s="296">
        <v>533</v>
      </c>
      <c r="C600" s="297">
        <v>136.59666324110373</v>
      </c>
    </row>
    <row r="601" spans="2:3" x14ac:dyDescent="0.25">
      <c r="B601" s="296">
        <v>534</v>
      </c>
      <c r="C601" s="297">
        <v>90.149577481817971</v>
      </c>
    </row>
    <row r="602" spans="2:3" x14ac:dyDescent="0.25">
      <c r="B602" s="296">
        <v>535</v>
      </c>
      <c r="C602" s="297">
        <v>177.68011128151841</v>
      </c>
    </row>
    <row r="603" spans="2:3" x14ac:dyDescent="0.25">
      <c r="B603" s="296">
        <v>536</v>
      </c>
      <c r="C603" s="297">
        <v>159.00823918371398</v>
      </c>
    </row>
    <row r="604" spans="2:3" x14ac:dyDescent="0.25">
      <c r="B604" s="296">
        <v>537</v>
      </c>
      <c r="C604" s="297">
        <v>92.452842725107985</v>
      </c>
    </row>
    <row r="605" spans="2:3" x14ac:dyDescent="0.25">
      <c r="B605" s="296">
        <v>538</v>
      </c>
      <c r="C605" s="297">
        <v>124.57689506118157</v>
      </c>
    </row>
    <row r="606" spans="2:3" x14ac:dyDescent="0.25">
      <c r="B606" s="296">
        <v>539</v>
      </c>
      <c r="C606" s="297">
        <v>91.149316740357293</v>
      </c>
    </row>
    <row r="607" spans="2:3" x14ac:dyDescent="0.25">
      <c r="B607" s="296">
        <v>540</v>
      </c>
      <c r="C607" s="297">
        <v>78.885339096252437</v>
      </c>
    </row>
    <row r="608" spans="2:3" x14ac:dyDescent="0.25">
      <c r="B608" s="296">
        <v>541</v>
      </c>
      <c r="C608" s="297">
        <v>118.0498235119714</v>
      </c>
    </row>
    <row r="609" spans="2:3" x14ac:dyDescent="0.25">
      <c r="B609" s="296">
        <v>542</v>
      </c>
      <c r="C609" s="297">
        <v>106.97725178098779</v>
      </c>
    </row>
    <row r="610" spans="2:3" x14ac:dyDescent="0.25">
      <c r="B610" s="296">
        <v>543</v>
      </c>
      <c r="C610" s="297">
        <v>110.39641130161948</v>
      </c>
    </row>
    <row r="611" spans="2:3" x14ac:dyDescent="0.25">
      <c r="B611" s="296">
        <v>544</v>
      </c>
      <c r="C611" s="297">
        <v>82.61774461439677</v>
      </c>
    </row>
    <row r="612" spans="2:3" x14ac:dyDescent="0.25">
      <c r="B612" s="296">
        <v>545</v>
      </c>
      <c r="C612" s="297">
        <v>146.49540187478823</v>
      </c>
    </row>
    <row r="613" spans="2:3" x14ac:dyDescent="0.25">
      <c r="B613" s="296">
        <v>546</v>
      </c>
      <c r="C613" s="297">
        <v>138.18870174261446</v>
      </c>
    </row>
    <row r="614" spans="2:3" x14ac:dyDescent="0.25">
      <c r="B614" s="296">
        <v>547</v>
      </c>
      <c r="C614" s="297">
        <v>95.410104989114174</v>
      </c>
    </row>
    <row r="615" spans="2:3" x14ac:dyDescent="0.25">
      <c r="B615" s="296">
        <v>548</v>
      </c>
      <c r="C615" s="297">
        <v>141.60987020840437</v>
      </c>
    </row>
    <row r="616" spans="2:3" x14ac:dyDescent="0.25">
      <c r="B616" s="296">
        <v>549</v>
      </c>
      <c r="C616" s="297">
        <v>101.29101499508181</v>
      </c>
    </row>
    <row r="617" spans="2:3" x14ac:dyDescent="0.25">
      <c r="B617" s="296">
        <v>550</v>
      </c>
      <c r="C617" s="297">
        <v>74.777885888895852</v>
      </c>
    </row>
    <row r="618" spans="2:3" x14ac:dyDescent="0.25">
      <c r="B618" s="296">
        <v>551</v>
      </c>
      <c r="C618" s="297">
        <v>72.204270172127423</v>
      </c>
    </row>
    <row r="619" spans="2:3" x14ac:dyDescent="0.25">
      <c r="B619" s="296">
        <v>552</v>
      </c>
      <c r="C619" s="297">
        <v>141.46501325113161</v>
      </c>
    </row>
    <row r="620" spans="2:3" x14ac:dyDescent="0.25">
      <c r="B620" s="296">
        <v>553</v>
      </c>
      <c r="C620" s="297">
        <v>164.14667785104456</v>
      </c>
    </row>
    <row r="621" spans="2:3" x14ac:dyDescent="0.25">
      <c r="B621" s="296">
        <v>554</v>
      </c>
      <c r="C621" s="297">
        <v>112.26771883706789</v>
      </c>
    </row>
    <row r="622" spans="2:3" x14ac:dyDescent="0.25">
      <c r="B622" s="296">
        <v>555</v>
      </c>
      <c r="C622" s="297">
        <v>101.11222253204443</v>
      </c>
    </row>
    <row r="623" spans="2:3" x14ac:dyDescent="0.25">
      <c r="B623" s="296">
        <v>556</v>
      </c>
      <c r="C623" s="297">
        <v>152.9555056493588</v>
      </c>
    </row>
    <row r="624" spans="2:3" x14ac:dyDescent="0.25">
      <c r="B624" s="296">
        <v>557</v>
      </c>
      <c r="C624" s="297">
        <v>153.94835021359785</v>
      </c>
    </row>
    <row r="625" spans="2:3" x14ac:dyDescent="0.25">
      <c r="B625" s="296">
        <v>558</v>
      </c>
      <c r="C625" s="297">
        <v>160.39908971177903</v>
      </c>
    </row>
    <row r="626" spans="2:3" x14ac:dyDescent="0.25">
      <c r="B626" s="296">
        <v>559</v>
      </c>
      <c r="C626" s="297">
        <v>83.062113531838207</v>
      </c>
    </row>
    <row r="627" spans="2:3" x14ac:dyDescent="0.25">
      <c r="B627" s="296">
        <v>560</v>
      </c>
      <c r="C627" s="297">
        <v>131.51024631382006</v>
      </c>
    </row>
    <row r="628" spans="2:3" x14ac:dyDescent="0.25">
      <c r="B628" s="296">
        <v>561</v>
      </c>
      <c r="C628" s="297">
        <v>140.54872235375205</v>
      </c>
    </row>
    <row r="629" spans="2:3" x14ac:dyDescent="0.25">
      <c r="B629" s="296">
        <v>562</v>
      </c>
      <c r="C629" s="297">
        <v>162.92473880435597</v>
      </c>
    </row>
    <row r="630" spans="2:3" x14ac:dyDescent="0.25">
      <c r="B630" s="296">
        <v>563</v>
      </c>
      <c r="C630" s="297">
        <v>129.92503288808837</v>
      </c>
    </row>
    <row r="631" spans="2:3" x14ac:dyDescent="0.25">
      <c r="B631" s="296">
        <v>564</v>
      </c>
      <c r="C631" s="297">
        <v>104.69716759240049</v>
      </c>
    </row>
    <row r="632" spans="2:3" x14ac:dyDescent="0.25">
      <c r="B632" s="296">
        <v>565</v>
      </c>
      <c r="C632" s="297">
        <v>217.44522640856604</v>
      </c>
    </row>
    <row r="633" spans="2:3" x14ac:dyDescent="0.25">
      <c r="B633" s="296">
        <v>566</v>
      </c>
      <c r="C633" s="297">
        <v>127.88333874851749</v>
      </c>
    </row>
    <row r="634" spans="2:3" x14ac:dyDescent="0.25">
      <c r="B634" s="296">
        <v>567</v>
      </c>
      <c r="C634" s="297">
        <v>113.68970903172954</v>
      </c>
    </row>
    <row r="635" spans="2:3" x14ac:dyDescent="0.25">
      <c r="B635" s="296">
        <v>568</v>
      </c>
      <c r="C635" s="297">
        <v>129.82879224557166</v>
      </c>
    </row>
    <row r="636" spans="2:3" x14ac:dyDescent="0.25">
      <c r="B636" s="296">
        <v>569</v>
      </c>
      <c r="C636" s="297">
        <v>95.503196322473954</v>
      </c>
    </row>
    <row r="637" spans="2:3" x14ac:dyDescent="0.25">
      <c r="B637" s="296">
        <v>570</v>
      </c>
      <c r="C637" s="297">
        <v>149.12491826704124</v>
      </c>
    </row>
    <row r="638" spans="2:3" x14ac:dyDescent="0.25">
      <c r="B638" s="296">
        <v>571</v>
      </c>
      <c r="C638" s="297">
        <v>146.17977248312036</v>
      </c>
    </row>
    <row r="639" spans="2:3" x14ac:dyDescent="0.25">
      <c r="B639" s="296">
        <v>572</v>
      </c>
      <c r="C639" s="297">
        <v>129.03070621329391</v>
      </c>
    </row>
    <row r="640" spans="2:3" x14ac:dyDescent="0.25">
      <c r="B640" s="296">
        <v>573</v>
      </c>
      <c r="C640" s="297">
        <v>170.21938669553964</v>
      </c>
    </row>
    <row r="641" spans="2:3" x14ac:dyDescent="0.25">
      <c r="B641" s="296">
        <v>574</v>
      </c>
      <c r="C641" s="297">
        <v>116.96042170585997</v>
      </c>
    </row>
    <row r="642" spans="2:3" x14ac:dyDescent="0.25">
      <c r="B642" s="296">
        <v>575</v>
      </c>
      <c r="C642" s="297">
        <v>152.37293592830326</v>
      </c>
    </row>
    <row r="643" spans="2:3" x14ac:dyDescent="0.25">
      <c r="B643" s="296">
        <v>576</v>
      </c>
      <c r="C643" s="297">
        <v>66.327481438158514</v>
      </c>
    </row>
    <row r="644" spans="2:3" x14ac:dyDescent="0.25">
      <c r="B644" s="296">
        <v>577</v>
      </c>
      <c r="C644" s="297">
        <v>181.50995845979247</v>
      </c>
    </row>
    <row r="645" spans="2:3" x14ac:dyDescent="0.25">
      <c r="B645" s="296">
        <v>578</v>
      </c>
      <c r="C645" s="297">
        <v>214.23873273717263</v>
      </c>
    </row>
    <row r="646" spans="2:3" x14ac:dyDescent="0.25">
      <c r="B646" s="296">
        <v>579</v>
      </c>
      <c r="C646" s="297">
        <v>136.89713628573327</v>
      </c>
    </row>
    <row r="647" spans="2:3" x14ac:dyDescent="0.25">
      <c r="B647" s="296">
        <v>580</v>
      </c>
      <c r="C647" s="297">
        <v>91.854395391252169</v>
      </c>
    </row>
    <row r="648" spans="2:3" x14ac:dyDescent="0.25">
      <c r="B648" s="296">
        <v>581</v>
      </c>
      <c r="C648" s="297">
        <v>151.76096165978157</v>
      </c>
    </row>
    <row r="649" spans="2:3" x14ac:dyDescent="0.25">
      <c r="B649" s="296">
        <v>582</v>
      </c>
      <c r="C649" s="297">
        <v>129.50990972486019</v>
      </c>
    </row>
    <row r="650" spans="2:3" x14ac:dyDescent="0.25">
      <c r="B650" s="296">
        <v>583</v>
      </c>
      <c r="C650" s="297">
        <v>128.40232466540988</v>
      </c>
    </row>
    <row r="651" spans="2:3" x14ac:dyDescent="0.25">
      <c r="B651" s="296">
        <v>584</v>
      </c>
      <c r="C651" s="297">
        <v>116.76957056327942</v>
      </c>
    </row>
    <row r="652" spans="2:3" x14ac:dyDescent="0.25">
      <c r="B652" s="296">
        <v>585</v>
      </c>
      <c r="C652" s="297">
        <v>176.34372773760032</v>
      </c>
    </row>
    <row r="653" spans="2:3" x14ac:dyDescent="0.25">
      <c r="B653" s="296">
        <v>586</v>
      </c>
      <c r="C653" s="297">
        <v>129.40231913493642</v>
      </c>
    </row>
    <row r="654" spans="2:3" x14ac:dyDescent="0.25">
      <c r="B654" s="296">
        <v>587</v>
      </c>
      <c r="C654" s="297">
        <v>168.96203173697555</v>
      </c>
    </row>
    <row r="655" spans="2:3" x14ac:dyDescent="0.25">
      <c r="B655" s="296">
        <v>588</v>
      </c>
      <c r="C655" s="297">
        <v>85.014212989892798</v>
      </c>
    </row>
    <row r="656" spans="2:3" x14ac:dyDescent="0.25">
      <c r="B656" s="296">
        <v>589</v>
      </c>
      <c r="C656" s="297">
        <v>149.84707163917528</v>
      </c>
    </row>
    <row r="657" spans="2:3" x14ac:dyDescent="0.25">
      <c r="B657" s="296">
        <v>590</v>
      </c>
      <c r="C657" s="297">
        <v>183.89149105272963</v>
      </c>
    </row>
    <row r="658" spans="2:3" x14ac:dyDescent="0.25">
      <c r="B658" s="296">
        <v>591</v>
      </c>
      <c r="C658" s="297">
        <v>132.41717477547712</v>
      </c>
    </row>
    <row r="659" spans="2:3" x14ac:dyDescent="0.25">
      <c r="B659" s="296">
        <v>592</v>
      </c>
      <c r="C659" s="297">
        <v>200.60826727800571</v>
      </c>
    </row>
    <row r="660" spans="2:3" x14ac:dyDescent="0.25">
      <c r="B660" s="296">
        <v>593</v>
      </c>
      <c r="C660" s="297">
        <v>100.41580404824219</v>
      </c>
    </row>
    <row r="661" spans="2:3" x14ac:dyDescent="0.25">
      <c r="B661" s="296">
        <v>594</v>
      </c>
      <c r="C661" s="297">
        <v>118.14221834351147</v>
      </c>
    </row>
    <row r="662" spans="2:3" x14ac:dyDescent="0.25">
      <c r="B662" s="296">
        <v>595</v>
      </c>
      <c r="C662" s="297">
        <v>120.61145522863528</v>
      </c>
    </row>
    <row r="663" spans="2:3" x14ac:dyDescent="0.25">
      <c r="B663" s="296">
        <v>596</v>
      </c>
      <c r="C663" s="297">
        <v>158.06061849088695</v>
      </c>
    </row>
    <row r="664" spans="2:3" x14ac:dyDescent="0.25">
      <c r="B664" s="296">
        <v>597</v>
      </c>
      <c r="C664" s="297">
        <v>86.760507100289658</v>
      </c>
    </row>
    <row r="665" spans="2:3" x14ac:dyDescent="0.25">
      <c r="B665" s="296">
        <v>598</v>
      </c>
      <c r="C665" s="297">
        <v>170.63941182148278</v>
      </c>
    </row>
    <row r="666" spans="2:3" x14ac:dyDescent="0.25">
      <c r="B666" s="296">
        <v>599</v>
      </c>
      <c r="C666" s="297">
        <v>194.76137886007541</v>
      </c>
    </row>
    <row r="667" spans="2:3" x14ac:dyDescent="0.25">
      <c r="B667" s="296">
        <v>600</v>
      </c>
      <c r="C667" s="297">
        <v>179.06143589866383</v>
      </c>
    </row>
    <row r="668" spans="2:3" x14ac:dyDescent="0.25">
      <c r="B668" s="296">
        <v>601</v>
      </c>
      <c r="C668" s="297">
        <v>73.927169233710188</v>
      </c>
    </row>
    <row r="669" spans="2:3" x14ac:dyDescent="0.25">
      <c r="B669" s="296">
        <v>602</v>
      </c>
      <c r="C669" s="297">
        <v>62.459764746196825</v>
      </c>
    </row>
    <row r="670" spans="2:3" x14ac:dyDescent="0.25">
      <c r="B670" s="296">
        <v>603</v>
      </c>
      <c r="C670" s="297">
        <v>107.54394875032398</v>
      </c>
    </row>
    <row r="671" spans="2:3" x14ac:dyDescent="0.25">
      <c r="B671" s="296">
        <v>604</v>
      </c>
      <c r="C671" s="297">
        <v>102.65637906618998</v>
      </c>
    </row>
    <row r="672" spans="2:3" x14ac:dyDescent="0.25">
      <c r="B672" s="296">
        <v>605</v>
      </c>
      <c r="C672" s="297">
        <v>98.884033609758461</v>
      </c>
    </row>
    <row r="673" spans="2:3" x14ac:dyDescent="0.25">
      <c r="B673" s="296">
        <v>606</v>
      </c>
      <c r="C673" s="297">
        <v>135.40680878702011</v>
      </c>
    </row>
    <row r="674" spans="2:3" x14ac:dyDescent="0.25">
      <c r="B674" s="296">
        <v>607</v>
      </c>
      <c r="C674" s="297">
        <v>117.14317607570746</v>
      </c>
    </row>
    <row r="675" spans="2:3" x14ac:dyDescent="0.25">
      <c r="B675" s="296">
        <v>608</v>
      </c>
      <c r="C675" s="297">
        <v>122.62616874600212</v>
      </c>
    </row>
    <row r="676" spans="2:3" x14ac:dyDescent="0.25">
      <c r="B676" s="296">
        <v>609</v>
      </c>
      <c r="C676" s="297">
        <v>152.73059953769098</v>
      </c>
    </row>
    <row r="677" spans="2:3" x14ac:dyDescent="0.25">
      <c r="B677" s="296">
        <v>610</v>
      </c>
      <c r="C677" s="297">
        <v>133.83677626715485</v>
      </c>
    </row>
    <row r="678" spans="2:3" x14ac:dyDescent="0.25">
      <c r="B678" s="296">
        <v>611</v>
      </c>
      <c r="C678" s="297">
        <v>136.37690866997193</v>
      </c>
    </row>
    <row r="679" spans="2:3" x14ac:dyDescent="0.25">
      <c r="B679" s="296">
        <v>612</v>
      </c>
      <c r="C679" s="297">
        <v>90.899914945221497</v>
      </c>
    </row>
    <row r="680" spans="2:3" x14ac:dyDescent="0.25">
      <c r="B680" s="296">
        <v>613</v>
      </c>
      <c r="C680" s="297">
        <v>141.68139594944944</v>
      </c>
    </row>
    <row r="681" spans="2:3" x14ac:dyDescent="0.25">
      <c r="B681" s="296">
        <v>614</v>
      </c>
      <c r="C681" s="297">
        <v>93.664868291039625</v>
      </c>
    </row>
    <row r="682" spans="2:3" x14ac:dyDescent="0.25">
      <c r="B682" s="296">
        <v>615</v>
      </c>
      <c r="C682" s="297">
        <v>97.481568785478686</v>
      </c>
    </row>
    <row r="683" spans="2:3" x14ac:dyDescent="0.25">
      <c r="B683" s="296">
        <v>616</v>
      </c>
      <c r="C683" s="297">
        <v>180.57638477377793</v>
      </c>
    </row>
    <row r="684" spans="2:3" x14ac:dyDescent="0.25">
      <c r="B684" s="296">
        <v>617</v>
      </c>
      <c r="C684" s="297">
        <v>105.20081432193723</v>
      </c>
    </row>
    <row r="685" spans="2:3" x14ac:dyDescent="0.25">
      <c r="B685" s="296">
        <v>618</v>
      </c>
      <c r="C685" s="297">
        <v>68.110302514480807</v>
      </c>
    </row>
    <row r="686" spans="2:3" x14ac:dyDescent="0.25">
      <c r="B686" s="296">
        <v>619</v>
      </c>
      <c r="C686" s="297">
        <v>131.85473427219517</v>
      </c>
    </row>
    <row r="687" spans="2:3" x14ac:dyDescent="0.25">
      <c r="B687" s="296">
        <v>620</v>
      </c>
      <c r="C687" s="297">
        <v>116.50146077326777</v>
      </c>
    </row>
    <row r="688" spans="2:3" x14ac:dyDescent="0.25">
      <c r="B688" s="296">
        <v>621</v>
      </c>
      <c r="C688" s="297">
        <v>87.673119443841884</v>
      </c>
    </row>
    <row r="689" spans="2:3" x14ac:dyDescent="0.25">
      <c r="B689" s="296">
        <v>622</v>
      </c>
      <c r="C689" s="297">
        <v>192.20155728894622</v>
      </c>
    </row>
    <row r="690" spans="2:3" x14ac:dyDescent="0.25">
      <c r="B690" s="296">
        <v>623</v>
      </c>
      <c r="C690" s="297">
        <v>111.02660493478209</v>
      </c>
    </row>
    <row r="691" spans="2:3" x14ac:dyDescent="0.25">
      <c r="B691" s="296">
        <v>624</v>
      </c>
      <c r="C691" s="297">
        <v>147.07386354827281</v>
      </c>
    </row>
    <row r="692" spans="2:3" x14ac:dyDescent="0.25">
      <c r="B692" s="296">
        <v>625</v>
      </c>
      <c r="C692" s="297">
        <v>154.833649037903</v>
      </c>
    </row>
    <row r="693" spans="2:3" x14ac:dyDescent="0.25">
      <c r="B693" s="296">
        <v>626</v>
      </c>
      <c r="C693" s="297">
        <v>79.355588989902472</v>
      </c>
    </row>
    <row r="694" spans="2:3" x14ac:dyDescent="0.25">
      <c r="B694" s="296">
        <v>627</v>
      </c>
      <c r="C694" s="297">
        <v>130.4453576169021</v>
      </c>
    </row>
    <row r="695" spans="2:3" x14ac:dyDescent="0.25">
      <c r="B695" s="296">
        <v>628</v>
      </c>
      <c r="C695" s="297">
        <v>121.98545175538518</v>
      </c>
    </row>
    <row r="696" spans="2:3" x14ac:dyDescent="0.25">
      <c r="B696" s="296">
        <v>629</v>
      </c>
      <c r="C696" s="297">
        <v>114.66609520741986</v>
      </c>
    </row>
    <row r="697" spans="2:3" x14ac:dyDescent="0.25">
      <c r="B697" s="296">
        <v>630</v>
      </c>
      <c r="C697" s="297">
        <v>88.829967113666896</v>
      </c>
    </row>
    <row r="698" spans="2:3" x14ac:dyDescent="0.25">
      <c r="B698" s="296">
        <v>631</v>
      </c>
      <c r="C698" s="297">
        <v>145.70482747985125</v>
      </c>
    </row>
    <row r="699" spans="2:3" x14ac:dyDescent="0.25">
      <c r="B699" s="296">
        <v>632</v>
      </c>
      <c r="C699" s="297">
        <v>102.36642837451203</v>
      </c>
    </row>
    <row r="700" spans="2:3" x14ac:dyDescent="0.25">
      <c r="B700" s="296">
        <v>633</v>
      </c>
      <c r="C700" s="297">
        <v>109.87541852514589</v>
      </c>
    </row>
    <row r="701" spans="2:3" x14ac:dyDescent="0.25">
      <c r="B701" s="296">
        <v>634</v>
      </c>
      <c r="C701" s="297">
        <v>139.38790303641849</v>
      </c>
    </row>
    <row r="702" spans="2:3" x14ac:dyDescent="0.25">
      <c r="B702" s="296">
        <v>635</v>
      </c>
      <c r="C702" s="297">
        <v>154.68760594228132</v>
      </c>
    </row>
    <row r="703" spans="2:3" x14ac:dyDescent="0.25">
      <c r="B703" s="296">
        <v>636</v>
      </c>
      <c r="C703" s="297">
        <v>206.85146920187302</v>
      </c>
    </row>
    <row r="704" spans="2:3" x14ac:dyDescent="0.25">
      <c r="B704" s="296">
        <v>637</v>
      </c>
      <c r="C704" s="297">
        <v>96.568104395119434</v>
      </c>
    </row>
    <row r="705" spans="2:3" x14ac:dyDescent="0.25">
      <c r="B705" s="296">
        <v>638</v>
      </c>
      <c r="C705" s="297">
        <v>93.491295742087885</v>
      </c>
    </row>
    <row r="706" spans="2:3" x14ac:dyDescent="0.25">
      <c r="B706" s="296">
        <v>639</v>
      </c>
      <c r="C706" s="297">
        <v>140.14433711246608</v>
      </c>
    </row>
    <row r="707" spans="2:3" x14ac:dyDescent="0.25">
      <c r="B707" s="296">
        <v>640</v>
      </c>
      <c r="C707" s="297">
        <v>186.26375720881734</v>
      </c>
    </row>
    <row r="708" spans="2:3" x14ac:dyDescent="0.25">
      <c r="B708" s="296">
        <v>641</v>
      </c>
      <c r="C708" s="297">
        <v>193.38276458619427</v>
      </c>
    </row>
    <row r="709" spans="2:3" x14ac:dyDescent="0.25">
      <c r="B709" s="296">
        <v>642</v>
      </c>
      <c r="C709" s="297">
        <v>119.65475792334317</v>
      </c>
    </row>
    <row r="710" spans="2:3" x14ac:dyDescent="0.25">
      <c r="B710" s="296">
        <v>643</v>
      </c>
      <c r="C710" s="297">
        <v>105.46924926631084</v>
      </c>
    </row>
    <row r="711" spans="2:3" x14ac:dyDescent="0.25">
      <c r="B711" s="296">
        <v>644</v>
      </c>
      <c r="C711" s="297">
        <v>87.217758014696017</v>
      </c>
    </row>
    <row r="712" spans="2:3" x14ac:dyDescent="0.25">
      <c r="B712" s="296">
        <v>645</v>
      </c>
      <c r="C712" s="297">
        <v>171.99836602124464</v>
      </c>
    </row>
    <row r="713" spans="2:3" x14ac:dyDescent="0.25">
      <c r="B713" s="296">
        <v>646</v>
      </c>
      <c r="C713" s="297">
        <v>118.25820826837565</v>
      </c>
    </row>
    <row r="714" spans="2:3" x14ac:dyDescent="0.25">
      <c r="B714" s="296">
        <v>647</v>
      </c>
      <c r="C714" s="297">
        <v>136.05567177054996</v>
      </c>
    </row>
    <row r="715" spans="2:3" x14ac:dyDescent="0.25">
      <c r="B715" s="296">
        <v>648</v>
      </c>
      <c r="C715" s="297">
        <v>86.41830254042118</v>
      </c>
    </row>
    <row r="716" spans="2:3" x14ac:dyDescent="0.25">
      <c r="B716" s="296">
        <v>649</v>
      </c>
      <c r="C716" s="297">
        <v>109.5215604098654</v>
      </c>
    </row>
    <row r="717" spans="2:3" x14ac:dyDescent="0.25">
      <c r="B717" s="296">
        <v>650</v>
      </c>
      <c r="C717" s="297">
        <v>176.70935664715046</v>
      </c>
    </row>
    <row r="718" spans="2:3" x14ac:dyDescent="0.25">
      <c r="B718" s="296">
        <v>651</v>
      </c>
      <c r="C718" s="297">
        <v>173.83086519197326</v>
      </c>
    </row>
    <row r="719" spans="2:3" x14ac:dyDescent="0.25">
      <c r="B719" s="296">
        <v>652</v>
      </c>
      <c r="C719" s="297">
        <v>113.72401799742393</v>
      </c>
    </row>
    <row r="720" spans="2:3" x14ac:dyDescent="0.25">
      <c r="B720" s="296">
        <v>653</v>
      </c>
      <c r="C720" s="297">
        <v>180.77925724543366</v>
      </c>
    </row>
    <row r="721" spans="2:3" x14ac:dyDescent="0.25">
      <c r="B721" s="296">
        <v>654</v>
      </c>
      <c r="C721" s="297">
        <v>179.65422519015306</v>
      </c>
    </row>
    <row r="722" spans="2:3" x14ac:dyDescent="0.25">
      <c r="B722" s="296">
        <v>655</v>
      </c>
      <c r="C722" s="297">
        <v>141.89462428755076</v>
      </c>
    </row>
    <row r="723" spans="2:3" x14ac:dyDescent="0.25">
      <c r="B723" s="296">
        <v>656</v>
      </c>
      <c r="C723" s="297">
        <v>99.39728509980695</v>
      </c>
    </row>
    <row r="724" spans="2:3" x14ac:dyDescent="0.25">
      <c r="B724" s="296">
        <v>657</v>
      </c>
      <c r="C724" s="297">
        <v>145.00670790496628</v>
      </c>
    </row>
    <row r="725" spans="2:3" x14ac:dyDescent="0.25">
      <c r="B725" s="296">
        <v>658</v>
      </c>
      <c r="C725" s="297">
        <v>172.02785309950977</v>
      </c>
    </row>
    <row r="726" spans="2:3" x14ac:dyDescent="0.25">
      <c r="B726" s="296">
        <v>659</v>
      </c>
      <c r="C726" s="297">
        <v>100.19576127493971</v>
      </c>
    </row>
    <row r="727" spans="2:3" x14ac:dyDescent="0.25">
      <c r="B727" s="296">
        <v>660</v>
      </c>
      <c r="C727" s="297">
        <v>143.65763209857897</v>
      </c>
    </row>
    <row r="728" spans="2:3" x14ac:dyDescent="0.25">
      <c r="B728" s="296">
        <v>661</v>
      </c>
      <c r="C728" s="297">
        <v>155.19891698597445</v>
      </c>
    </row>
    <row r="729" spans="2:3" x14ac:dyDescent="0.25">
      <c r="B729" s="296">
        <v>662</v>
      </c>
      <c r="C729" s="297">
        <v>190.71091651965267</v>
      </c>
    </row>
    <row r="730" spans="2:3" x14ac:dyDescent="0.25">
      <c r="B730" s="296">
        <v>663</v>
      </c>
      <c r="C730" s="297">
        <v>145.01189300118193</v>
      </c>
    </row>
    <row r="731" spans="2:3" x14ac:dyDescent="0.25">
      <c r="B731" s="296">
        <v>664</v>
      </c>
      <c r="C731" s="297">
        <v>116.21934989041344</v>
      </c>
    </row>
    <row r="732" spans="2:3" x14ac:dyDescent="0.25">
      <c r="B732" s="296">
        <v>665</v>
      </c>
      <c r="C732" s="297">
        <v>172.31297353960991</v>
      </c>
    </row>
    <row r="733" spans="2:3" x14ac:dyDescent="0.25">
      <c r="B733" s="296">
        <v>666</v>
      </c>
      <c r="C733" s="297">
        <v>139.73037159422279</v>
      </c>
    </row>
    <row r="734" spans="2:3" x14ac:dyDescent="0.25">
      <c r="B734" s="296">
        <v>667</v>
      </c>
      <c r="C734" s="297">
        <v>106.58815879981277</v>
      </c>
    </row>
    <row r="735" spans="2:3" x14ac:dyDescent="0.25">
      <c r="B735" s="296">
        <v>668</v>
      </c>
      <c r="C735" s="297">
        <v>183.76635149193794</v>
      </c>
    </row>
    <row r="736" spans="2:3" x14ac:dyDescent="0.25">
      <c r="B736" s="296">
        <v>669</v>
      </c>
      <c r="C736" s="297">
        <v>139.59065511626264</v>
      </c>
    </row>
    <row r="737" spans="2:3" x14ac:dyDescent="0.25">
      <c r="B737" s="296">
        <v>670</v>
      </c>
      <c r="C737" s="297">
        <v>94.762809314890035</v>
      </c>
    </row>
    <row r="738" spans="2:3" x14ac:dyDescent="0.25">
      <c r="B738" s="296">
        <v>671</v>
      </c>
      <c r="C738" s="297">
        <v>116.37489385454123</v>
      </c>
    </row>
    <row r="739" spans="2:3" x14ac:dyDescent="0.25">
      <c r="B739" s="296">
        <v>672</v>
      </c>
      <c r="C739" s="297">
        <v>145.29552747005638</v>
      </c>
    </row>
    <row r="740" spans="2:3" x14ac:dyDescent="0.25">
      <c r="B740" s="296">
        <v>673</v>
      </c>
      <c r="C740" s="297">
        <v>94.801267111165089</v>
      </c>
    </row>
    <row r="741" spans="2:3" x14ac:dyDescent="0.25">
      <c r="B741" s="296">
        <v>674</v>
      </c>
      <c r="C741" s="297">
        <v>116.26455704378621</v>
      </c>
    </row>
    <row r="742" spans="2:3" x14ac:dyDescent="0.25">
      <c r="B742" s="296">
        <v>675</v>
      </c>
      <c r="C742" s="297">
        <v>174.71371410638298</v>
      </c>
    </row>
    <row r="743" spans="2:3" x14ac:dyDescent="0.25">
      <c r="B743" s="296">
        <v>676</v>
      </c>
      <c r="C743" s="297">
        <v>137.67402758957303</v>
      </c>
    </row>
    <row r="744" spans="2:3" x14ac:dyDescent="0.25">
      <c r="B744" s="296">
        <v>677</v>
      </c>
      <c r="C744" s="297">
        <v>168.49476730123169</v>
      </c>
    </row>
    <row r="745" spans="2:3" x14ac:dyDescent="0.25">
      <c r="B745" s="296">
        <v>678</v>
      </c>
      <c r="C745" s="297">
        <v>173.41084526307174</v>
      </c>
    </row>
    <row r="746" spans="2:3" x14ac:dyDescent="0.25">
      <c r="B746" s="296">
        <v>679</v>
      </c>
      <c r="C746" s="297">
        <v>107.15128625325377</v>
      </c>
    </row>
    <row r="747" spans="2:3" x14ac:dyDescent="0.25">
      <c r="B747" s="296">
        <v>680</v>
      </c>
      <c r="C747" s="297">
        <v>114.11519412952532</v>
      </c>
    </row>
    <row r="748" spans="2:3" x14ac:dyDescent="0.25">
      <c r="B748" s="296">
        <v>681</v>
      </c>
      <c r="C748" s="297">
        <v>158.25583505276512</v>
      </c>
    </row>
    <row r="749" spans="2:3" x14ac:dyDescent="0.25">
      <c r="B749" s="296">
        <v>682</v>
      </c>
      <c r="C749" s="297">
        <v>133.47859907670949</v>
      </c>
    </row>
    <row r="750" spans="2:3" x14ac:dyDescent="0.25">
      <c r="B750" s="296">
        <v>683</v>
      </c>
      <c r="C750" s="297">
        <v>83.777367286079411</v>
      </c>
    </row>
    <row r="751" spans="2:3" x14ac:dyDescent="0.25">
      <c r="B751" s="296">
        <v>684</v>
      </c>
      <c r="C751" s="297">
        <v>150.50249029977584</v>
      </c>
    </row>
    <row r="752" spans="2:3" x14ac:dyDescent="0.25">
      <c r="B752" s="296">
        <v>685</v>
      </c>
      <c r="C752" s="297">
        <v>153.04125980417152</v>
      </c>
    </row>
    <row r="753" spans="2:3" x14ac:dyDescent="0.25">
      <c r="B753" s="296">
        <v>686</v>
      </c>
      <c r="C753" s="297">
        <v>141.9442118289509</v>
      </c>
    </row>
    <row r="754" spans="2:3" x14ac:dyDescent="0.25">
      <c r="B754" s="296">
        <v>687</v>
      </c>
      <c r="C754" s="297">
        <v>103.84498520535489</v>
      </c>
    </row>
    <row r="755" spans="2:3" x14ac:dyDescent="0.25">
      <c r="B755" s="296">
        <v>688</v>
      </c>
      <c r="C755" s="297">
        <v>94.145768599041673</v>
      </c>
    </row>
    <row r="756" spans="2:3" x14ac:dyDescent="0.25">
      <c r="B756" s="296">
        <v>689</v>
      </c>
      <c r="C756" s="297">
        <v>96.271360111559986</v>
      </c>
    </row>
    <row r="757" spans="2:3" x14ac:dyDescent="0.25">
      <c r="B757" s="296">
        <v>690</v>
      </c>
      <c r="C757" s="297">
        <v>161.09242174929997</v>
      </c>
    </row>
    <row r="758" spans="2:3" x14ac:dyDescent="0.25">
      <c r="B758" s="296">
        <v>691</v>
      </c>
      <c r="C758" s="297">
        <v>207.60801954546534</v>
      </c>
    </row>
    <row r="759" spans="2:3" x14ac:dyDescent="0.25">
      <c r="B759" s="296">
        <v>692</v>
      </c>
      <c r="C759" s="297">
        <v>112.99549700148575</v>
      </c>
    </row>
    <row r="760" spans="2:3" x14ac:dyDescent="0.25">
      <c r="B760" s="296">
        <v>693</v>
      </c>
      <c r="C760" s="297">
        <v>137.11404716862651</v>
      </c>
    </row>
    <row r="761" spans="2:3" x14ac:dyDescent="0.25">
      <c r="B761" s="296">
        <v>694</v>
      </c>
      <c r="C761" s="297">
        <v>141.51901840336001</v>
      </c>
    </row>
    <row r="762" spans="2:3" x14ac:dyDescent="0.25">
      <c r="B762" s="296">
        <v>695</v>
      </c>
      <c r="C762" s="297">
        <v>161.73644492457464</v>
      </c>
    </row>
    <row r="763" spans="2:3" x14ac:dyDescent="0.25">
      <c r="B763" s="296">
        <v>696</v>
      </c>
      <c r="C763" s="297">
        <v>105.1231401194193</v>
      </c>
    </row>
    <row r="764" spans="2:3" x14ac:dyDescent="0.25">
      <c r="B764" s="296">
        <v>697</v>
      </c>
      <c r="C764" s="297">
        <v>176.38768698093412</v>
      </c>
    </row>
    <row r="765" spans="2:3" x14ac:dyDescent="0.25">
      <c r="B765" s="296">
        <v>698</v>
      </c>
      <c r="C765" s="297">
        <v>135.8193280152646</v>
      </c>
    </row>
    <row r="766" spans="2:3" x14ac:dyDescent="0.25">
      <c r="B766" s="296">
        <v>699</v>
      </c>
      <c r="C766" s="297">
        <v>175.59850026401682</v>
      </c>
    </row>
    <row r="767" spans="2:3" x14ac:dyDescent="0.25">
      <c r="B767" s="296">
        <v>700</v>
      </c>
      <c r="C767" s="297">
        <v>121.48150993546682</v>
      </c>
    </row>
    <row r="768" spans="2:3" x14ac:dyDescent="0.25">
      <c r="B768" s="296">
        <v>701</v>
      </c>
      <c r="C768" s="297">
        <v>156.24566965316507</v>
      </c>
    </row>
    <row r="769" spans="2:3" x14ac:dyDescent="0.25">
      <c r="B769" s="296">
        <v>702</v>
      </c>
      <c r="C769" s="297">
        <v>186.54049140581949</v>
      </c>
    </row>
    <row r="770" spans="2:3" x14ac:dyDescent="0.25">
      <c r="B770" s="296">
        <v>703</v>
      </c>
      <c r="C770" s="297">
        <v>197.35945847723755</v>
      </c>
    </row>
    <row r="771" spans="2:3" x14ac:dyDescent="0.25">
      <c r="B771" s="296">
        <v>704</v>
      </c>
      <c r="C771" s="297">
        <v>88.247387694736062</v>
      </c>
    </row>
    <row r="772" spans="2:3" x14ac:dyDescent="0.25">
      <c r="B772" s="296">
        <v>705</v>
      </c>
      <c r="C772" s="297">
        <v>170.2990849316302</v>
      </c>
    </row>
    <row r="773" spans="2:3" x14ac:dyDescent="0.25">
      <c r="B773" s="296">
        <v>706</v>
      </c>
      <c r="C773" s="297">
        <v>86.882131758791132</v>
      </c>
    </row>
    <row r="774" spans="2:3" x14ac:dyDescent="0.25">
      <c r="B774" s="296">
        <v>707</v>
      </c>
      <c r="C774" s="297">
        <v>127.56701080888067</v>
      </c>
    </row>
    <row r="775" spans="2:3" x14ac:dyDescent="0.25">
      <c r="B775" s="296">
        <v>708</v>
      </c>
      <c r="C775" s="297">
        <v>108.16430895028742</v>
      </c>
    </row>
    <row r="776" spans="2:3" x14ac:dyDescent="0.25">
      <c r="B776" s="296">
        <v>709</v>
      </c>
      <c r="C776" s="297">
        <v>95.688088959540949</v>
      </c>
    </row>
    <row r="777" spans="2:3" x14ac:dyDescent="0.25">
      <c r="B777" s="296">
        <v>710</v>
      </c>
      <c r="C777" s="297">
        <v>154.50638554259388</v>
      </c>
    </row>
    <row r="778" spans="2:3" x14ac:dyDescent="0.25">
      <c r="B778" s="296">
        <v>711</v>
      </c>
      <c r="C778" s="297">
        <v>104.37761912360443</v>
      </c>
    </row>
    <row r="779" spans="2:3" x14ac:dyDescent="0.25">
      <c r="B779" s="296">
        <v>712</v>
      </c>
      <c r="C779" s="297">
        <v>95.059111343030111</v>
      </c>
    </row>
    <row r="780" spans="2:3" x14ac:dyDescent="0.25">
      <c r="B780" s="296">
        <v>713</v>
      </c>
      <c r="C780" s="297">
        <v>180.36646176665329</v>
      </c>
    </row>
    <row r="781" spans="2:3" x14ac:dyDescent="0.25">
      <c r="B781" s="296">
        <v>714</v>
      </c>
      <c r="C781" s="297">
        <v>91.46793242988872</v>
      </c>
    </row>
    <row r="782" spans="2:3" x14ac:dyDescent="0.25">
      <c r="B782" s="296">
        <v>715</v>
      </c>
      <c r="C782" s="297">
        <v>129.66608521577996</v>
      </c>
    </row>
    <row r="783" spans="2:3" x14ac:dyDescent="0.25">
      <c r="B783" s="296">
        <v>716</v>
      </c>
      <c r="C783" s="297">
        <v>100.05997986998551</v>
      </c>
    </row>
    <row r="784" spans="2:3" x14ac:dyDescent="0.25">
      <c r="B784" s="296">
        <v>717</v>
      </c>
      <c r="C784" s="297">
        <v>192.39530637297827</v>
      </c>
    </row>
    <row r="785" spans="2:3" x14ac:dyDescent="0.25">
      <c r="B785" s="296">
        <v>718</v>
      </c>
      <c r="C785" s="297">
        <v>116.17738297234646</v>
      </c>
    </row>
    <row r="786" spans="2:3" x14ac:dyDescent="0.25">
      <c r="B786" s="296">
        <v>719</v>
      </c>
      <c r="C786" s="297">
        <v>94.958475265644267</v>
      </c>
    </row>
    <row r="787" spans="2:3" x14ac:dyDescent="0.25">
      <c r="B787" s="296">
        <v>720</v>
      </c>
      <c r="C787" s="297">
        <v>131.88679745436673</v>
      </c>
    </row>
    <row r="788" spans="2:3" x14ac:dyDescent="0.25">
      <c r="B788" s="296">
        <v>721</v>
      </c>
      <c r="C788" s="297">
        <v>108.32174206616062</v>
      </c>
    </row>
    <row r="789" spans="2:3" x14ac:dyDescent="0.25">
      <c r="B789" s="296">
        <v>722</v>
      </c>
      <c r="C789" s="297">
        <v>167.57328862790206</v>
      </c>
    </row>
    <row r="790" spans="2:3" x14ac:dyDescent="0.25">
      <c r="B790" s="296">
        <v>723</v>
      </c>
      <c r="C790" s="297">
        <v>132.93288435272061</v>
      </c>
    </row>
    <row r="791" spans="2:3" x14ac:dyDescent="0.25">
      <c r="B791" s="296">
        <v>724</v>
      </c>
      <c r="C791" s="297">
        <v>102.27525371281592</v>
      </c>
    </row>
    <row r="792" spans="2:3" x14ac:dyDescent="0.25">
      <c r="B792" s="296">
        <v>725</v>
      </c>
      <c r="C792" s="297">
        <v>106.72477936007952</v>
      </c>
    </row>
    <row r="793" spans="2:3" x14ac:dyDescent="0.25">
      <c r="B793" s="296">
        <v>726</v>
      </c>
      <c r="C793" s="297">
        <v>155.35195238703733</v>
      </c>
    </row>
    <row r="794" spans="2:3" x14ac:dyDescent="0.25">
      <c r="B794" s="296">
        <v>727</v>
      </c>
      <c r="C794" s="297">
        <v>114.15628746552976</v>
      </c>
    </row>
    <row r="795" spans="2:3" x14ac:dyDescent="0.25">
      <c r="B795" s="296">
        <v>728</v>
      </c>
      <c r="C795" s="297">
        <v>96.73594782636323</v>
      </c>
    </row>
    <row r="796" spans="2:3" x14ac:dyDescent="0.25">
      <c r="B796" s="296">
        <v>729</v>
      </c>
      <c r="C796" s="297">
        <v>87.064772569311316</v>
      </c>
    </row>
    <row r="797" spans="2:3" x14ac:dyDescent="0.25">
      <c r="B797" s="296">
        <v>730</v>
      </c>
      <c r="C797" s="297">
        <v>127.28247353744938</v>
      </c>
    </row>
    <row r="798" spans="2:3" x14ac:dyDescent="0.25">
      <c r="B798" s="296">
        <v>731</v>
      </c>
      <c r="C798" s="297">
        <v>162.39359418223586</v>
      </c>
    </row>
    <row r="799" spans="2:3" x14ac:dyDescent="0.25">
      <c r="B799" s="296">
        <v>732</v>
      </c>
      <c r="C799" s="297">
        <v>151.22921639831361</v>
      </c>
    </row>
    <row r="800" spans="2:3" x14ac:dyDescent="0.25">
      <c r="B800" s="296">
        <v>733</v>
      </c>
      <c r="C800" s="297">
        <v>98.423545880003246</v>
      </c>
    </row>
    <row r="801" spans="2:3" x14ac:dyDescent="0.25">
      <c r="B801" s="296">
        <v>734</v>
      </c>
      <c r="C801" s="297">
        <v>115.62833013836374</v>
      </c>
    </row>
    <row r="802" spans="2:3" x14ac:dyDescent="0.25">
      <c r="B802" s="296">
        <v>735</v>
      </c>
      <c r="C802" s="297">
        <v>150.1168270266771</v>
      </c>
    </row>
    <row r="803" spans="2:3" x14ac:dyDescent="0.25">
      <c r="B803" s="296">
        <v>736</v>
      </c>
      <c r="C803" s="297">
        <v>109.88583480992868</v>
      </c>
    </row>
    <row r="804" spans="2:3" x14ac:dyDescent="0.25">
      <c r="B804" s="296">
        <v>737</v>
      </c>
      <c r="C804" s="297">
        <v>170.22647345613188</v>
      </c>
    </row>
    <row r="805" spans="2:3" x14ac:dyDescent="0.25">
      <c r="B805" s="296">
        <v>738</v>
      </c>
      <c r="C805" s="297">
        <v>130.66260832995243</v>
      </c>
    </row>
    <row r="806" spans="2:3" x14ac:dyDescent="0.25">
      <c r="B806" s="296">
        <v>739</v>
      </c>
      <c r="C806" s="297">
        <v>131.66075552065439</v>
      </c>
    </row>
    <row r="807" spans="2:3" x14ac:dyDescent="0.25">
      <c r="B807" s="296">
        <v>740</v>
      </c>
      <c r="C807" s="297">
        <v>146.59304524718425</v>
      </c>
    </row>
    <row r="808" spans="2:3" x14ac:dyDescent="0.25">
      <c r="B808" s="296">
        <v>741</v>
      </c>
      <c r="C808" s="297">
        <v>97.487714049160473</v>
      </c>
    </row>
    <row r="809" spans="2:3" x14ac:dyDescent="0.25">
      <c r="B809" s="296">
        <v>742</v>
      </c>
      <c r="C809" s="297">
        <v>166.89233245419413</v>
      </c>
    </row>
    <row r="810" spans="2:3" x14ac:dyDescent="0.25">
      <c r="B810" s="296">
        <v>743</v>
      </c>
      <c r="C810" s="297">
        <v>97.059951278425444</v>
      </c>
    </row>
    <row r="811" spans="2:3" x14ac:dyDescent="0.25">
      <c r="B811" s="296">
        <v>744</v>
      </c>
      <c r="C811" s="297">
        <v>139.85814084073291</v>
      </c>
    </row>
    <row r="812" spans="2:3" x14ac:dyDescent="0.25">
      <c r="B812" s="296">
        <v>745</v>
      </c>
      <c r="C812" s="297">
        <v>110.51612092343822</v>
      </c>
    </row>
    <row r="813" spans="2:3" x14ac:dyDescent="0.25">
      <c r="B813" s="296">
        <v>746</v>
      </c>
      <c r="C813" s="297">
        <v>164.59343694754318</v>
      </c>
    </row>
    <row r="814" spans="2:3" x14ac:dyDescent="0.25">
      <c r="B814" s="296">
        <v>747</v>
      </c>
      <c r="C814" s="297">
        <v>134.80603907541618</v>
      </c>
    </row>
    <row r="815" spans="2:3" x14ac:dyDescent="0.25">
      <c r="B815" s="296">
        <v>748</v>
      </c>
      <c r="C815" s="297">
        <v>175.24222467788633</v>
      </c>
    </row>
    <row r="816" spans="2:3" x14ac:dyDescent="0.25">
      <c r="B816" s="296">
        <v>749</v>
      </c>
      <c r="C816" s="297">
        <v>141.8109893043212</v>
      </c>
    </row>
    <row r="817" spans="2:3" x14ac:dyDescent="0.25">
      <c r="B817" s="296">
        <v>750</v>
      </c>
      <c r="C817" s="297">
        <v>133.63772857975275</v>
      </c>
    </row>
    <row r="818" spans="2:3" x14ac:dyDescent="0.25">
      <c r="B818" s="296">
        <v>751</v>
      </c>
      <c r="C818" s="297">
        <v>123.70650353287327</v>
      </c>
    </row>
    <row r="819" spans="2:3" x14ac:dyDescent="0.25">
      <c r="B819" s="296">
        <v>752</v>
      </c>
      <c r="C819" s="297">
        <v>146.38894053653581</v>
      </c>
    </row>
    <row r="820" spans="2:3" x14ac:dyDescent="0.25">
      <c r="B820" s="296">
        <v>753</v>
      </c>
      <c r="C820" s="297">
        <v>123.76329979313262</v>
      </c>
    </row>
    <row r="821" spans="2:3" x14ac:dyDescent="0.25">
      <c r="B821" s="296">
        <v>754</v>
      </c>
      <c r="C821" s="297">
        <v>107.74997259909253</v>
      </c>
    </row>
    <row r="822" spans="2:3" x14ac:dyDescent="0.25">
      <c r="B822" s="296">
        <v>755</v>
      </c>
      <c r="C822" s="297">
        <v>83.152367442598134</v>
      </c>
    </row>
    <row r="823" spans="2:3" x14ac:dyDescent="0.25">
      <c r="B823" s="296">
        <v>756</v>
      </c>
      <c r="C823" s="297">
        <v>94.333442363939355</v>
      </c>
    </row>
    <row r="824" spans="2:3" x14ac:dyDescent="0.25">
      <c r="B824" s="296">
        <v>757</v>
      </c>
      <c r="C824" s="297">
        <v>86.309043264043993</v>
      </c>
    </row>
    <row r="825" spans="2:3" x14ac:dyDescent="0.25">
      <c r="B825" s="296">
        <v>758</v>
      </c>
      <c r="C825" s="297">
        <v>125.2092802165817</v>
      </c>
    </row>
    <row r="826" spans="2:3" x14ac:dyDescent="0.25">
      <c r="B826" s="296">
        <v>759</v>
      </c>
      <c r="C826" s="297">
        <v>96.666600803243114</v>
      </c>
    </row>
    <row r="827" spans="2:3" x14ac:dyDescent="0.25">
      <c r="B827" s="296">
        <v>760</v>
      </c>
      <c r="C827" s="297">
        <v>112.97482426494103</v>
      </c>
    </row>
    <row r="828" spans="2:3" x14ac:dyDescent="0.25">
      <c r="B828" s="296">
        <v>761</v>
      </c>
      <c r="C828" s="297">
        <v>122.63037836600448</v>
      </c>
    </row>
    <row r="829" spans="2:3" x14ac:dyDescent="0.25">
      <c r="B829" s="296">
        <v>762</v>
      </c>
      <c r="C829" s="297">
        <v>122.65254019064585</v>
      </c>
    </row>
    <row r="830" spans="2:3" x14ac:dyDescent="0.25">
      <c r="B830" s="296">
        <v>763</v>
      </c>
      <c r="C830" s="297">
        <v>105.31393984473476</v>
      </c>
    </row>
    <row r="831" spans="2:3" x14ac:dyDescent="0.25">
      <c r="B831" s="296">
        <v>764</v>
      </c>
      <c r="C831" s="297">
        <v>116.51743907279325</v>
      </c>
    </row>
    <row r="832" spans="2:3" x14ac:dyDescent="0.25">
      <c r="B832" s="296">
        <v>765</v>
      </c>
      <c r="C832" s="297">
        <v>94.710911190965192</v>
      </c>
    </row>
    <row r="833" spans="2:3" x14ac:dyDescent="0.25">
      <c r="B833" s="296">
        <v>766</v>
      </c>
      <c r="C833" s="297">
        <v>141.80556295343521</v>
      </c>
    </row>
    <row r="834" spans="2:3" x14ac:dyDescent="0.25">
      <c r="B834" s="296">
        <v>767</v>
      </c>
      <c r="C834" s="297">
        <v>136.40506954612908</v>
      </c>
    </row>
    <row r="835" spans="2:3" x14ac:dyDescent="0.25">
      <c r="B835" s="296">
        <v>768</v>
      </c>
      <c r="C835" s="297">
        <v>102.90952552839737</v>
      </c>
    </row>
    <row r="836" spans="2:3" x14ac:dyDescent="0.25">
      <c r="B836" s="296">
        <v>769</v>
      </c>
      <c r="C836" s="297">
        <v>126.33818665949255</v>
      </c>
    </row>
    <row r="837" spans="2:3" x14ac:dyDescent="0.25">
      <c r="B837" s="296">
        <v>770</v>
      </c>
      <c r="C837" s="297">
        <v>171.10161552278004</v>
      </c>
    </row>
    <row r="838" spans="2:3" x14ac:dyDescent="0.25">
      <c r="B838" s="296">
        <v>771</v>
      </c>
      <c r="C838" s="297">
        <v>155.02055638519334</v>
      </c>
    </row>
    <row r="839" spans="2:3" x14ac:dyDescent="0.25">
      <c r="B839" s="296">
        <v>772</v>
      </c>
      <c r="C839" s="297">
        <v>159.9275316523117</v>
      </c>
    </row>
    <row r="840" spans="2:3" x14ac:dyDescent="0.25">
      <c r="B840" s="296">
        <v>773</v>
      </c>
      <c r="C840" s="297">
        <v>112.19180673582646</v>
      </c>
    </row>
    <row r="841" spans="2:3" x14ac:dyDescent="0.25">
      <c r="B841" s="296">
        <v>774</v>
      </c>
      <c r="C841" s="297">
        <v>98.88863476010755</v>
      </c>
    </row>
    <row r="842" spans="2:3" x14ac:dyDescent="0.25">
      <c r="B842" s="296">
        <v>775</v>
      </c>
      <c r="C842" s="297">
        <v>107.26010014734373</v>
      </c>
    </row>
    <row r="843" spans="2:3" x14ac:dyDescent="0.25">
      <c r="B843" s="296">
        <v>776</v>
      </c>
      <c r="C843" s="297">
        <v>106.35270401700619</v>
      </c>
    </row>
    <row r="844" spans="2:3" x14ac:dyDescent="0.25">
      <c r="B844" s="296">
        <v>777</v>
      </c>
      <c r="C844" s="297">
        <v>131.53394100199722</v>
      </c>
    </row>
    <row r="845" spans="2:3" x14ac:dyDescent="0.25">
      <c r="B845" s="296">
        <v>778</v>
      </c>
      <c r="C845" s="297">
        <v>123.42451157989291</v>
      </c>
    </row>
    <row r="846" spans="2:3" x14ac:dyDescent="0.25">
      <c r="B846" s="296">
        <v>779</v>
      </c>
      <c r="C846" s="297">
        <v>146.10842545241263</v>
      </c>
    </row>
    <row r="847" spans="2:3" x14ac:dyDescent="0.25">
      <c r="B847" s="296">
        <v>780</v>
      </c>
      <c r="C847" s="297">
        <v>92.140209283701225</v>
      </c>
    </row>
    <row r="848" spans="2:3" x14ac:dyDescent="0.25">
      <c r="B848" s="296">
        <v>781</v>
      </c>
      <c r="C848" s="297">
        <v>145.26077883739674</v>
      </c>
    </row>
    <row r="849" spans="2:3" x14ac:dyDescent="0.25">
      <c r="B849" s="296">
        <v>782</v>
      </c>
      <c r="C849" s="297">
        <v>94.920075815464713</v>
      </c>
    </row>
    <row r="850" spans="2:3" x14ac:dyDescent="0.25">
      <c r="B850" s="296">
        <v>783</v>
      </c>
      <c r="C850" s="297">
        <v>111.37173893634389</v>
      </c>
    </row>
    <row r="851" spans="2:3" x14ac:dyDescent="0.25">
      <c r="B851" s="296">
        <v>784</v>
      </c>
      <c r="C851" s="297">
        <v>134.68726182329451</v>
      </c>
    </row>
    <row r="852" spans="2:3" x14ac:dyDescent="0.25">
      <c r="B852" s="296">
        <v>785</v>
      </c>
      <c r="C852" s="297">
        <v>112.46224388608124</v>
      </c>
    </row>
    <row r="853" spans="2:3" x14ac:dyDescent="0.25">
      <c r="B853" s="296">
        <v>786</v>
      </c>
      <c r="C853" s="297">
        <v>121.68439158156448</v>
      </c>
    </row>
    <row r="854" spans="2:3" x14ac:dyDescent="0.25">
      <c r="B854" s="296">
        <v>787</v>
      </c>
      <c r="C854" s="297">
        <v>115.87969894849203</v>
      </c>
    </row>
    <row r="855" spans="2:3" x14ac:dyDescent="0.25">
      <c r="B855" s="296">
        <v>788</v>
      </c>
      <c r="C855" s="297">
        <v>148.03295825797989</v>
      </c>
    </row>
    <row r="856" spans="2:3" x14ac:dyDescent="0.25">
      <c r="B856" s="296">
        <v>789</v>
      </c>
      <c r="C856" s="297">
        <v>108.90261547289694</v>
      </c>
    </row>
    <row r="857" spans="2:3" x14ac:dyDescent="0.25">
      <c r="B857" s="296">
        <v>790</v>
      </c>
      <c r="C857" s="297">
        <v>200.85116021843561</v>
      </c>
    </row>
    <row r="858" spans="2:3" x14ac:dyDescent="0.25">
      <c r="B858" s="296">
        <v>791</v>
      </c>
      <c r="C858" s="297">
        <v>150.10735567455362</v>
      </c>
    </row>
    <row r="859" spans="2:3" x14ac:dyDescent="0.25">
      <c r="B859" s="296">
        <v>792</v>
      </c>
      <c r="C859" s="297">
        <v>102.10830389993828</v>
      </c>
    </row>
    <row r="860" spans="2:3" x14ac:dyDescent="0.25">
      <c r="B860" s="296">
        <v>793</v>
      </c>
      <c r="C860" s="297">
        <v>154.64646738850064</v>
      </c>
    </row>
    <row r="861" spans="2:3" x14ac:dyDescent="0.25">
      <c r="B861" s="296">
        <v>794</v>
      </c>
      <c r="C861" s="297">
        <v>189.11539578216878</v>
      </c>
    </row>
    <row r="862" spans="2:3" x14ac:dyDescent="0.25">
      <c r="B862" s="296">
        <v>795</v>
      </c>
      <c r="C862" s="297">
        <v>110.85395287456564</v>
      </c>
    </row>
    <row r="863" spans="2:3" x14ac:dyDescent="0.25">
      <c r="B863" s="296">
        <v>796</v>
      </c>
      <c r="C863" s="297">
        <v>66.102944597055497</v>
      </c>
    </row>
    <row r="864" spans="2:3" x14ac:dyDescent="0.25">
      <c r="B864" s="296">
        <v>797</v>
      </c>
      <c r="C864" s="297">
        <v>128.12035876329807</v>
      </c>
    </row>
    <row r="865" spans="2:3" x14ac:dyDescent="0.25">
      <c r="B865" s="296">
        <v>798</v>
      </c>
      <c r="C865" s="297">
        <v>152.89004429438734</v>
      </c>
    </row>
    <row r="866" spans="2:3" x14ac:dyDescent="0.25">
      <c r="B866" s="296">
        <v>799</v>
      </c>
      <c r="C866" s="297">
        <v>158.83603261452294</v>
      </c>
    </row>
    <row r="867" spans="2:3" x14ac:dyDescent="0.25">
      <c r="B867" s="296">
        <v>800</v>
      </c>
      <c r="C867" s="297">
        <v>109.80649168973045</v>
      </c>
    </row>
    <row r="868" spans="2:3" x14ac:dyDescent="0.25">
      <c r="B868" s="296">
        <v>801</v>
      </c>
      <c r="C868" s="297">
        <v>186.98959893260252</v>
      </c>
    </row>
    <row r="869" spans="2:3" x14ac:dyDescent="0.25">
      <c r="B869" s="296">
        <v>802</v>
      </c>
      <c r="C869" s="297">
        <v>180.01925731992327</v>
      </c>
    </row>
    <row r="870" spans="2:3" x14ac:dyDescent="0.25">
      <c r="B870" s="296">
        <v>803</v>
      </c>
      <c r="C870" s="297">
        <v>102.30386182574895</v>
      </c>
    </row>
    <row r="871" spans="2:3" x14ac:dyDescent="0.25">
      <c r="B871" s="296">
        <v>804</v>
      </c>
      <c r="C871" s="297">
        <v>105.31154516724669</v>
      </c>
    </row>
    <row r="872" spans="2:3" x14ac:dyDescent="0.25">
      <c r="B872" s="296">
        <v>805</v>
      </c>
      <c r="C872" s="297">
        <v>138.10632694099382</v>
      </c>
    </row>
    <row r="873" spans="2:3" x14ac:dyDescent="0.25">
      <c r="B873" s="296">
        <v>806</v>
      </c>
      <c r="C873" s="297">
        <v>142.75285004137902</v>
      </c>
    </row>
    <row r="874" spans="2:3" x14ac:dyDescent="0.25">
      <c r="B874" s="296">
        <v>807</v>
      </c>
      <c r="C874" s="297">
        <v>141.67574115502561</v>
      </c>
    </row>
    <row r="875" spans="2:3" x14ac:dyDescent="0.25">
      <c r="B875" s="296">
        <v>808</v>
      </c>
      <c r="C875" s="297">
        <v>127.50553306295579</v>
      </c>
    </row>
    <row r="876" spans="2:3" x14ac:dyDescent="0.25">
      <c r="B876" s="296">
        <v>809</v>
      </c>
      <c r="C876" s="297">
        <v>140.85012198083052</v>
      </c>
    </row>
    <row r="877" spans="2:3" x14ac:dyDescent="0.25">
      <c r="B877" s="296">
        <v>810</v>
      </c>
      <c r="C877" s="297">
        <v>88.37075630006008</v>
      </c>
    </row>
    <row r="878" spans="2:3" x14ac:dyDescent="0.25">
      <c r="B878" s="296">
        <v>811</v>
      </c>
      <c r="C878" s="297">
        <v>97.239848528188787</v>
      </c>
    </row>
    <row r="879" spans="2:3" x14ac:dyDescent="0.25">
      <c r="B879" s="296">
        <v>812</v>
      </c>
      <c r="C879" s="297">
        <v>104.37309709192155</v>
      </c>
    </row>
    <row r="880" spans="2:3" x14ac:dyDescent="0.25">
      <c r="B880" s="296">
        <v>813</v>
      </c>
      <c r="C880" s="297">
        <v>128.77842414393109</v>
      </c>
    </row>
    <row r="881" spans="2:3" x14ac:dyDescent="0.25">
      <c r="B881" s="296">
        <v>814</v>
      </c>
      <c r="C881" s="297">
        <v>172.47237398497646</v>
      </c>
    </row>
    <row r="882" spans="2:3" x14ac:dyDescent="0.25">
      <c r="B882" s="296">
        <v>815</v>
      </c>
      <c r="C882" s="297">
        <v>112.64471314339912</v>
      </c>
    </row>
    <row r="883" spans="2:3" x14ac:dyDescent="0.25">
      <c r="B883" s="296">
        <v>816</v>
      </c>
      <c r="C883" s="297">
        <v>151.67878112344704</v>
      </c>
    </row>
    <row r="884" spans="2:3" x14ac:dyDescent="0.25">
      <c r="B884" s="296">
        <v>817</v>
      </c>
      <c r="C884" s="297">
        <v>145.11037912999791</v>
      </c>
    </row>
    <row r="885" spans="2:3" x14ac:dyDescent="0.25">
      <c r="B885" s="296">
        <v>818</v>
      </c>
      <c r="C885" s="297">
        <v>88.150093070297359</v>
      </c>
    </row>
    <row r="886" spans="2:3" x14ac:dyDescent="0.25">
      <c r="B886" s="296">
        <v>819</v>
      </c>
      <c r="C886" s="297">
        <v>183.4256821407898</v>
      </c>
    </row>
    <row r="887" spans="2:3" x14ac:dyDescent="0.25">
      <c r="B887" s="296">
        <v>820</v>
      </c>
      <c r="C887" s="297">
        <v>140.75236355603454</v>
      </c>
    </row>
    <row r="888" spans="2:3" x14ac:dyDescent="0.25">
      <c r="B888" s="296">
        <v>821</v>
      </c>
      <c r="C888" s="297">
        <v>138.50518175030032</v>
      </c>
    </row>
    <row r="889" spans="2:3" x14ac:dyDescent="0.25">
      <c r="B889" s="296">
        <v>822</v>
      </c>
      <c r="C889" s="297">
        <v>73.227928051459315</v>
      </c>
    </row>
    <row r="890" spans="2:3" x14ac:dyDescent="0.25">
      <c r="B890" s="296">
        <v>823</v>
      </c>
      <c r="C890" s="297">
        <v>94.411477133930674</v>
      </c>
    </row>
    <row r="891" spans="2:3" x14ac:dyDescent="0.25">
      <c r="B891" s="296">
        <v>824</v>
      </c>
      <c r="C891" s="297">
        <v>180.01058828868202</v>
      </c>
    </row>
    <row r="892" spans="2:3" x14ac:dyDescent="0.25">
      <c r="B892" s="296">
        <v>825</v>
      </c>
      <c r="C892" s="297">
        <v>156.50020747833707</v>
      </c>
    </row>
    <row r="893" spans="2:3" x14ac:dyDescent="0.25">
      <c r="B893" s="296">
        <v>826</v>
      </c>
      <c r="C893" s="297">
        <v>129.85358262507901</v>
      </c>
    </row>
    <row r="894" spans="2:3" x14ac:dyDescent="0.25">
      <c r="B894" s="296">
        <v>827</v>
      </c>
      <c r="C894" s="297">
        <v>69.030812513675087</v>
      </c>
    </row>
    <row r="895" spans="2:3" x14ac:dyDescent="0.25">
      <c r="B895" s="296">
        <v>828</v>
      </c>
      <c r="C895" s="297">
        <v>133.84086051345611</v>
      </c>
    </row>
    <row r="896" spans="2:3" x14ac:dyDescent="0.25">
      <c r="B896" s="296">
        <v>829</v>
      </c>
      <c r="C896" s="297">
        <v>87.781726798497488</v>
      </c>
    </row>
    <row r="897" spans="2:3" x14ac:dyDescent="0.25">
      <c r="B897" s="296">
        <v>830</v>
      </c>
      <c r="C897" s="297">
        <v>159.43005988148303</v>
      </c>
    </row>
    <row r="898" spans="2:3" x14ac:dyDescent="0.25">
      <c r="B898" s="296">
        <v>831</v>
      </c>
      <c r="C898" s="297">
        <v>142.54576574690475</v>
      </c>
    </row>
    <row r="899" spans="2:3" x14ac:dyDescent="0.25">
      <c r="B899" s="296">
        <v>832</v>
      </c>
      <c r="C899" s="297">
        <v>79.958287551210503</v>
      </c>
    </row>
    <row r="900" spans="2:3" x14ac:dyDescent="0.25">
      <c r="B900" s="296">
        <v>833</v>
      </c>
      <c r="C900" s="297">
        <v>142.25867184396077</v>
      </c>
    </row>
    <row r="901" spans="2:3" x14ac:dyDescent="0.25">
      <c r="B901" s="296">
        <v>834</v>
      </c>
      <c r="C901" s="297">
        <v>75.622057752950639</v>
      </c>
    </row>
    <row r="902" spans="2:3" x14ac:dyDescent="0.25">
      <c r="B902" s="296">
        <v>835</v>
      </c>
      <c r="C902" s="297">
        <v>132.24923565120434</v>
      </c>
    </row>
    <row r="903" spans="2:3" x14ac:dyDescent="0.25">
      <c r="B903" s="296">
        <v>836</v>
      </c>
      <c r="C903" s="297">
        <v>105.22423172175013</v>
      </c>
    </row>
    <row r="904" spans="2:3" x14ac:dyDescent="0.25">
      <c r="B904" s="296">
        <v>837</v>
      </c>
      <c r="C904" s="297">
        <v>165.66172691270322</v>
      </c>
    </row>
    <row r="905" spans="2:3" x14ac:dyDescent="0.25">
      <c r="B905" s="296">
        <v>838</v>
      </c>
      <c r="C905" s="297">
        <v>145.13871935917967</v>
      </c>
    </row>
    <row r="906" spans="2:3" x14ac:dyDescent="0.25">
      <c r="B906" s="296">
        <v>839</v>
      </c>
      <c r="C906" s="297">
        <v>153.68678513435441</v>
      </c>
    </row>
    <row r="907" spans="2:3" x14ac:dyDescent="0.25">
      <c r="B907" s="296">
        <v>840</v>
      </c>
      <c r="C907" s="297">
        <v>135.2166495308409</v>
      </c>
    </row>
    <row r="908" spans="2:3" x14ac:dyDescent="0.25">
      <c r="B908" s="296">
        <v>841</v>
      </c>
      <c r="C908" s="297">
        <v>113.65649680654575</v>
      </c>
    </row>
    <row r="909" spans="2:3" x14ac:dyDescent="0.25">
      <c r="B909" s="296">
        <v>842</v>
      </c>
      <c r="C909" s="297">
        <v>107.66732603000247</v>
      </c>
    </row>
    <row r="910" spans="2:3" x14ac:dyDescent="0.25">
      <c r="B910" s="296">
        <v>843</v>
      </c>
      <c r="C910" s="297">
        <v>122.58697124207444</v>
      </c>
    </row>
    <row r="911" spans="2:3" x14ac:dyDescent="0.25">
      <c r="B911" s="296">
        <v>844</v>
      </c>
      <c r="C911" s="297">
        <v>122.77019854030421</v>
      </c>
    </row>
    <row r="912" spans="2:3" x14ac:dyDescent="0.25">
      <c r="B912" s="296">
        <v>845</v>
      </c>
      <c r="C912" s="297">
        <v>96.327865890114595</v>
      </c>
    </row>
    <row r="913" spans="2:3" x14ac:dyDescent="0.25">
      <c r="B913" s="296">
        <v>846</v>
      </c>
      <c r="C913" s="297">
        <v>112.90822151648499</v>
      </c>
    </row>
    <row r="914" spans="2:3" x14ac:dyDescent="0.25">
      <c r="B914" s="296">
        <v>847</v>
      </c>
      <c r="C914" s="297">
        <v>94.590026034755297</v>
      </c>
    </row>
    <row r="915" spans="2:3" x14ac:dyDescent="0.25">
      <c r="B915" s="296">
        <v>848</v>
      </c>
      <c r="C915" s="297">
        <v>89.849270192271831</v>
      </c>
    </row>
    <row r="916" spans="2:3" x14ac:dyDescent="0.25">
      <c r="B916" s="296">
        <v>849</v>
      </c>
      <c r="C916" s="297">
        <v>135.31817996977304</v>
      </c>
    </row>
    <row r="917" spans="2:3" x14ac:dyDescent="0.25">
      <c r="B917" s="296">
        <v>850</v>
      </c>
      <c r="C917" s="297">
        <v>116.10539068523502</v>
      </c>
    </row>
    <row r="918" spans="2:3" x14ac:dyDescent="0.25">
      <c r="B918" s="296">
        <v>851</v>
      </c>
      <c r="C918" s="297">
        <v>115.26190507745146</v>
      </c>
    </row>
    <row r="919" spans="2:3" x14ac:dyDescent="0.25">
      <c r="B919" s="296">
        <v>852</v>
      </c>
      <c r="C919" s="297">
        <v>93.019159953269281</v>
      </c>
    </row>
    <row r="920" spans="2:3" x14ac:dyDescent="0.25">
      <c r="B920" s="296">
        <v>853</v>
      </c>
      <c r="C920" s="297">
        <v>86.390820909314257</v>
      </c>
    </row>
    <row r="921" spans="2:3" x14ac:dyDescent="0.25">
      <c r="B921" s="296">
        <v>854</v>
      </c>
      <c r="C921" s="297">
        <v>100.24020458855762</v>
      </c>
    </row>
    <row r="922" spans="2:3" x14ac:dyDescent="0.25">
      <c r="B922" s="296">
        <v>855</v>
      </c>
      <c r="C922" s="297">
        <v>124.54530737742709</v>
      </c>
    </row>
    <row r="923" spans="2:3" x14ac:dyDescent="0.25">
      <c r="B923" s="296">
        <v>856</v>
      </c>
      <c r="C923" s="297">
        <v>101.59562278394031</v>
      </c>
    </row>
    <row r="924" spans="2:3" x14ac:dyDescent="0.25">
      <c r="B924" s="296">
        <v>857</v>
      </c>
      <c r="C924" s="297">
        <v>169.37686327802771</v>
      </c>
    </row>
    <row r="925" spans="2:3" x14ac:dyDescent="0.25">
      <c r="B925" s="296">
        <v>858</v>
      </c>
      <c r="C925" s="297">
        <v>130.03984958757513</v>
      </c>
    </row>
    <row r="926" spans="2:3" x14ac:dyDescent="0.25">
      <c r="B926" s="296">
        <v>859</v>
      </c>
      <c r="C926" s="297">
        <v>183.20729923140181</v>
      </c>
    </row>
    <row r="927" spans="2:3" x14ac:dyDescent="0.25">
      <c r="B927" s="296">
        <v>860</v>
      </c>
      <c r="C927" s="297">
        <v>92.392662831459461</v>
      </c>
    </row>
    <row r="928" spans="2:3" x14ac:dyDescent="0.25">
      <c r="B928" s="296">
        <v>861</v>
      </c>
      <c r="C928" s="297">
        <v>123.04826893444451</v>
      </c>
    </row>
    <row r="929" spans="2:3" x14ac:dyDescent="0.25">
      <c r="B929" s="296">
        <v>862</v>
      </c>
      <c r="C929" s="297">
        <v>79.841803412336517</v>
      </c>
    </row>
    <row r="930" spans="2:3" x14ac:dyDescent="0.25">
      <c r="B930" s="296">
        <v>863</v>
      </c>
      <c r="C930" s="297">
        <v>126.61007607067206</v>
      </c>
    </row>
    <row r="931" spans="2:3" x14ac:dyDescent="0.25">
      <c r="B931" s="296">
        <v>864</v>
      </c>
      <c r="C931" s="297">
        <v>104.77488863613772</v>
      </c>
    </row>
    <row r="932" spans="2:3" x14ac:dyDescent="0.25">
      <c r="B932" s="296">
        <v>865</v>
      </c>
      <c r="C932" s="297">
        <v>143.5189391968328</v>
      </c>
    </row>
    <row r="933" spans="2:3" x14ac:dyDescent="0.25">
      <c r="B933" s="296">
        <v>866</v>
      </c>
      <c r="C933" s="297">
        <v>101.16961274169789</v>
      </c>
    </row>
    <row r="934" spans="2:3" x14ac:dyDescent="0.25">
      <c r="B934" s="296">
        <v>867</v>
      </c>
      <c r="C934" s="297">
        <v>113.42893653838193</v>
      </c>
    </row>
    <row r="935" spans="2:3" x14ac:dyDescent="0.25">
      <c r="B935" s="296">
        <v>868</v>
      </c>
      <c r="C935" s="297">
        <v>160.23199547178814</v>
      </c>
    </row>
    <row r="936" spans="2:3" x14ac:dyDescent="0.25">
      <c r="B936" s="296">
        <v>869</v>
      </c>
      <c r="C936" s="297">
        <v>99.699216596656527</v>
      </c>
    </row>
    <row r="937" spans="2:3" x14ac:dyDescent="0.25">
      <c r="B937" s="296">
        <v>870</v>
      </c>
      <c r="C937" s="297">
        <v>111.57164406073994</v>
      </c>
    </row>
    <row r="938" spans="2:3" x14ac:dyDescent="0.25">
      <c r="B938" s="296">
        <v>871</v>
      </c>
      <c r="C938" s="297">
        <v>123.19463315609508</v>
      </c>
    </row>
    <row r="939" spans="2:3" x14ac:dyDescent="0.25">
      <c r="B939" s="296">
        <v>872</v>
      </c>
      <c r="C939" s="297">
        <v>133.04691750980766</v>
      </c>
    </row>
    <row r="940" spans="2:3" x14ac:dyDescent="0.25">
      <c r="B940" s="296">
        <v>873</v>
      </c>
      <c r="C940" s="297">
        <v>114.27231000436662</v>
      </c>
    </row>
    <row r="941" spans="2:3" x14ac:dyDescent="0.25">
      <c r="B941" s="296">
        <v>874</v>
      </c>
      <c r="C941" s="297">
        <v>129.3264669868862</v>
      </c>
    </row>
    <row r="942" spans="2:3" x14ac:dyDescent="0.25">
      <c r="B942" s="296">
        <v>875</v>
      </c>
      <c r="C942" s="297">
        <v>130.65350769885319</v>
      </c>
    </row>
    <row r="943" spans="2:3" x14ac:dyDescent="0.25">
      <c r="B943" s="296">
        <v>876</v>
      </c>
      <c r="C943" s="297">
        <v>130.25106938155741</v>
      </c>
    </row>
    <row r="944" spans="2:3" x14ac:dyDescent="0.25">
      <c r="B944" s="296">
        <v>877</v>
      </c>
      <c r="C944" s="297">
        <v>131.60304775939511</v>
      </c>
    </row>
    <row r="945" spans="2:3" x14ac:dyDescent="0.25">
      <c r="B945" s="296">
        <v>878</v>
      </c>
      <c r="C945" s="297">
        <v>92.511643659294876</v>
      </c>
    </row>
    <row r="946" spans="2:3" x14ac:dyDescent="0.25">
      <c r="B946" s="296">
        <v>879</v>
      </c>
      <c r="C946" s="297">
        <v>62.656001456187454</v>
      </c>
    </row>
    <row r="947" spans="2:3" x14ac:dyDescent="0.25">
      <c r="B947" s="296">
        <v>880</v>
      </c>
      <c r="C947" s="297">
        <v>115.50507378379544</v>
      </c>
    </row>
    <row r="948" spans="2:3" x14ac:dyDescent="0.25">
      <c r="B948" s="296">
        <v>881</v>
      </c>
      <c r="C948" s="297">
        <v>119.25066346014393</v>
      </c>
    </row>
    <row r="949" spans="2:3" x14ac:dyDescent="0.25">
      <c r="B949" s="296">
        <v>882</v>
      </c>
      <c r="C949" s="297">
        <v>81.272212435926633</v>
      </c>
    </row>
    <row r="950" spans="2:3" x14ac:dyDescent="0.25">
      <c r="B950" s="296">
        <v>883</v>
      </c>
      <c r="C950" s="297">
        <v>129.12788872672797</v>
      </c>
    </row>
    <row r="951" spans="2:3" x14ac:dyDescent="0.25">
      <c r="B951" s="296">
        <v>884</v>
      </c>
      <c r="C951" s="297">
        <v>134.15885843616229</v>
      </c>
    </row>
    <row r="952" spans="2:3" x14ac:dyDescent="0.25">
      <c r="B952" s="296">
        <v>885</v>
      </c>
      <c r="C952" s="297">
        <v>172.96842154176619</v>
      </c>
    </row>
    <row r="953" spans="2:3" x14ac:dyDescent="0.25">
      <c r="B953" s="296">
        <v>886</v>
      </c>
      <c r="C953" s="297">
        <v>126.55241063044858</v>
      </c>
    </row>
    <row r="954" spans="2:3" x14ac:dyDescent="0.25">
      <c r="B954" s="296">
        <v>887</v>
      </c>
      <c r="C954" s="297">
        <v>126.74290334396531</v>
      </c>
    </row>
    <row r="955" spans="2:3" x14ac:dyDescent="0.25">
      <c r="B955" s="296">
        <v>888</v>
      </c>
      <c r="C955" s="297">
        <v>167.01191058804812</v>
      </c>
    </row>
    <row r="956" spans="2:3" x14ac:dyDescent="0.25">
      <c r="B956" s="296">
        <v>889</v>
      </c>
      <c r="C956" s="297">
        <v>112.85670094275584</v>
      </c>
    </row>
    <row r="957" spans="2:3" x14ac:dyDescent="0.25">
      <c r="B957" s="296">
        <v>890</v>
      </c>
      <c r="C957" s="297">
        <v>160.12373696553766</v>
      </c>
    </row>
    <row r="958" spans="2:3" x14ac:dyDescent="0.25">
      <c r="B958" s="296">
        <v>891</v>
      </c>
      <c r="C958" s="297">
        <v>135.31435031002633</v>
      </c>
    </row>
    <row r="959" spans="2:3" x14ac:dyDescent="0.25">
      <c r="B959" s="296">
        <v>892</v>
      </c>
      <c r="C959" s="297">
        <v>114.54367562758753</v>
      </c>
    </row>
    <row r="960" spans="2:3" x14ac:dyDescent="0.25">
      <c r="B960" s="296">
        <v>893</v>
      </c>
      <c r="C960" s="297">
        <v>69.849093785964541</v>
      </c>
    </row>
    <row r="961" spans="2:3" x14ac:dyDescent="0.25">
      <c r="B961" s="296">
        <v>894</v>
      </c>
      <c r="C961" s="297">
        <v>73.281901919447037</v>
      </c>
    </row>
    <row r="962" spans="2:3" x14ac:dyDescent="0.25">
      <c r="B962" s="296">
        <v>895</v>
      </c>
      <c r="C962" s="297">
        <v>219.58179733721022</v>
      </c>
    </row>
    <row r="963" spans="2:3" x14ac:dyDescent="0.25">
      <c r="B963" s="296">
        <v>896</v>
      </c>
      <c r="C963" s="297">
        <v>128.18949565571717</v>
      </c>
    </row>
    <row r="964" spans="2:3" x14ac:dyDescent="0.25">
      <c r="B964" s="296">
        <v>897</v>
      </c>
      <c r="C964" s="297">
        <v>130.59612088734858</v>
      </c>
    </row>
    <row r="965" spans="2:3" x14ac:dyDescent="0.25">
      <c r="B965" s="296">
        <v>898</v>
      </c>
      <c r="C965" s="297">
        <v>125.99826817203812</v>
      </c>
    </row>
    <row r="966" spans="2:3" x14ac:dyDescent="0.25">
      <c r="B966" s="296">
        <v>899</v>
      </c>
      <c r="C966" s="297">
        <v>91.641926014684174</v>
      </c>
    </row>
    <row r="967" spans="2:3" x14ac:dyDescent="0.25">
      <c r="B967" s="296">
        <v>900</v>
      </c>
      <c r="C967" s="297">
        <v>99.443364591420931</v>
      </c>
    </row>
    <row r="968" spans="2:3" x14ac:dyDescent="0.25">
      <c r="B968" s="296">
        <v>901</v>
      </c>
      <c r="C968" s="297">
        <v>119.23198005424968</v>
      </c>
    </row>
    <row r="969" spans="2:3" x14ac:dyDescent="0.25">
      <c r="B969" s="296">
        <v>902</v>
      </c>
      <c r="C969" s="297">
        <v>107.94214555568608</v>
      </c>
    </row>
    <row r="970" spans="2:3" x14ac:dyDescent="0.25">
      <c r="B970" s="296">
        <v>903</v>
      </c>
      <c r="C970" s="297">
        <v>101.92475335422547</v>
      </c>
    </row>
    <row r="971" spans="2:3" x14ac:dyDescent="0.25">
      <c r="B971" s="296">
        <v>904</v>
      </c>
      <c r="C971" s="297">
        <v>152.46782870947334</v>
      </c>
    </row>
    <row r="972" spans="2:3" x14ac:dyDescent="0.25">
      <c r="B972" s="296">
        <v>905</v>
      </c>
      <c r="C972" s="297">
        <v>102.99855125216899</v>
      </c>
    </row>
    <row r="973" spans="2:3" x14ac:dyDescent="0.25">
      <c r="B973" s="296">
        <v>906</v>
      </c>
      <c r="C973" s="297">
        <v>113.06442171436747</v>
      </c>
    </row>
    <row r="974" spans="2:3" x14ac:dyDescent="0.25">
      <c r="B974" s="296">
        <v>907</v>
      </c>
      <c r="C974" s="297">
        <v>130.13290364508808</v>
      </c>
    </row>
    <row r="975" spans="2:3" x14ac:dyDescent="0.25">
      <c r="B975" s="296">
        <v>908</v>
      </c>
      <c r="C975" s="297">
        <v>153.92415213970312</v>
      </c>
    </row>
    <row r="976" spans="2:3" x14ac:dyDescent="0.25">
      <c r="B976" s="296">
        <v>909</v>
      </c>
      <c r="C976" s="297">
        <v>108.66783072658556</v>
      </c>
    </row>
    <row r="977" spans="2:3" x14ac:dyDescent="0.25">
      <c r="B977" s="296">
        <v>910</v>
      </c>
      <c r="C977" s="297">
        <v>143.47326282872649</v>
      </c>
    </row>
    <row r="978" spans="2:3" x14ac:dyDescent="0.25">
      <c r="B978" s="296">
        <v>911</v>
      </c>
      <c r="C978" s="297">
        <v>89.472911120868204</v>
      </c>
    </row>
    <row r="979" spans="2:3" x14ac:dyDescent="0.25">
      <c r="B979" s="296">
        <v>912</v>
      </c>
      <c r="C979" s="297">
        <v>124.29858478181686</v>
      </c>
    </row>
    <row r="980" spans="2:3" x14ac:dyDescent="0.25">
      <c r="B980" s="296">
        <v>913</v>
      </c>
      <c r="C980" s="297">
        <v>106.34961629875568</v>
      </c>
    </row>
    <row r="981" spans="2:3" x14ac:dyDescent="0.25">
      <c r="B981" s="296">
        <v>914</v>
      </c>
      <c r="C981" s="297">
        <v>101.72071711689222</v>
      </c>
    </row>
    <row r="982" spans="2:3" x14ac:dyDescent="0.25">
      <c r="B982" s="296">
        <v>915</v>
      </c>
      <c r="C982" s="297">
        <v>87.949241682890289</v>
      </c>
    </row>
    <row r="983" spans="2:3" x14ac:dyDescent="0.25">
      <c r="B983" s="296">
        <v>916</v>
      </c>
      <c r="C983" s="297">
        <v>145.09074574453373</v>
      </c>
    </row>
    <row r="984" spans="2:3" x14ac:dyDescent="0.25">
      <c r="B984" s="296">
        <v>917</v>
      </c>
      <c r="C984" s="297">
        <v>104.74773581475083</v>
      </c>
    </row>
    <row r="985" spans="2:3" x14ac:dyDescent="0.25">
      <c r="B985" s="296">
        <v>918</v>
      </c>
      <c r="C985" s="297">
        <v>140.77419401864057</v>
      </c>
    </row>
    <row r="986" spans="2:3" x14ac:dyDescent="0.25">
      <c r="B986" s="296">
        <v>919</v>
      </c>
      <c r="C986" s="297">
        <v>87.103883547740793</v>
      </c>
    </row>
    <row r="987" spans="2:3" x14ac:dyDescent="0.25">
      <c r="B987" s="296">
        <v>920</v>
      </c>
      <c r="C987" s="297">
        <v>167.53013555551391</v>
      </c>
    </row>
    <row r="988" spans="2:3" x14ac:dyDescent="0.25">
      <c r="B988" s="296">
        <v>921</v>
      </c>
      <c r="C988" s="297">
        <v>192.05712097971892</v>
      </c>
    </row>
    <row r="989" spans="2:3" x14ac:dyDescent="0.25">
      <c r="B989" s="296">
        <v>922</v>
      </c>
      <c r="C989" s="297">
        <v>137.52364401680848</v>
      </c>
    </row>
    <row r="990" spans="2:3" x14ac:dyDescent="0.25">
      <c r="B990" s="296">
        <v>923</v>
      </c>
      <c r="C990" s="297">
        <v>137.05651033038231</v>
      </c>
    </row>
    <row r="991" spans="2:3" x14ac:dyDescent="0.25">
      <c r="B991" s="296">
        <v>924</v>
      </c>
      <c r="C991" s="297">
        <v>102.69214578437558</v>
      </c>
    </row>
    <row r="992" spans="2:3" x14ac:dyDescent="0.25">
      <c r="B992" s="296">
        <v>925</v>
      </c>
      <c r="C992" s="297">
        <v>92.439403005910066</v>
      </c>
    </row>
    <row r="993" spans="2:3" x14ac:dyDescent="0.25">
      <c r="B993" s="296">
        <v>926</v>
      </c>
      <c r="C993" s="297">
        <v>87.71929744462696</v>
      </c>
    </row>
    <row r="994" spans="2:3" x14ac:dyDescent="0.25">
      <c r="B994" s="296">
        <v>927</v>
      </c>
      <c r="C994" s="297">
        <v>124.05277181380534</v>
      </c>
    </row>
    <row r="995" spans="2:3" x14ac:dyDescent="0.25">
      <c r="B995" s="296">
        <v>928</v>
      </c>
      <c r="C995" s="297">
        <v>103.81251294505981</v>
      </c>
    </row>
    <row r="996" spans="2:3" x14ac:dyDescent="0.25">
      <c r="B996" s="296">
        <v>929</v>
      </c>
      <c r="C996" s="297">
        <v>93.405307483216347</v>
      </c>
    </row>
    <row r="997" spans="2:3" x14ac:dyDescent="0.25">
      <c r="B997" s="296">
        <v>930</v>
      </c>
      <c r="C997" s="297">
        <v>119.67365153829347</v>
      </c>
    </row>
    <row r="998" spans="2:3" x14ac:dyDescent="0.25">
      <c r="B998" s="296">
        <v>931</v>
      </c>
      <c r="C998" s="297">
        <v>139.88698508219954</v>
      </c>
    </row>
    <row r="999" spans="2:3" x14ac:dyDescent="0.25">
      <c r="B999" s="296">
        <v>932</v>
      </c>
      <c r="C999" s="297">
        <v>159.68424076606266</v>
      </c>
    </row>
    <row r="1000" spans="2:3" x14ac:dyDescent="0.25">
      <c r="B1000" s="296">
        <v>933</v>
      </c>
      <c r="C1000" s="297">
        <v>133.92307220478</v>
      </c>
    </row>
    <row r="1001" spans="2:3" x14ac:dyDescent="0.25">
      <c r="B1001" s="296">
        <v>934</v>
      </c>
      <c r="C1001" s="297">
        <v>91.964325141986933</v>
      </c>
    </row>
    <row r="1002" spans="2:3" x14ac:dyDescent="0.25">
      <c r="B1002" s="296">
        <v>935</v>
      </c>
      <c r="C1002" s="297">
        <v>107.12090995948731</v>
      </c>
    </row>
    <row r="1003" spans="2:3" x14ac:dyDescent="0.25">
      <c r="B1003" s="296">
        <v>936</v>
      </c>
      <c r="C1003" s="297">
        <v>93.786846394633358</v>
      </c>
    </row>
    <row r="1004" spans="2:3" x14ac:dyDescent="0.25">
      <c r="B1004" s="296">
        <v>937</v>
      </c>
      <c r="C1004" s="297">
        <v>150.9673215052149</v>
      </c>
    </row>
    <row r="1005" spans="2:3" x14ac:dyDescent="0.25">
      <c r="B1005" s="296">
        <v>938</v>
      </c>
      <c r="C1005" s="297">
        <v>136.11487327098862</v>
      </c>
    </row>
    <row r="1006" spans="2:3" x14ac:dyDescent="0.25">
      <c r="B1006" s="296">
        <v>939</v>
      </c>
      <c r="C1006" s="297">
        <v>123.2560129127034</v>
      </c>
    </row>
    <row r="1007" spans="2:3" x14ac:dyDescent="0.25">
      <c r="B1007" s="296">
        <v>940</v>
      </c>
      <c r="C1007" s="297">
        <v>130.1263516391943</v>
      </c>
    </row>
    <row r="1008" spans="2:3" x14ac:dyDescent="0.25">
      <c r="B1008" s="296">
        <v>941</v>
      </c>
      <c r="C1008" s="297">
        <v>161.57321911383855</v>
      </c>
    </row>
    <row r="1009" spans="2:3" x14ac:dyDescent="0.25">
      <c r="B1009" s="296">
        <v>942</v>
      </c>
      <c r="C1009" s="297">
        <v>129.17889151942154</v>
      </c>
    </row>
    <row r="1010" spans="2:3" x14ac:dyDescent="0.25">
      <c r="B1010" s="296">
        <v>943</v>
      </c>
      <c r="C1010" s="297">
        <v>131.08647248451209</v>
      </c>
    </row>
    <row r="1011" spans="2:3" x14ac:dyDescent="0.25">
      <c r="B1011" s="296">
        <v>944</v>
      </c>
      <c r="C1011" s="297">
        <v>81.048220638709182</v>
      </c>
    </row>
    <row r="1012" spans="2:3" x14ac:dyDescent="0.25">
      <c r="B1012" s="296">
        <v>945</v>
      </c>
      <c r="C1012" s="297">
        <v>187.21886010722503</v>
      </c>
    </row>
    <row r="1013" spans="2:3" x14ac:dyDescent="0.25">
      <c r="B1013" s="296">
        <v>946</v>
      </c>
      <c r="C1013" s="297">
        <v>87.614519687150491</v>
      </c>
    </row>
    <row r="1014" spans="2:3" x14ac:dyDescent="0.25">
      <c r="B1014" s="296">
        <v>947</v>
      </c>
      <c r="C1014" s="297">
        <v>142.76374335241036</v>
      </c>
    </row>
    <row r="1015" spans="2:3" x14ac:dyDescent="0.25">
      <c r="B1015" s="296">
        <v>948</v>
      </c>
      <c r="C1015" s="297">
        <v>138.89357967957196</v>
      </c>
    </row>
    <row r="1016" spans="2:3" x14ac:dyDescent="0.25">
      <c r="B1016" s="296">
        <v>949</v>
      </c>
      <c r="C1016" s="297">
        <v>137.20200039601443</v>
      </c>
    </row>
    <row r="1017" spans="2:3" x14ac:dyDescent="0.25">
      <c r="B1017" s="296">
        <v>950</v>
      </c>
      <c r="C1017" s="297">
        <v>114.28582919538798</v>
      </c>
    </row>
    <row r="1018" spans="2:3" x14ac:dyDescent="0.25">
      <c r="B1018" s="296">
        <v>951</v>
      </c>
      <c r="C1018" s="297">
        <v>147.72686225180604</v>
      </c>
    </row>
    <row r="1019" spans="2:3" x14ac:dyDescent="0.25">
      <c r="B1019" s="296">
        <v>952</v>
      </c>
      <c r="C1019" s="297">
        <v>106.09498758318453</v>
      </c>
    </row>
    <row r="1020" spans="2:3" x14ac:dyDescent="0.25">
      <c r="B1020" s="296">
        <v>953</v>
      </c>
      <c r="C1020" s="297">
        <v>138.27334359882477</v>
      </c>
    </row>
    <row r="1021" spans="2:3" x14ac:dyDescent="0.25">
      <c r="B1021" s="296">
        <v>954</v>
      </c>
      <c r="C1021" s="297">
        <v>153.75468131969083</v>
      </c>
    </row>
    <row r="1022" spans="2:3" x14ac:dyDescent="0.25">
      <c r="B1022" s="296">
        <v>955</v>
      </c>
      <c r="C1022" s="297">
        <v>117.72827267773334</v>
      </c>
    </row>
    <row r="1023" spans="2:3" x14ac:dyDescent="0.25">
      <c r="B1023" s="296">
        <v>956</v>
      </c>
      <c r="C1023" s="297">
        <v>172.15324654473187</v>
      </c>
    </row>
    <row r="1024" spans="2:3" x14ac:dyDescent="0.25">
      <c r="B1024" s="296">
        <v>957</v>
      </c>
      <c r="C1024" s="297">
        <v>80.56258660190386</v>
      </c>
    </row>
    <row r="1025" spans="2:3" x14ac:dyDescent="0.25">
      <c r="B1025" s="296">
        <v>958</v>
      </c>
      <c r="C1025" s="297">
        <v>136.72149051214302</v>
      </c>
    </row>
    <row r="1026" spans="2:3" x14ac:dyDescent="0.25">
      <c r="B1026" s="296">
        <v>959</v>
      </c>
      <c r="C1026" s="297">
        <v>138.82180731223377</v>
      </c>
    </row>
    <row r="1027" spans="2:3" x14ac:dyDescent="0.25">
      <c r="B1027" s="296">
        <v>960</v>
      </c>
      <c r="C1027" s="297">
        <v>79.661305224172921</v>
      </c>
    </row>
    <row r="1028" spans="2:3" x14ac:dyDescent="0.25">
      <c r="B1028" s="296">
        <v>961</v>
      </c>
      <c r="C1028" s="297">
        <v>145.49391757578726</v>
      </c>
    </row>
    <row r="1029" spans="2:3" x14ac:dyDescent="0.25">
      <c r="B1029" s="296">
        <v>962</v>
      </c>
      <c r="C1029" s="297">
        <v>131.8556755230633</v>
      </c>
    </row>
    <row r="1030" spans="2:3" x14ac:dyDescent="0.25">
      <c r="B1030" s="296">
        <v>963</v>
      </c>
      <c r="C1030" s="297">
        <v>114.24453228464492</v>
      </c>
    </row>
    <row r="1031" spans="2:3" x14ac:dyDescent="0.25">
      <c r="B1031" s="296">
        <v>964</v>
      </c>
      <c r="C1031" s="297">
        <v>129.98684359695716</v>
      </c>
    </row>
    <row r="1032" spans="2:3" x14ac:dyDescent="0.25">
      <c r="B1032" s="296">
        <v>965</v>
      </c>
      <c r="C1032" s="297">
        <v>145.7305140960701</v>
      </c>
    </row>
    <row r="1033" spans="2:3" x14ac:dyDescent="0.25">
      <c r="B1033" s="296">
        <v>966</v>
      </c>
      <c r="C1033" s="297">
        <v>112.26385197748651</v>
      </c>
    </row>
    <row r="1034" spans="2:3" x14ac:dyDescent="0.25">
      <c r="B1034" s="296">
        <v>967</v>
      </c>
      <c r="C1034" s="297">
        <v>97.165922742180612</v>
      </c>
    </row>
    <row r="1035" spans="2:3" x14ac:dyDescent="0.25">
      <c r="B1035" s="296">
        <v>968</v>
      </c>
      <c r="C1035" s="297">
        <v>114.27086261225595</v>
      </c>
    </row>
    <row r="1036" spans="2:3" x14ac:dyDescent="0.25">
      <c r="B1036" s="296">
        <v>969</v>
      </c>
      <c r="C1036" s="297">
        <v>85.166489764082982</v>
      </c>
    </row>
    <row r="1037" spans="2:3" x14ac:dyDescent="0.25">
      <c r="B1037" s="296">
        <v>970</v>
      </c>
      <c r="C1037" s="297">
        <v>177.61348409451381</v>
      </c>
    </row>
    <row r="1038" spans="2:3" x14ac:dyDescent="0.25">
      <c r="B1038" s="296">
        <v>971</v>
      </c>
      <c r="C1038" s="297">
        <v>115.21232293842431</v>
      </c>
    </row>
    <row r="1039" spans="2:3" x14ac:dyDescent="0.25">
      <c r="B1039" s="296">
        <v>972</v>
      </c>
      <c r="C1039" s="297">
        <v>89.45761926432462</v>
      </c>
    </row>
    <row r="1040" spans="2:3" x14ac:dyDescent="0.25">
      <c r="B1040" s="296">
        <v>973</v>
      </c>
      <c r="C1040" s="297">
        <v>215.90655507981324</v>
      </c>
    </row>
    <row r="1041" spans="2:3" x14ac:dyDescent="0.25">
      <c r="B1041" s="296">
        <v>974</v>
      </c>
      <c r="C1041" s="297">
        <v>97.016645369751728</v>
      </c>
    </row>
    <row r="1042" spans="2:3" x14ac:dyDescent="0.25">
      <c r="B1042" s="296">
        <v>975</v>
      </c>
      <c r="C1042" s="297">
        <v>152.30644136231658</v>
      </c>
    </row>
    <row r="1043" spans="2:3" x14ac:dyDescent="0.25">
      <c r="B1043" s="296">
        <v>976</v>
      </c>
      <c r="C1043" s="297">
        <v>133.95808268412657</v>
      </c>
    </row>
    <row r="1044" spans="2:3" x14ac:dyDescent="0.25">
      <c r="B1044" s="296">
        <v>977</v>
      </c>
      <c r="C1044" s="297">
        <v>103.8306720471486</v>
      </c>
    </row>
    <row r="1045" spans="2:3" x14ac:dyDescent="0.25">
      <c r="B1045" s="296">
        <v>978</v>
      </c>
      <c r="C1045" s="297">
        <v>190.23742145556511</v>
      </c>
    </row>
    <row r="1046" spans="2:3" x14ac:dyDescent="0.25">
      <c r="B1046" s="296">
        <v>979</v>
      </c>
      <c r="C1046" s="297">
        <v>110.9455604351143</v>
      </c>
    </row>
    <row r="1047" spans="2:3" x14ac:dyDescent="0.25">
      <c r="B1047" s="296">
        <v>980</v>
      </c>
      <c r="C1047" s="297">
        <v>68.146429014946534</v>
      </c>
    </row>
    <row r="1048" spans="2:3" x14ac:dyDescent="0.25">
      <c r="B1048" s="296">
        <v>981</v>
      </c>
      <c r="C1048" s="297">
        <v>169.38197085844868</v>
      </c>
    </row>
    <row r="1049" spans="2:3" x14ac:dyDescent="0.25">
      <c r="B1049" s="296">
        <v>982</v>
      </c>
      <c r="C1049" s="297">
        <v>149.47105777023594</v>
      </c>
    </row>
    <row r="1050" spans="2:3" x14ac:dyDescent="0.25">
      <c r="B1050" s="296">
        <v>983</v>
      </c>
      <c r="C1050" s="297">
        <v>140.40978077978704</v>
      </c>
    </row>
    <row r="1051" spans="2:3" x14ac:dyDescent="0.25">
      <c r="B1051" s="296">
        <v>984</v>
      </c>
      <c r="C1051" s="297">
        <v>183.48290700502491</v>
      </c>
    </row>
    <row r="1052" spans="2:3" x14ac:dyDescent="0.25">
      <c r="B1052" s="296">
        <v>985</v>
      </c>
      <c r="C1052" s="297">
        <v>84.629567226577535</v>
      </c>
    </row>
    <row r="1053" spans="2:3" x14ac:dyDescent="0.25">
      <c r="B1053" s="296">
        <v>986</v>
      </c>
      <c r="C1053" s="297">
        <v>123.2867080951797</v>
      </c>
    </row>
    <row r="1054" spans="2:3" x14ac:dyDescent="0.25">
      <c r="B1054" s="296">
        <v>987</v>
      </c>
      <c r="C1054" s="297">
        <v>132.73983466747953</v>
      </c>
    </row>
    <row r="1055" spans="2:3" x14ac:dyDescent="0.25">
      <c r="B1055" s="296">
        <v>988</v>
      </c>
      <c r="C1055" s="297">
        <v>196.76303840287787</v>
      </c>
    </row>
    <row r="1056" spans="2:3" x14ac:dyDescent="0.25">
      <c r="B1056" s="296">
        <v>989</v>
      </c>
      <c r="C1056" s="297">
        <v>172.64951940898413</v>
      </c>
    </row>
    <row r="1057" spans="2:3" x14ac:dyDescent="0.25">
      <c r="B1057" s="296">
        <v>990</v>
      </c>
      <c r="C1057" s="297">
        <v>185.67537698108197</v>
      </c>
    </row>
    <row r="1058" spans="2:3" x14ac:dyDescent="0.25">
      <c r="B1058" s="296">
        <v>991</v>
      </c>
      <c r="C1058" s="297">
        <v>121.5760082030345</v>
      </c>
    </row>
    <row r="1059" spans="2:3" x14ac:dyDescent="0.25">
      <c r="B1059" s="296">
        <v>992</v>
      </c>
      <c r="C1059" s="297">
        <v>143.24398558655187</v>
      </c>
    </row>
    <row r="1060" spans="2:3" x14ac:dyDescent="0.25">
      <c r="B1060" s="296">
        <v>993</v>
      </c>
      <c r="C1060" s="297">
        <v>124.65412238008292</v>
      </c>
    </row>
    <row r="1061" spans="2:3" x14ac:dyDescent="0.25">
      <c r="B1061" s="296">
        <v>994</v>
      </c>
      <c r="C1061" s="297">
        <v>130.82865302172772</v>
      </c>
    </row>
    <row r="1062" spans="2:3" x14ac:dyDescent="0.25">
      <c r="B1062" s="296">
        <v>995</v>
      </c>
      <c r="C1062" s="297">
        <v>148.44117186216116</v>
      </c>
    </row>
    <row r="1063" spans="2:3" x14ac:dyDescent="0.25">
      <c r="B1063" s="296">
        <v>996</v>
      </c>
      <c r="C1063" s="297">
        <v>127.98101339530608</v>
      </c>
    </row>
    <row r="1064" spans="2:3" x14ac:dyDescent="0.25">
      <c r="B1064" s="296">
        <v>997</v>
      </c>
      <c r="C1064" s="297">
        <v>109.27190461930859</v>
      </c>
    </row>
    <row r="1065" spans="2:3" x14ac:dyDescent="0.25">
      <c r="B1065" s="296">
        <v>998</v>
      </c>
      <c r="C1065" s="297">
        <v>126.55121694739606</v>
      </c>
    </row>
    <row r="1066" spans="2:3" x14ac:dyDescent="0.25">
      <c r="B1066" s="296">
        <v>999</v>
      </c>
      <c r="C1066" s="297">
        <v>111.19566873044397</v>
      </c>
    </row>
    <row r="1067" spans="2:3" x14ac:dyDescent="0.25">
      <c r="B1067" s="296">
        <v>1000</v>
      </c>
      <c r="C1067" s="297">
        <v>155.66174882413986</v>
      </c>
    </row>
    <row r="1068" spans="2:3" x14ac:dyDescent="0.25">
      <c r="B1068" s="296">
        <v>1001</v>
      </c>
      <c r="C1068" s="297">
        <v>121.84748301191797</v>
      </c>
    </row>
    <row r="1069" spans="2:3" x14ac:dyDescent="0.25">
      <c r="B1069" s="296">
        <v>1002</v>
      </c>
      <c r="C1069" s="297">
        <v>98.376707107759415</v>
      </c>
    </row>
    <row r="1070" spans="2:3" x14ac:dyDescent="0.25">
      <c r="B1070" s="296">
        <v>1003</v>
      </c>
      <c r="C1070" s="297">
        <v>164.5725508977369</v>
      </c>
    </row>
    <row r="1071" spans="2:3" x14ac:dyDescent="0.25">
      <c r="B1071" s="296">
        <v>1004</v>
      </c>
      <c r="C1071" s="297">
        <v>163.55541110375106</v>
      </c>
    </row>
    <row r="1072" spans="2:3" x14ac:dyDescent="0.25">
      <c r="B1072" s="296">
        <v>1005</v>
      </c>
      <c r="C1072" s="297">
        <v>113.25356646498241</v>
      </c>
    </row>
    <row r="1073" spans="2:3" x14ac:dyDescent="0.25">
      <c r="B1073" s="296">
        <v>1006</v>
      </c>
      <c r="C1073" s="297">
        <v>148.77038492085666</v>
      </c>
    </row>
    <row r="1074" spans="2:3" x14ac:dyDescent="0.25">
      <c r="B1074" s="296">
        <v>1007</v>
      </c>
      <c r="C1074" s="297">
        <v>89.259804855566102</v>
      </c>
    </row>
    <row r="1075" spans="2:3" x14ac:dyDescent="0.25">
      <c r="B1075" s="296">
        <v>1008</v>
      </c>
      <c r="C1075" s="297">
        <v>136.78442281504576</v>
      </c>
    </row>
    <row r="1076" spans="2:3" x14ac:dyDescent="0.25">
      <c r="B1076" s="296">
        <v>1009</v>
      </c>
      <c r="C1076" s="297">
        <v>142.85390864729766</v>
      </c>
    </row>
    <row r="1077" spans="2:3" x14ac:dyDescent="0.25">
      <c r="B1077" s="296">
        <v>1010</v>
      </c>
      <c r="C1077" s="297">
        <v>171.39901639814059</v>
      </c>
    </row>
    <row r="1078" spans="2:3" x14ac:dyDescent="0.25">
      <c r="B1078" s="296">
        <v>1011</v>
      </c>
      <c r="C1078" s="297">
        <v>126.21733362421112</v>
      </c>
    </row>
    <row r="1079" spans="2:3" x14ac:dyDescent="0.25">
      <c r="B1079" s="296">
        <v>1012</v>
      </c>
      <c r="C1079" s="297">
        <v>136.89435574719067</v>
      </c>
    </row>
    <row r="1080" spans="2:3" x14ac:dyDescent="0.25">
      <c r="B1080" s="296">
        <v>1013</v>
      </c>
      <c r="C1080" s="297">
        <v>137.40158725922311</v>
      </c>
    </row>
    <row r="1081" spans="2:3" x14ac:dyDescent="0.25">
      <c r="B1081" s="296">
        <v>1014</v>
      </c>
      <c r="C1081" s="297">
        <v>82.047409382251502</v>
      </c>
    </row>
    <row r="1082" spans="2:3" x14ac:dyDescent="0.25">
      <c r="B1082" s="296">
        <v>1015</v>
      </c>
      <c r="C1082" s="297">
        <v>124.52661611590032</v>
      </c>
    </row>
    <row r="1083" spans="2:3" x14ac:dyDescent="0.25">
      <c r="B1083" s="296">
        <v>1016</v>
      </c>
      <c r="C1083" s="297">
        <v>95.774230405908696</v>
      </c>
    </row>
    <row r="1084" spans="2:3" x14ac:dyDescent="0.25">
      <c r="B1084" s="296">
        <v>1017</v>
      </c>
      <c r="C1084" s="297">
        <v>109.69199472613818</v>
      </c>
    </row>
    <row r="1085" spans="2:3" x14ac:dyDescent="0.25">
      <c r="B1085" s="296">
        <v>1018</v>
      </c>
      <c r="C1085" s="297">
        <v>83.166015244010765</v>
      </c>
    </row>
    <row r="1086" spans="2:3" x14ac:dyDescent="0.25">
      <c r="B1086" s="296">
        <v>1019</v>
      </c>
      <c r="C1086" s="297">
        <v>152.09301750265976</v>
      </c>
    </row>
    <row r="1087" spans="2:3" x14ac:dyDescent="0.25">
      <c r="B1087" s="296">
        <v>1020</v>
      </c>
      <c r="C1087" s="297">
        <v>142.97127807503296</v>
      </c>
    </row>
    <row r="1088" spans="2:3" x14ac:dyDescent="0.25">
      <c r="B1088" s="296">
        <v>1021</v>
      </c>
      <c r="C1088" s="297">
        <v>167.75870355668769</v>
      </c>
    </row>
    <row r="1089" spans="2:3" x14ac:dyDescent="0.25">
      <c r="B1089" s="296">
        <v>1022</v>
      </c>
      <c r="C1089" s="297">
        <v>108.95675843864888</v>
      </c>
    </row>
    <row r="1090" spans="2:3" x14ac:dyDescent="0.25">
      <c r="B1090" s="296">
        <v>1023</v>
      </c>
      <c r="C1090" s="297">
        <v>133.89408026388418</v>
      </c>
    </row>
    <row r="1091" spans="2:3" x14ac:dyDescent="0.25">
      <c r="B1091" s="296">
        <v>1024</v>
      </c>
      <c r="C1091" s="297">
        <v>133.90151311498869</v>
      </c>
    </row>
    <row r="1092" spans="2:3" x14ac:dyDescent="0.25">
      <c r="B1092" s="296">
        <v>1025</v>
      </c>
      <c r="C1092" s="297">
        <v>160.08829494434261</v>
      </c>
    </row>
    <row r="1093" spans="2:3" x14ac:dyDescent="0.25">
      <c r="B1093" s="296">
        <v>1026</v>
      </c>
      <c r="C1093" s="297">
        <v>136.74889877042551</v>
      </c>
    </row>
    <row r="1094" spans="2:3" x14ac:dyDescent="0.25">
      <c r="B1094" s="296">
        <v>1027</v>
      </c>
      <c r="C1094" s="297">
        <v>107.71238488080273</v>
      </c>
    </row>
    <row r="1095" spans="2:3" x14ac:dyDescent="0.25">
      <c r="B1095" s="296">
        <v>1028</v>
      </c>
      <c r="C1095" s="297">
        <v>105.08013565211857</v>
      </c>
    </row>
    <row r="1096" spans="2:3" x14ac:dyDescent="0.25">
      <c r="B1096" s="296">
        <v>1029</v>
      </c>
      <c r="C1096" s="297">
        <v>81.905941522432926</v>
      </c>
    </row>
    <row r="1097" spans="2:3" x14ac:dyDescent="0.25">
      <c r="B1097" s="296">
        <v>1030</v>
      </c>
      <c r="C1097" s="297">
        <v>148.61624925092732</v>
      </c>
    </row>
    <row r="1098" spans="2:3" x14ac:dyDescent="0.25">
      <c r="B1098" s="296">
        <v>1031</v>
      </c>
      <c r="C1098" s="297">
        <v>130.73835570445164</v>
      </c>
    </row>
    <row r="1099" spans="2:3" x14ac:dyDescent="0.25">
      <c r="B1099" s="296">
        <v>1032</v>
      </c>
      <c r="C1099" s="297">
        <v>158.18574765890042</v>
      </c>
    </row>
    <row r="1100" spans="2:3" x14ac:dyDescent="0.25">
      <c r="B1100" s="296">
        <v>1033</v>
      </c>
      <c r="C1100" s="297">
        <v>116.27595897618991</v>
      </c>
    </row>
    <row r="1101" spans="2:3" x14ac:dyDescent="0.25">
      <c r="B1101" s="296">
        <v>1034</v>
      </c>
      <c r="C1101" s="297">
        <v>66.553582288116559</v>
      </c>
    </row>
    <row r="1102" spans="2:3" x14ac:dyDescent="0.25">
      <c r="B1102" s="296">
        <v>1035</v>
      </c>
      <c r="C1102" s="297">
        <v>170.54584102429763</v>
      </c>
    </row>
    <row r="1103" spans="2:3" x14ac:dyDescent="0.25">
      <c r="B1103" s="296">
        <v>1036</v>
      </c>
      <c r="C1103" s="297">
        <v>117.49851388647559</v>
      </c>
    </row>
    <row r="1104" spans="2:3" x14ac:dyDescent="0.25">
      <c r="B1104" s="296">
        <v>1037</v>
      </c>
      <c r="C1104" s="297">
        <v>124.85517391398319</v>
      </c>
    </row>
    <row r="1105" spans="2:3" x14ac:dyDescent="0.25">
      <c r="B1105" s="296">
        <v>1038</v>
      </c>
      <c r="C1105" s="297">
        <v>133.93018654819747</v>
      </c>
    </row>
    <row r="1106" spans="2:3" x14ac:dyDescent="0.25">
      <c r="B1106" s="296">
        <v>1039</v>
      </c>
      <c r="C1106" s="297">
        <v>92.706770480003257</v>
      </c>
    </row>
    <row r="1107" spans="2:3" x14ac:dyDescent="0.25">
      <c r="B1107" s="296">
        <v>1040</v>
      </c>
      <c r="C1107" s="297">
        <v>147.74046888937397</v>
      </c>
    </row>
    <row r="1108" spans="2:3" x14ac:dyDescent="0.25">
      <c r="B1108" s="296">
        <v>1041</v>
      </c>
      <c r="C1108" s="297">
        <v>142.44838783686015</v>
      </c>
    </row>
    <row r="1109" spans="2:3" x14ac:dyDescent="0.25">
      <c r="B1109" s="296">
        <v>1042</v>
      </c>
      <c r="C1109" s="297">
        <v>116.35919828996563</v>
      </c>
    </row>
    <row r="1110" spans="2:3" x14ac:dyDescent="0.25">
      <c r="B1110" s="296">
        <v>1043</v>
      </c>
      <c r="C1110" s="297">
        <v>137.41574009063942</v>
      </c>
    </row>
    <row r="1111" spans="2:3" x14ac:dyDescent="0.25">
      <c r="B1111" s="296">
        <v>1044</v>
      </c>
      <c r="C1111" s="297">
        <v>68.607268211248027</v>
      </c>
    </row>
    <row r="1112" spans="2:3" x14ac:dyDescent="0.25">
      <c r="B1112" s="296">
        <v>1045</v>
      </c>
      <c r="C1112" s="297">
        <v>168.81956068874018</v>
      </c>
    </row>
    <row r="1113" spans="2:3" x14ac:dyDescent="0.25">
      <c r="B1113" s="296">
        <v>1046</v>
      </c>
      <c r="C1113" s="297">
        <v>171.59033268997581</v>
      </c>
    </row>
    <row r="1114" spans="2:3" x14ac:dyDescent="0.25">
      <c r="B1114" s="296">
        <v>1047</v>
      </c>
      <c r="C1114" s="297">
        <v>119.97991332587856</v>
      </c>
    </row>
    <row r="1115" spans="2:3" x14ac:dyDescent="0.25">
      <c r="B1115" s="296">
        <v>1048</v>
      </c>
      <c r="C1115" s="297">
        <v>142.62083115233872</v>
      </c>
    </row>
    <row r="1116" spans="2:3" x14ac:dyDescent="0.25">
      <c r="B1116" s="296">
        <v>1049</v>
      </c>
      <c r="C1116" s="297">
        <v>137.58796178842709</v>
      </c>
    </row>
    <row r="1117" spans="2:3" x14ac:dyDescent="0.25">
      <c r="B1117" s="296">
        <v>1050</v>
      </c>
      <c r="C1117" s="297">
        <v>125.97110683281808</v>
      </c>
    </row>
    <row r="1118" spans="2:3" x14ac:dyDescent="0.25">
      <c r="B1118" s="296">
        <v>1051</v>
      </c>
      <c r="C1118" s="297">
        <v>103.55790918604848</v>
      </c>
    </row>
    <row r="1119" spans="2:3" x14ac:dyDescent="0.25">
      <c r="B1119" s="296">
        <v>1052</v>
      </c>
      <c r="C1119" s="297">
        <v>125.63887958424145</v>
      </c>
    </row>
    <row r="1120" spans="2:3" x14ac:dyDescent="0.25">
      <c r="B1120" s="296">
        <v>1053</v>
      </c>
      <c r="C1120" s="297">
        <v>169.35794481741493</v>
      </c>
    </row>
    <row r="1121" spans="2:3" x14ac:dyDescent="0.25">
      <c r="B1121" s="296">
        <v>1054</v>
      </c>
      <c r="C1121" s="297">
        <v>163.91599902724167</v>
      </c>
    </row>
    <row r="1122" spans="2:3" x14ac:dyDescent="0.25">
      <c r="B1122" s="296">
        <v>1055</v>
      </c>
      <c r="C1122" s="297">
        <v>150.83575894406118</v>
      </c>
    </row>
    <row r="1123" spans="2:3" x14ac:dyDescent="0.25">
      <c r="B1123" s="296">
        <v>1056</v>
      </c>
      <c r="C1123" s="297">
        <v>136.55206889809133</v>
      </c>
    </row>
    <row r="1124" spans="2:3" x14ac:dyDescent="0.25">
      <c r="B1124" s="296">
        <v>1057</v>
      </c>
      <c r="C1124" s="297">
        <v>148.68473784822203</v>
      </c>
    </row>
    <row r="1125" spans="2:3" x14ac:dyDescent="0.25">
      <c r="B1125" s="296">
        <v>1058</v>
      </c>
      <c r="C1125" s="297">
        <v>100.44342546205203</v>
      </c>
    </row>
    <row r="1126" spans="2:3" x14ac:dyDescent="0.25">
      <c r="B1126" s="296">
        <v>1059</v>
      </c>
      <c r="C1126" s="297">
        <v>103.87057211004324</v>
      </c>
    </row>
    <row r="1127" spans="2:3" x14ac:dyDescent="0.25">
      <c r="B1127" s="296">
        <v>1060</v>
      </c>
      <c r="C1127" s="297">
        <v>80.812016841269397</v>
      </c>
    </row>
    <row r="1128" spans="2:3" x14ac:dyDescent="0.25">
      <c r="B1128" s="296">
        <v>1061</v>
      </c>
      <c r="C1128" s="297">
        <v>62.386853969965372</v>
      </c>
    </row>
    <row r="1129" spans="2:3" x14ac:dyDescent="0.25">
      <c r="B1129" s="296">
        <v>1062</v>
      </c>
      <c r="C1129" s="297">
        <v>89.516858687952976</v>
      </c>
    </row>
    <row r="1130" spans="2:3" x14ac:dyDescent="0.25">
      <c r="B1130" s="296">
        <v>1063</v>
      </c>
      <c r="C1130" s="297">
        <v>124.66947287751171</v>
      </c>
    </row>
    <row r="1131" spans="2:3" x14ac:dyDescent="0.25">
      <c r="B1131" s="296">
        <v>1064</v>
      </c>
      <c r="C1131" s="297">
        <v>182.57693762590753</v>
      </c>
    </row>
    <row r="1132" spans="2:3" x14ac:dyDescent="0.25">
      <c r="B1132" s="296">
        <v>1065</v>
      </c>
      <c r="C1132" s="297">
        <v>124.28711466860352</v>
      </c>
    </row>
    <row r="1133" spans="2:3" x14ac:dyDescent="0.25">
      <c r="B1133" s="296">
        <v>1066</v>
      </c>
      <c r="C1133" s="297">
        <v>181.64986553488563</v>
      </c>
    </row>
    <row r="1134" spans="2:3" x14ac:dyDescent="0.25">
      <c r="B1134" s="296">
        <v>1067</v>
      </c>
      <c r="C1134" s="297">
        <v>135.6915336367571</v>
      </c>
    </row>
    <row r="1135" spans="2:3" x14ac:dyDescent="0.25">
      <c r="B1135" s="296">
        <v>1068</v>
      </c>
      <c r="C1135" s="297">
        <v>96.645894055021074</v>
      </c>
    </row>
    <row r="1136" spans="2:3" x14ac:dyDescent="0.25">
      <c r="B1136" s="296">
        <v>1069</v>
      </c>
      <c r="C1136" s="297">
        <v>173.86874129858836</v>
      </c>
    </row>
    <row r="1137" spans="2:3" x14ac:dyDescent="0.25">
      <c r="B1137" s="296">
        <v>1070</v>
      </c>
      <c r="C1137" s="297">
        <v>121.79253099126601</v>
      </c>
    </row>
    <row r="1138" spans="2:3" x14ac:dyDescent="0.25">
      <c r="B1138" s="296">
        <v>1071</v>
      </c>
      <c r="C1138" s="297">
        <v>150.44889183294953</v>
      </c>
    </row>
    <row r="1139" spans="2:3" x14ac:dyDescent="0.25">
      <c r="B1139" s="296">
        <v>1072</v>
      </c>
      <c r="C1139" s="297">
        <v>99.854027263230989</v>
      </c>
    </row>
    <row r="1140" spans="2:3" x14ac:dyDescent="0.25">
      <c r="B1140" s="296">
        <v>1073</v>
      </c>
      <c r="C1140" s="297">
        <v>110.34164228872709</v>
      </c>
    </row>
    <row r="1141" spans="2:3" x14ac:dyDescent="0.25">
      <c r="B1141" s="296">
        <v>1074</v>
      </c>
      <c r="C1141" s="297">
        <v>154.55554028496195</v>
      </c>
    </row>
    <row r="1142" spans="2:3" x14ac:dyDescent="0.25">
      <c r="B1142" s="296">
        <v>1075</v>
      </c>
      <c r="C1142" s="297">
        <v>115.90247701246943</v>
      </c>
    </row>
    <row r="1143" spans="2:3" x14ac:dyDescent="0.25">
      <c r="B1143" s="296">
        <v>1076</v>
      </c>
      <c r="C1143" s="297">
        <v>130.90275940559582</v>
      </c>
    </row>
    <row r="1144" spans="2:3" x14ac:dyDescent="0.25">
      <c r="B1144" s="296">
        <v>1077</v>
      </c>
      <c r="C1144" s="297">
        <v>149.65291462769844</v>
      </c>
    </row>
    <row r="1145" spans="2:3" x14ac:dyDescent="0.25">
      <c r="B1145" s="296">
        <v>1078</v>
      </c>
      <c r="C1145" s="297">
        <v>113.77581963654377</v>
      </c>
    </row>
    <row r="1146" spans="2:3" x14ac:dyDescent="0.25">
      <c r="B1146" s="296">
        <v>1079</v>
      </c>
      <c r="C1146" s="297">
        <v>140.65052930371911</v>
      </c>
    </row>
    <row r="1147" spans="2:3" x14ac:dyDescent="0.25">
      <c r="B1147" s="296">
        <v>1080</v>
      </c>
      <c r="C1147" s="297">
        <v>183.73595814225388</v>
      </c>
    </row>
    <row r="1148" spans="2:3" x14ac:dyDescent="0.25">
      <c r="B1148" s="296">
        <v>1081</v>
      </c>
      <c r="C1148" s="297">
        <v>178.99165257178549</v>
      </c>
    </row>
    <row r="1149" spans="2:3" x14ac:dyDescent="0.25">
      <c r="B1149" s="296">
        <v>1082</v>
      </c>
      <c r="C1149" s="297">
        <v>120.88433810518421</v>
      </c>
    </row>
    <row r="1150" spans="2:3" x14ac:dyDescent="0.25">
      <c r="B1150" s="296">
        <v>1083</v>
      </c>
      <c r="C1150" s="297">
        <v>129.78998097818601</v>
      </c>
    </row>
    <row r="1151" spans="2:3" x14ac:dyDescent="0.25">
      <c r="B1151" s="296">
        <v>1084</v>
      </c>
      <c r="C1151" s="297">
        <v>120.56766894130789</v>
      </c>
    </row>
    <row r="1152" spans="2:3" x14ac:dyDescent="0.25">
      <c r="B1152" s="296">
        <v>1085</v>
      </c>
      <c r="C1152" s="297">
        <v>85.139676242148425</v>
      </c>
    </row>
    <row r="1153" spans="2:3" x14ac:dyDescent="0.25">
      <c r="B1153" s="296">
        <v>1086</v>
      </c>
      <c r="C1153" s="297">
        <v>87.827208467395522</v>
      </c>
    </row>
    <row r="1154" spans="2:3" x14ac:dyDescent="0.25">
      <c r="B1154" s="296">
        <v>1087</v>
      </c>
      <c r="C1154" s="297">
        <v>146.77573478504729</v>
      </c>
    </row>
    <row r="1155" spans="2:3" x14ac:dyDescent="0.25">
      <c r="B1155" s="296">
        <v>1088</v>
      </c>
      <c r="C1155" s="297">
        <v>126.65814300304029</v>
      </c>
    </row>
    <row r="1156" spans="2:3" x14ac:dyDescent="0.25">
      <c r="B1156" s="296">
        <v>1089</v>
      </c>
      <c r="C1156" s="297">
        <v>103.64103366012372</v>
      </c>
    </row>
    <row r="1157" spans="2:3" x14ac:dyDescent="0.25">
      <c r="B1157" s="296">
        <v>1090</v>
      </c>
      <c r="C1157" s="297">
        <v>122.52742362413034</v>
      </c>
    </row>
    <row r="1158" spans="2:3" x14ac:dyDescent="0.25">
      <c r="B1158" s="296">
        <v>1091</v>
      </c>
      <c r="C1158" s="297">
        <v>113.14235477540731</v>
      </c>
    </row>
    <row r="1159" spans="2:3" x14ac:dyDescent="0.25">
      <c r="B1159" s="296">
        <v>1092</v>
      </c>
      <c r="C1159" s="297">
        <v>94.204409848905385</v>
      </c>
    </row>
    <row r="1160" spans="2:3" x14ac:dyDescent="0.25">
      <c r="B1160" s="296">
        <v>1093</v>
      </c>
      <c r="C1160" s="297">
        <v>125.60428443475996</v>
      </c>
    </row>
    <row r="1161" spans="2:3" x14ac:dyDescent="0.25">
      <c r="B1161" s="296">
        <v>1094</v>
      </c>
      <c r="C1161" s="297">
        <v>124.4215642403539</v>
      </c>
    </row>
    <row r="1162" spans="2:3" x14ac:dyDescent="0.25">
      <c r="B1162" s="296">
        <v>1095</v>
      </c>
      <c r="C1162" s="297">
        <v>96.603987925624352</v>
      </c>
    </row>
    <row r="1163" spans="2:3" x14ac:dyDescent="0.25">
      <c r="B1163" s="296">
        <v>1096</v>
      </c>
      <c r="C1163" s="297">
        <v>162.59503136746625</v>
      </c>
    </row>
    <row r="1164" spans="2:3" x14ac:dyDescent="0.25">
      <c r="B1164" s="296">
        <v>1097</v>
      </c>
      <c r="C1164" s="297">
        <v>185.66883097674983</v>
      </c>
    </row>
    <row r="1165" spans="2:3" x14ac:dyDescent="0.25">
      <c r="B1165" s="296">
        <v>1098</v>
      </c>
      <c r="C1165" s="297">
        <v>129.13347822784851</v>
      </c>
    </row>
    <row r="1166" spans="2:3" x14ac:dyDescent="0.25">
      <c r="B1166" s="296">
        <v>1099</v>
      </c>
      <c r="C1166" s="297">
        <v>151.18090937112692</v>
      </c>
    </row>
    <row r="1167" spans="2:3" x14ac:dyDescent="0.25">
      <c r="B1167" s="296">
        <v>1100</v>
      </c>
      <c r="C1167" s="297">
        <v>128.28798934751649</v>
      </c>
    </row>
    <row r="1168" spans="2:3" x14ac:dyDescent="0.25">
      <c r="B1168" s="296">
        <v>1101</v>
      </c>
      <c r="C1168" s="297">
        <v>111.80200062032075</v>
      </c>
    </row>
    <row r="1169" spans="2:3" x14ac:dyDescent="0.25">
      <c r="B1169" s="296">
        <v>1102</v>
      </c>
      <c r="C1169" s="297">
        <v>92.858753480559997</v>
      </c>
    </row>
    <row r="1170" spans="2:3" x14ac:dyDescent="0.25">
      <c r="B1170" s="296">
        <v>1103</v>
      </c>
      <c r="C1170" s="297">
        <v>133.07151209379273</v>
      </c>
    </row>
    <row r="1171" spans="2:3" x14ac:dyDescent="0.25">
      <c r="B1171" s="296">
        <v>1104</v>
      </c>
      <c r="C1171" s="297">
        <v>82.356767730289278</v>
      </c>
    </row>
    <row r="1172" spans="2:3" x14ac:dyDescent="0.25">
      <c r="B1172" s="296">
        <v>1105</v>
      </c>
      <c r="C1172" s="297">
        <v>156.19342991075411</v>
      </c>
    </row>
    <row r="1173" spans="2:3" x14ac:dyDescent="0.25">
      <c r="B1173" s="296">
        <v>1106</v>
      </c>
      <c r="C1173" s="297">
        <v>139.58688561534353</v>
      </c>
    </row>
    <row r="1174" spans="2:3" x14ac:dyDescent="0.25">
      <c r="B1174" s="296">
        <v>1107</v>
      </c>
      <c r="C1174" s="297">
        <v>123.69294362585248</v>
      </c>
    </row>
    <row r="1175" spans="2:3" x14ac:dyDescent="0.25">
      <c r="B1175" s="296">
        <v>1108</v>
      </c>
      <c r="C1175" s="297">
        <v>91.739054430454217</v>
      </c>
    </row>
    <row r="1176" spans="2:3" x14ac:dyDescent="0.25">
      <c r="B1176" s="296">
        <v>1109</v>
      </c>
      <c r="C1176" s="297">
        <v>147.91655713065265</v>
      </c>
    </row>
    <row r="1177" spans="2:3" x14ac:dyDescent="0.25">
      <c r="B1177" s="296">
        <v>1110</v>
      </c>
      <c r="C1177" s="297">
        <v>88.139977409113939</v>
      </c>
    </row>
    <row r="1178" spans="2:3" x14ac:dyDescent="0.25">
      <c r="B1178" s="296">
        <v>1111</v>
      </c>
      <c r="C1178" s="297">
        <v>168.084210352388</v>
      </c>
    </row>
    <row r="1179" spans="2:3" x14ac:dyDescent="0.25">
      <c r="B1179" s="296">
        <v>1112</v>
      </c>
      <c r="C1179" s="297">
        <v>134.20012890221935</v>
      </c>
    </row>
    <row r="1180" spans="2:3" x14ac:dyDescent="0.25">
      <c r="B1180" s="296">
        <v>1113</v>
      </c>
      <c r="C1180" s="297">
        <v>101.57310571404048</v>
      </c>
    </row>
    <row r="1181" spans="2:3" x14ac:dyDescent="0.25">
      <c r="B1181" s="296">
        <v>1114</v>
      </c>
      <c r="C1181" s="297">
        <v>170.38201739989586</v>
      </c>
    </row>
    <row r="1182" spans="2:3" x14ac:dyDescent="0.25">
      <c r="B1182" s="296">
        <v>1115</v>
      </c>
      <c r="C1182" s="297">
        <v>131.80812746939088</v>
      </c>
    </row>
    <row r="1183" spans="2:3" x14ac:dyDescent="0.25">
      <c r="B1183" s="296">
        <v>1116</v>
      </c>
      <c r="C1183" s="297">
        <v>168.05643719251572</v>
      </c>
    </row>
    <row r="1184" spans="2:3" x14ac:dyDescent="0.25">
      <c r="B1184" s="296">
        <v>1117</v>
      </c>
      <c r="C1184" s="297">
        <v>113.38399079212573</v>
      </c>
    </row>
    <row r="1185" spans="2:3" x14ac:dyDescent="0.25">
      <c r="B1185" s="296">
        <v>1118</v>
      </c>
      <c r="C1185" s="297">
        <v>137.79143352018556</v>
      </c>
    </row>
    <row r="1186" spans="2:3" x14ac:dyDescent="0.25">
      <c r="B1186" s="296">
        <v>1119</v>
      </c>
      <c r="C1186" s="297">
        <v>86.731399094969206</v>
      </c>
    </row>
    <row r="1187" spans="2:3" x14ac:dyDescent="0.25">
      <c r="B1187" s="296">
        <v>1120</v>
      </c>
      <c r="C1187" s="297">
        <v>131.32183572939138</v>
      </c>
    </row>
    <row r="1188" spans="2:3" x14ac:dyDescent="0.25">
      <c r="B1188" s="296">
        <v>1121</v>
      </c>
      <c r="C1188" s="297">
        <v>116.99428226555773</v>
      </c>
    </row>
    <row r="1189" spans="2:3" x14ac:dyDescent="0.25">
      <c r="B1189" s="296">
        <v>1122</v>
      </c>
      <c r="C1189" s="297">
        <v>94.897004248774408</v>
      </c>
    </row>
    <row r="1190" spans="2:3" x14ac:dyDescent="0.25">
      <c r="B1190" s="296">
        <v>1123</v>
      </c>
      <c r="C1190" s="297">
        <v>146.47245979363475</v>
      </c>
    </row>
    <row r="1191" spans="2:3" x14ac:dyDescent="0.25">
      <c r="B1191" s="296">
        <v>1124</v>
      </c>
      <c r="C1191" s="297">
        <v>142.60171280451101</v>
      </c>
    </row>
    <row r="1192" spans="2:3" x14ac:dyDescent="0.25">
      <c r="B1192" s="296">
        <v>1125</v>
      </c>
      <c r="C1192" s="297">
        <v>97.969465921038392</v>
      </c>
    </row>
    <row r="1193" spans="2:3" x14ac:dyDescent="0.25">
      <c r="B1193" s="296">
        <v>1126</v>
      </c>
      <c r="C1193" s="297">
        <v>98.878050371406644</v>
      </c>
    </row>
    <row r="1194" spans="2:3" x14ac:dyDescent="0.25">
      <c r="B1194" s="296">
        <v>1127</v>
      </c>
      <c r="C1194" s="297">
        <v>152.81315053243512</v>
      </c>
    </row>
    <row r="1195" spans="2:3" x14ac:dyDescent="0.25">
      <c r="B1195" s="296">
        <v>1128</v>
      </c>
      <c r="C1195" s="297">
        <v>74.083635871449033</v>
      </c>
    </row>
    <row r="1196" spans="2:3" x14ac:dyDescent="0.25">
      <c r="B1196" s="296">
        <v>1129</v>
      </c>
      <c r="C1196" s="297">
        <v>187.0030233340967</v>
      </c>
    </row>
    <row r="1197" spans="2:3" x14ac:dyDescent="0.25">
      <c r="B1197" s="296">
        <v>1130</v>
      </c>
      <c r="C1197" s="297">
        <v>97.215077637481755</v>
      </c>
    </row>
    <row r="1198" spans="2:3" x14ac:dyDescent="0.25">
      <c r="B1198" s="296">
        <v>1131</v>
      </c>
      <c r="C1198" s="297">
        <v>98.279876219639192</v>
      </c>
    </row>
    <row r="1199" spans="2:3" x14ac:dyDescent="0.25">
      <c r="B1199" s="296">
        <v>1132</v>
      </c>
      <c r="C1199" s="297">
        <v>200.35696948472341</v>
      </c>
    </row>
    <row r="1200" spans="2:3" x14ac:dyDescent="0.25">
      <c r="B1200" s="296">
        <v>1133</v>
      </c>
      <c r="C1200" s="297">
        <v>149.9860868478998</v>
      </c>
    </row>
    <row r="1201" spans="2:3" x14ac:dyDescent="0.25">
      <c r="B1201" s="296">
        <v>1134</v>
      </c>
      <c r="C1201" s="297">
        <v>134.77930314905544</v>
      </c>
    </row>
    <row r="1202" spans="2:3" x14ac:dyDescent="0.25">
      <c r="B1202" s="296">
        <v>1135</v>
      </c>
      <c r="C1202" s="297">
        <v>138.7194145063971</v>
      </c>
    </row>
    <row r="1203" spans="2:3" x14ac:dyDescent="0.25">
      <c r="B1203" s="296">
        <v>1136</v>
      </c>
      <c r="C1203" s="297">
        <v>158.1995317739235</v>
      </c>
    </row>
    <row r="1204" spans="2:3" x14ac:dyDescent="0.25">
      <c r="B1204" s="296">
        <v>1137</v>
      </c>
      <c r="C1204" s="297">
        <v>156.41323874261911</v>
      </c>
    </row>
    <row r="1205" spans="2:3" x14ac:dyDescent="0.25">
      <c r="B1205" s="296">
        <v>1138</v>
      </c>
      <c r="C1205" s="297">
        <v>166.15885603912739</v>
      </c>
    </row>
    <row r="1206" spans="2:3" x14ac:dyDescent="0.25">
      <c r="B1206" s="296">
        <v>1139</v>
      </c>
      <c r="C1206" s="297">
        <v>161.42883750581686</v>
      </c>
    </row>
    <row r="1207" spans="2:3" x14ac:dyDescent="0.25">
      <c r="B1207" s="296">
        <v>1140</v>
      </c>
      <c r="C1207" s="297">
        <v>99.03619454225101</v>
      </c>
    </row>
    <row r="1208" spans="2:3" x14ac:dyDescent="0.25">
      <c r="B1208" s="296">
        <v>1141</v>
      </c>
      <c r="C1208" s="297">
        <v>169.30275867760042</v>
      </c>
    </row>
    <row r="1209" spans="2:3" x14ac:dyDescent="0.25">
      <c r="B1209" s="296">
        <v>1142</v>
      </c>
      <c r="C1209" s="297">
        <v>94.941591989130657</v>
      </c>
    </row>
    <row r="1210" spans="2:3" x14ac:dyDescent="0.25">
      <c r="B1210" s="296">
        <v>1143</v>
      </c>
      <c r="C1210" s="297">
        <v>118.82361893995787</v>
      </c>
    </row>
    <row r="1211" spans="2:3" x14ac:dyDescent="0.25">
      <c r="B1211" s="296">
        <v>1144</v>
      </c>
      <c r="C1211" s="297">
        <v>95.471559871786042</v>
      </c>
    </row>
    <row r="1212" spans="2:3" x14ac:dyDescent="0.25">
      <c r="B1212" s="296">
        <v>1145</v>
      </c>
      <c r="C1212" s="297">
        <v>171.23366495250752</v>
      </c>
    </row>
    <row r="1213" spans="2:3" x14ac:dyDescent="0.25">
      <c r="B1213" s="296">
        <v>1146</v>
      </c>
      <c r="C1213" s="297">
        <v>146.2917109419551</v>
      </c>
    </row>
    <row r="1214" spans="2:3" x14ac:dyDescent="0.25">
      <c r="B1214" s="296">
        <v>1147</v>
      </c>
      <c r="C1214" s="297">
        <v>150.45137598909682</v>
      </c>
    </row>
    <row r="1215" spans="2:3" x14ac:dyDescent="0.25">
      <c r="B1215" s="296">
        <v>1148</v>
      </c>
      <c r="C1215" s="297">
        <v>201.52273744534997</v>
      </c>
    </row>
    <row r="1216" spans="2:3" x14ac:dyDescent="0.25">
      <c r="B1216" s="296">
        <v>1149</v>
      </c>
      <c r="C1216" s="297">
        <v>165.92583719863256</v>
      </c>
    </row>
    <row r="1217" spans="2:3" x14ac:dyDescent="0.25">
      <c r="B1217" s="296">
        <v>1150</v>
      </c>
      <c r="C1217" s="297">
        <v>166.05601089666419</v>
      </c>
    </row>
    <row r="1218" spans="2:3" x14ac:dyDescent="0.25">
      <c r="B1218" s="296">
        <v>1151</v>
      </c>
      <c r="C1218" s="297">
        <v>136.75100633196678</v>
      </c>
    </row>
    <row r="1219" spans="2:3" x14ac:dyDescent="0.25">
      <c r="B1219" s="296">
        <v>1152</v>
      </c>
      <c r="C1219" s="297">
        <v>94.452371846783336</v>
      </c>
    </row>
    <row r="1220" spans="2:3" x14ac:dyDescent="0.25">
      <c r="B1220" s="296">
        <v>1153</v>
      </c>
      <c r="C1220" s="297">
        <v>127.53038388169716</v>
      </c>
    </row>
    <row r="1221" spans="2:3" x14ac:dyDescent="0.25">
      <c r="B1221" s="296">
        <v>1154</v>
      </c>
      <c r="C1221" s="297">
        <v>143.05411998462137</v>
      </c>
    </row>
    <row r="1222" spans="2:3" x14ac:dyDescent="0.25">
      <c r="B1222" s="296">
        <v>1155</v>
      </c>
      <c r="C1222" s="297">
        <v>192.60776494394813</v>
      </c>
    </row>
    <row r="1223" spans="2:3" x14ac:dyDescent="0.25">
      <c r="B1223" s="296">
        <v>1156</v>
      </c>
      <c r="C1223" s="297">
        <v>88.052946951175485</v>
      </c>
    </row>
    <row r="1224" spans="2:3" x14ac:dyDescent="0.25">
      <c r="B1224" s="296">
        <v>1157</v>
      </c>
      <c r="C1224" s="297">
        <v>127.56988445763015</v>
      </c>
    </row>
    <row r="1225" spans="2:3" x14ac:dyDescent="0.25">
      <c r="B1225" s="296">
        <v>1158</v>
      </c>
      <c r="C1225" s="297">
        <v>130.65515218619191</v>
      </c>
    </row>
    <row r="1226" spans="2:3" x14ac:dyDescent="0.25">
      <c r="B1226" s="296">
        <v>1159</v>
      </c>
      <c r="C1226" s="297">
        <v>129.70830136209099</v>
      </c>
    </row>
    <row r="1227" spans="2:3" x14ac:dyDescent="0.25">
      <c r="B1227" s="296">
        <v>1160</v>
      </c>
      <c r="C1227" s="297">
        <v>89.199208578895025</v>
      </c>
    </row>
    <row r="1228" spans="2:3" x14ac:dyDescent="0.25">
      <c r="B1228" s="296">
        <v>1161</v>
      </c>
      <c r="C1228" s="297">
        <v>141.50775742583187</v>
      </c>
    </row>
    <row r="1229" spans="2:3" x14ac:dyDescent="0.25">
      <c r="B1229" s="296">
        <v>1162</v>
      </c>
      <c r="C1229" s="297">
        <v>72.757661682370284</v>
      </c>
    </row>
    <row r="1230" spans="2:3" x14ac:dyDescent="0.25">
      <c r="B1230" s="296">
        <v>1163</v>
      </c>
      <c r="C1230" s="297">
        <v>119.22699609663673</v>
      </c>
    </row>
    <row r="1231" spans="2:3" x14ac:dyDescent="0.25">
      <c r="B1231" s="296">
        <v>1164</v>
      </c>
      <c r="C1231" s="297">
        <v>138.5189267375878</v>
      </c>
    </row>
    <row r="1232" spans="2:3" x14ac:dyDescent="0.25">
      <c r="B1232" s="296">
        <v>1165</v>
      </c>
      <c r="C1232" s="297">
        <v>119.81124179755591</v>
      </c>
    </row>
    <row r="1233" spans="2:3" x14ac:dyDescent="0.25">
      <c r="B1233" s="296">
        <v>1166</v>
      </c>
      <c r="C1233" s="297">
        <v>110.55910928075519</v>
      </c>
    </row>
    <row r="1234" spans="2:3" x14ac:dyDescent="0.25">
      <c r="B1234" s="296">
        <v>1167</v>
      </c>
      <c r="C1234" s="297">
        <v>138.09597035522359</v>
      </c>
    </row>
    <row r="1235" spans="2:3" x14ac:dyDescent="0.25">
      <c r="B1235" s="296">
        <v>1168</v>
      </c>
      <c r="C1235" s="297">
        <v>113.66279093718731</v>
      </c>
    </row>
    <row r="1236" spans="2:3" x14ac:dyDescent="0.25">
      <c r="B1236" s="296">
        <v>1169</v>
      </c>
      <c r="C1236" s="297">
        <v>164.44376761639521</v>
      </c>
    </row>
    <row r="1237" spans="2:3" x14ac:dyDescent="0.25">
      <c r="B1237" s="296">
        <v>1170</v>
      </c>
      <c r="C1237" s="297">
        <v>156.02592470760374</v>
      </c>
    </row>
    <row r="1238" spans="2:3" x14ac:dyDescent="0.25">
      <c r="B1238" s="296">
        <v>1171</v>
      </c>
      <c r="C1238" s="297">
        <v>149.89303804442056</v>
      </c>
    </row>
    <row r="1239" spans="2:3" x14ac:dyDescent="0.25">
      <c r="B1239" s="296">
        <v>1172</v>
      </c>
      <c r="C1239" s="297">
        <v>130.38318012289392</v>
      </c>
    </row>
    <row r="1240" spans="2:3" x14ac:dyDescent="0.25">
      <c r="B1240" s="296">
        <v>1173</v>
      </c>
      <c r="C1240" s="297">
        <v>98.543974051803318</v>
      </c>
    </row>
    <row r="1241" spans="2:3" x14ac:dyDescent="0.25">
      <c r="B1241" s="296">
        <v>1174</v>
      </c>
      <c r="C1241" s="297">
        <v>146.27109570183291</v>
      </c>
    </row>
    <row r="1242" spans="2:3" x14ac:dyDescent="0.25">
      <c r="B1242" s="296">
        <v>1175</v>
      </c>
      <c r="C1242" s="297">
        <v>134.14045051866731</v>
      </c>
    </row>
    <row r="1243" spans="2:3" x14ac:dyDescent="0.25">
      <c r="B1243" s="296">
        <v>1176</v>
      </c>
      <c r="C1243" s="297">
        <v>103.55600249471078</v>
      </c>
    </row>
    <row r="1244" spans="2:3" x14ac:dyDescent="0.25">
      <c r="B1244" s="296">
        <v>1177</v>
      </c>
      <c r="C1244" s="297">
        <v>124.7289065479453</v>
      </c>
    </row>
    <row r="1245" spans="2:3" x14ac:dyDescent="0.25">
      <c r="B1245" s="296">
        <v>1178</v>
      </c>
      <c r="C1245" s="297">
        <v>148.60074749665455</v>
      </c>
    </row>
    <row r="1246" spans="2:3" x14ac:dyDescent="0.25">
      <c r="B1246" s="296">
        <v>1179</v>
      </c>
      <c r="C1246" s="297">
        <v>124.80606223934727</v>
      </c>
    </row>
    <row r="1247" spans="2:3" x14ac:dyDescent="0.25">
      <c r="B1247" s="296">
        <v>1180</v>
      </c>
      <c r="C1247" s="297">
        <v>160.89756529816137</v>
      </c>
    </row>
    <row r="1248" spans="2:3" x14ac:dyDescent="0.25">
      <c r="B1248" s="296">
        <v>1181</v>
      </c>
      <c r="C1248" s="297">
        <v>124.86994913045558</v>
      </c>
    </row>
    <row r="1249" spans="2:3" x14ac:dyDescent="0.25">
      <c r="B1249" s="296">
        <v>1182</v>
      </c>
      <c r="C1249" s="297">
        <v>86.046561078452299</v>
      </c>
    </row>
    <row r="1250" spans="2:3" x14ac:dyDescent="0.25">
      <c r="B1250" s="296">
        <v>1183</v>
      </c>
      <c r="C1250" s="297">
        <v>72.256483683723602</v>
      </c>
    </row>
    <row r="1251" spans="2:3" x14ac:dyDescent="0.25">
      <c r="B1251" s="296">
        <v>1184</v>
      </c>
      <c r="C1251" s="297">
        <v>97.517381479434022</v>
      </c>
    </row>
    <row r="1252" spans="2:3" x14ac:dyDescent="0.25">
      <c r="B1252" s="296">
        <v>1185</v>
      </c>
      <c r="C1252" s="297">
        <v>133.26481897574851</v>
      </c>
    </row>
    <row r="1253" spans="2:3" x14ac:dyDescent="0.25">
      <c r="B1253" s="296">
        <v>1186</v>
      </c>
      <c r="C1253" s="297">
        <v>137.95886884866582</v>
      </c>
    </row>
    <row r="1254" spans="2:3" x14ac:dyDescent="0.25">
      <c r="B1254" s="296">
        <v>1187</v>
      </c>
      <c r="C1254" s="297">
        <v>150.34749089492462</v>
      </c>
    </row>
    <row r="1255" spans="2:3" x14ac:dyDescent="0.25">
      <c r="B1255" s="296">
        <v>1188</v>
      </c>
      <c r="C1255" s="297">
        <v>143.18025813862761</v>
      </c>
    </row>
    <row r="1256" spans="2:3" x14ac:dyDescent="0.25">
      <c r="B1256" s="296">
        <v>1189</v>
      </c>
      <c r="C1256" s="297">
        <v>187.69903003566463</v>
      </c>
    </row>
    <row r="1257" spans="2:3" x14ac:dyDescent="0.25">
      <c r="B1257" s="296">
        <v>1190</v>
      </c>
      <c r="C1257" s="297">
        <v>131.60095516759245</v>
      </c>
    </row>
    <row r="1258" spans="2:3" x14ac:dyDescent="0.25">
      <c r="B1258" s="296">
        <v>1191</v>
      </c>
      <c r="C1258" s="297">
        <v>116.42054645766596</v>
      </c>
    </row>
    <row r="1259" spans="2:3" x14ac:dyDescent="0.25">
      <c r="B1259" s="296">
        <v>1192</v>
      </c>
      <c r="C1259" s="297">
        <v>190.17749279499222</v>
      </c>
    </row>
    <row r="1260" spans="2:3" x14ac:dyDescent="0.25">
      <c r="B1260" s="296">
        <v>1193</v>
      </c>
      <c r="C1260" s="297">
        <v>168.64514021791564</v>
      </c>
    </row>
    <row r="1261" spans="2:3" x14ac:dyDescent="0.25">
      <c r="B1261" s="296">
        <v>1194</v>
      </c>
      <c r="C1261" s="297">
        <v>104.02190047664881</v>
      </c>
    </row>
    <row r="1262" spans="2:3" x14ac:dyDescent="0.25">
      <c r="B1262" s="296">
        <v>1195</v>
      </c>
      <c r="C1262" s="297">
        <v>124.17332194478566</v>
      </c>
    </row>
    <row r="1263" spans="2:3" x14ac:dyDescent="0.25">
      <c r="B1263" s="296">
        <v>1196</v>
      </c>
      <c r="C1263" s="297">
        <v>145.95960336505516</v>
      </c>
    </row>
    <row r="1264" spans="2:3" x14ac:dyDescent="0.25">
      <c r="B1264" s="296">
        <v>1197</v>
      </c>
      <c r="C1264" s="297">
        <v>93.098592781829296</v>
      </c>
    </row>
    <row r="1265" spans="2:3" x14ac:dyDescent="0.25">
      <c r="B1265" s="296">
        <v>1198</v>
      </c>
      <c r="C1265" s="297">
        <v>167.94560684684674</v>
      </c>
    </row>
    <row r="1266" spans="2:3" x14ac:dyDescent="0.25">
      <c r="B1266" s="296">
        <v>1199</v>
      </c>
      <c r="C1266" s="297">
        <v>86.749418984933584</v>
      </c>
    </row>
    <row r="1267" spans="2:3" x14ac:dyDescent="0.25">
      <c r="B1267" s="296">
        <v>1200</v>
      </c>
      <c r="C1267" s="297">
        <v>150.70022270410911</v>
      </c>
    </row>
    <row r="1268" spans="2:3" x14ac:dyDescent="0.25">
      <c r="B1268" s="296">
        <v>1201</v>
      </c>
      <c r="C1268" s="297">
        <v>70.458571706749694</v>
      </c>
    </row>
    <row r="1269" spans="2:3" x14ac:dyDescent="0.25">
      <c r="B1269" s="296">
        <v>1202</v>
      </c>
      <c r="C1269" s="297">
        <v>121.44466734962779</v>
      </c>
    </row>
    <row r="1270" spans="2:3" x14ac:dyDescent="0.25">
      <c r="B1270" s="296">
        <v>1203</v>
      </c>
      <c r="C1270" s="297">
        <v>135.4926349691751</v>
      </c>
    </row>
    <row r="1271" spans="2:3" x14ac:dyDescent="0.25">
      <c r="B1271" s="296">
        <v>1204</v>
      </c>
      <c r="C1271" s="297">
        <v>113.34110864906907</v>
      </c>
    </row>
    <row r="1272" spans="2:3" x14ac:dyDescent="0.25">
      <c r="B1272" s="296">
        <v>1205</v>
      </c>
      <c r="C1272" s="297">
        <v>198.52078121555849</v>
      </c>
    </row>
    <row r="1273" spans="2:3" x14ac:dyDescent="0.25">
      <c r="B1273" s="296">
        <v>1206</v>
      </c>
      <c r="C1273" s="297">
        <v>129.54174189510178</v>
      </c>
    </row>
    <row r="1274" spans="2:3" x14ac:dyDescent="0.25">
      <c r="B1274" s="296">
        <v>1207</v>
      </c>
      <c r="C1274" s="297">
        <v>112.66807304500585</v>
      </c>
    </row>
    <row r="1275" spans="2:3" x14ac:dyDescent="0.25">
      <c r="B1275" s="296">
        <v>1208</v>
      </c>
      <c r="C1275" s="297">
        <v>109.08602384715408</v>
      </c>
    </row>
    <row r="1276" spans="2:3" x14ac:dyDescent="0.25">
      <c r="B1276" s="296">
        <v>1209</v>
      </c>
      <c r="C1276" s="297">
        <v>135.89260784151634</v>
      </c>
    </row>
    <row r="1277" spans="2:3" x14ac:dyDescent="0.25">
      <c r="B1277" s="296">
        <v>1210</v>
      </c>
      <c r="C1277" s="297">
        <v>107.35851661211214</v>
      </c>
    </row>
    <row r="1278" spans="2:3" x14ac:dyDescent="0.25">
      <c r="B1278" s="296">
        <v>1211</v>
      </c>
      <c r="C1278" s="297">
        <v>152.16815104468273</v>
      </c>
    </row>
    <row r="1279" spans="2:3" x14ac:dyDescent="0.25">
      <c r="B1279" s="296">
        <v>1212</v>
      </c>
      <c r="C1279" s="297">
        <v>120.02283111626899</v>
      </c>
    </row>
    <row r="1280" spans="2:3" x14ac:dyDescent="0.25">
      <c r="B1280" s="296">
        <v>1213</v>
      </c>
      <c r="C1280" s="297">
        <v>77.926582522070888</v>
      </c>
    </row>
    <row r="1281" spans="2:3" x14ac:dyDescent="0.25">
      <c r="B1281" s="296">
        <v>1214</v>
      </c>
      <c r="C1281" s="297">
        <v>85.289564716657353</v>
      </c>
    </row>
    <row r="1282" spans="2:3" x14ac:dyDescent="0.25">
      <c r="B1282" s="296">
        <v>1215</v>
      </c>
      <c r="C1282" s="297">
        <v>84.483256571201878</v>
      </c>
    </row>
    <row r="1283" spans="2:3" x14ac:dyDescent="0.25">
      <c r="B1283" s="296">
        <v>1216</v>
      </c>
      <c r="C1283" s="297">
        <v>146.60647847087387</v>
      </c>
    </row>
    <row r="1284" spans="2:3" x14ac:dyDescent="0.25">
      <c r="B1284" s="296">
        <v>1217</v>
      </c>
      <c r="C1284" s="297">
        <v>113.2798725735083</v>
      </c>
    </row>
    <row r="1285" spans="2:3" x14ac:dyDescent="0.25">
      <c r="B1285" s="296">
        <v>1218</v>
      </c>
      <c r="C1285" s="297">
        <v>139.50520908340462</v>
      </c>
    </row>
    <row r="1286" spans="2:3" x14ac:dyDescent="0.25">
      <c r="B1286" s="296">
        <v>1219</v>
      </c>
      <c r="C1286" s="297">
        <v>68.059867342448712</v>
      </c>
    </row>
    <row r="1287" spans="2:3" x14ac:dyDescent="0.25">
      <c r="B1287" s="296">
        <v>1220</v>
      </c>
      <c r="C1287" s="297">
        <v>89.502718942042662</v>
      </c>
    </row>
    <row r="1288" spans="2:3" x14ac:dyDescent="0.25">
      <c r="B1288" s="296">
        <v>1221</v>
      </c>
      <c r="C1288" s="297">
        <v>111.18541001009675</v>
      </c>
    </row>
    <row r="1289" spans="2:3" x14ac:dyDescent="0.25">
      <c r="B1289" s="296">
        <v>1222</v>
      </c>
      <c r="C1289" s="297">
        <v>149.24393731171875</v>
      </c>
    </row>
    <row r="1290" spans="2:3" x14ac:dyDescent="0.25">
      <c r="B1290" s="296">
        <v>1223</v>
      </c>
      <c r="C1290" s="297">
        <v>95.302771039475374</v>
      </c>
    </row>
    <row r="1291" spans="2:3" x14ac:dyDescent="0.25">
      <c r="B1291" s="296">
        <v>1224</v>
      </c>
      <c r="C1291" s="297">
        <v>130.93904549216302</v>
      </c>
    </row>
    <row r="1292" spans="2:3" x14ac:dyDescent="0.25">
      <c r="B1292" s="296">
        <v>1225</v>
      </c>
      <c r="C1292" s="297">
        <v>135.93567811618902</v>
      </c>
    </row>
    <row r="1293" spans="2:3" x14ac:dyDescent="0.25">
      <c r="B1293" s="296">
        <v>1226</v>
      </c>
      <c r="C1293" s="297">
        <v>116.23823366548356</v>
      </c>
    </row>
    <row r="1294" spans="2:3" x14ac:dyDescent="0.25">
      <c r="B1294" s="296">
        <v>1227</v>
      </c>
      <c r="C1294" s="297">
        <v>119.50651104410936</v>
      </c>
    </row>
    <row r="1295" spans="2:3" x14ac:dyDescent="0.25">
      <c r="B1295" s="296">
        <v>1228</v>
      </c>
      <c r="C1295" s="297">
        <v>194.50173591998953</v>
      </c>
    </row>
    <row r="1296" spans="2:3" x14ac:dyDescent="0.25">
      <c r="B1296" s="296">
        <v>1229</v>
      </c>
      <c r="C1296" s="297">
        <v>77.382876621656294</v>
      </c>
    </row>
    <row r="1297" spans="2:3" x14ac:dyDescent="0.25">
      <c r="B1297" s="296">
        <v>1230</v>
      </c>
      <c r="C1297" s="297">
        <v>85.129235688182618</v>
      </c>
    </row>
    <row r="1298" spans="2:3" x14ac:dyDescent="0.25">
      <c r="B1298" s="296">
        <v>1231</v>
      </c>
      <c r="C1298" s="297">
        <v>178.4851963201516</v>
      </c>
    </row>
    <row r="1299" spans="2:3" x14ac:dyDescent="0.25">
      <c r="B1299" s="296">
        <v>1232</v>
      </c>
      <c r="C1299" s="297">
        <v>107.7012178879705</v>
      </c>
    </row>
    <row r="1300" spans="2:3" x14ac:dyDescent="0.25">
      <c r="B1300" s="296">
        <v>1233</v>
      </c>
      <c r="C1300" s="297">
        <v>128.69085159720305</v>
      </c>
    </row>
    <row r="1301" spans="2:3" x14ac:dyDescent="0.25">
      <c r="B1301" s="296">
        <v>1234</v>
      </c>
      <c r="C1301" s="297">
        <v>165.19569404997944</v>
      </c>
    </row>
    <row r="1302" spans="2:3" x14ac:dyDescent="0.25">
      <c r="B1302" s="296">
        <v>1235</v>
      </c>
      <c r="C1302" s="297">
        <v>110.01636247523238</v>
      </c>
    </row>
    <row r="1303" spans="2:3" x14ac:dyDescent="0.25">
      <c r="B1303" s="296">
        <v>1236</v>
      </c>
      <c r="C1303" s="297">
        <v>173.5201437373097</v>
      </c>
    </row>
    <row r="1304" spans="2:3" x14ac:dyDescent="0.25">
      <c r="B1304" s="296">
        <v>1237</v>
      </c>
      <c r="C1304" s="297">
        <v>115.20709799213921</v>
      </c>
    </row>
    <row r="1305" spans="2:3" x14ac:dyDescent="0.25">
      <c r="B1305" s="296">
        <v>1238</v>
      </c>
      <c r="C1305" s="297">
        <v>166.14598325207257</v>
      </c>
    </row>
    <row r="1306" spans="2:3" x14ac:dyDescent="0.25">
      <c r="B1306" s="296">
        <v>1239</v>
      </c>
      <c r="C1306" s="297">
        <v>174.22794032205044</v>
      </c>
    </row>
    <row r="1307" spans="2:3" x14ac:dyDescent="0.25">
      <c r="B1307" s="296">
        <v>1240</v>
      </c>
      <c r="C1307" s="297">
        <v>152.7831360842666</v>
      </c>
    </row>
    <row r="1308" spans="2:3" x14ac:dyDescent="0.25">
      <c r="B1308" s="296">
        <v>1241</v>
      </c>
      <c r="C1308" s="297">
        <v>149.02679511293641</v>
      </c>
    </row>
    <row r="1309" spans="2:3" x14ac:dyDescent="0.25">
      <c r="B1309" s="296">
        <v>1242</v>
      </c>
      <c r="C1309" s="297">
        <v>97.220053479111215</v>
      </c>
    </row>
    <row r="1310" spans="2:3" x14ac:dyDescent="0.25">
      <c r="B1310" s="296">
        <v>1243</v>
      </c>
      <c r="C1310" s="297">
        <v>171.68998590876851</v>
      </c>
    </row>
    <row r="1311" spans="2:3" x14ac:dyDescent="0.25">
      <c r="B1311" s="296">
        <v>1244</v>
      </c>
      <c r="C1311" s="297">
        <v>158.33636674499013</v>
      </c>
    </row>
    <row r="1312" spans="2:3" x14ac:dyDescent="0.25">
      <c r="B1312" s="296">
        <v>1245</v>
      </c>
      <c r="C1312" s="297">
        <v>181.08738565447231</v>
      </c>
    </row>
    <row r="1313" spans="2:3" x14ac:dyDescent="0.25">
      <c r="B1313" s="296">
        <v>1246</v>
      </c>
      <c r="C1313" s="297">
        <v>79.103172546477055</v>
      </c>
    </row>
    <row r="1314" spans="2:3" x14ac:dyDescent="0.25">
      <c r="B1314" s="296">
        <v>1247</v>
      </c>
      <c r="C1314" s="297">
        <v>137.33730456985472</v>
      </c>
    </row>
    <row r="1315" spans="2:3" x14ac:dyDescent="0.25">
      <c r="B1315" s="296">
        <v>1248</v>
      </c>
      <c r="C1315" s="297">
        <v>113.8686819320867</v>
      </c>
    </row>
    <row r="1316" spans="2:3" x14ac:dyDescent="0.25">
      <c r="B1316" s="296">
        <v>1249</v>
      </c>
      <c r="C1316" s="297">
        <v>89.694766133713884</v>
      </c>
    </row>
    <row r="1317" spans="2:3" x14ac:dyDescent="0.25">
      <c r="B1317" s="296">
        <v>1250</v>
      </c>
      <c r="C1317" s="297">
        <v>141.77899239417121</v>
      </c>
    </row>
    <row r="1318" spans="2:3" x14ac:dyDescent="0.25">
      <c r="B1318" s="296">
        <v>1251</v>
      </c>
      <c r="C1318" s="297">
        <v>148.96459113914386</v>
      </c>
    </row>
    <row r="1319" spans="2:3" x14ac:dyDescent="0.25">
      <c r="B1319" s="296">
        <v>1252</v>
      </c>
      <c r="C1319" s="297">
        <v>189.40770847112304</v>
      </c>
    </row>
    <row r="1320" spans="2:3" x14ac:dyDescent="0.25">
      <c r="B1320" s="296">
        <v>1253</v>
      </c>
      <c r="C1320" s="297">
        <v>118.16292186368466</v>
      </c>
    </row>
    <row r="1321" spans="2:3" x14ac:dyDescent="0.25">
      <c r="B1321" s="296">
        <v>1254</v>
      </c>
      <c r="C1321" s="297">
        <v>128.28759234986842</v>
      </c>
    </row>
    <row r="1322" spans="2:3" x14ac:dyDescent="0.25">
      <c r="B1322" s="296">
        <v>1255</v>
      </c>
      <c r="C1322" s="297">
        <v>175.4483962209539</v>
      </c>
    </row>
    <row r="1323" spans="2:3" x14ac:dyDescent="0.25">
      <c r="B1323" s="296">
        <v>1256</v>
      </c>
      <c r="C1323" s="297">
        <v>118.06476878381665</v>
      </c>
    </row>
    <row r="1324" spans="2:3" x14ac:dyDescent="0.25">
      <c r="B1324" s="296">
        <v>1257</v>
      </c>
      <c r="C1324" s="297">
        <v>133.14175155861574</v>
      </c>
    </row>
    <row r="1325" spans="2:3" x14ac:dyDescent="0.25">
      <c r="B1325" s="296">
        <v>1258</v>
      </c>
      <c r="C1325" s="297">
        <v>147.38581679400465</v>
      </c>
    </row>
    <row r="1326" spans="2:3" x14ac:dyDescent="0.25">
      <c r="B1326" s="296">
        <v>1259</v>
      </c>
      <c r="C1326" s="297">
        <v>133.75343627137715</v>
      </c>
    </row>
    <row r="1327" spans="2:3" x14ac:dyDescent="0.25">
      <c r="B1327" s="296">
        <v>1260</v>
      </c>
      <c r="C1327" s="297">
        <v>84.839320619154861</v>
      </c>
    </row>
    <row r="1328" spans="2:3" x14ac:dyDescent="0.25">
      <c r="B1328" s="296">
        <v>1261</v>
      </c>
      <c r="C1328" s="297">
        <v>87.424091454995548</v>
      </c>
    </row>
    <row r="1329" spans="2:3" x14ac:dyDescent="0.25">
      <c r="B1329" s="296">
        <v>1262</v>
      </c>
      <c r="C1329" s="297">
        <v>169.85891987332587</v>
      </c>
    </row>
    <row r="1330" spans="2:3" x14ac:dyDescent="0.25">
      <c r="B1330" s="296">
        <v>1263</v>
      </c>
      <c r="C1330" s="297">
        <v>111.75580631097925</v>
      </c>
    </row>
    <row r="1331" spans="2:3" x14ac:dyDescent="0.25">
      <c r="B1331" s="296">
        <v>1264</v>
      </c>
      <c r="C1331" s="297">
        <v>119.26132048974813</v>
      </c>
    </row>
    <row r="1332" spans="2:3" x14ac:dyDescent="0.25">
      <c r="B1332" s="296">
        <v>1265</v>
      </c>
      <c r="C1332" s="297">
        <v>116.82509868216434</v>
      </c>
    </row>
    <row r="1333" spans="2:3" x14ac:dyDescent="0.25">
      <c r="B1333" s="296">
        <v>1266</v>
      </c>
      <c r="C1333" s="297">
        <v>163.90750481013634</v>
      </c>
    </row>
    <row r="1334" spans="2:3" x14ac:dyDescent="0.25">
      <c r="B1334" s="296">
        <v>1267</v>
      </c>
      <c r="C1334" s="297">
        <v>119.86921275094409</v>
      </c>
    </row>
    <row r="1335" spans="2:3" x14ac:dyDescent="0.25">
      <c r="B1335" s="296">
        <v>1268</v>
      </c>
      <c r="C1335" s="297">
        <v>136.72752658644083</v>
      </c>
    </row>
    <row r="1336" spans="2:3" x14ac:dyDescent="0.25">
      <c r="B1336" s="296">
        <v>1269</v>
      </c>
      <c r="C1336" s="297">
        <v>187.2731237186706</v>
      </c>
    </row>
    <row r="1337" spans="2:3" x14ac:dyDescent="0.25">
      <c r="B1337" s="296">
        <v>1270</v>
      </c>
      <c r="C1337" s="297">
        <v>135.93446605845418</v>
      </c>
    </row>
    <row r="1338" spans="2:3" x14ac:dyDescent="0.25">
      <c r="B1338" s="296">
        <v>1271</v>
      </c>
      <c r="C1338" s="297">
        <v>94.219851084793689</v>
      </c>
    </row>
    <row r="1339" spans="2:3" x14ac:dyDescent="0.25">
      <c r="B1339" s="296">
        <v>1272</v>
      </c>
      <c r="C1339" s="297">
        <v>153.81636418808182</v>
      </c>
    </row>
    <row r="1340" spans="2:3" x14ac:dyDescent="0.25">
      <c r="B1340" s="296">
        <v>1273</v>
      </c>
      <c r="C1340" s="297">
        <v>79.91437824020781</v>
      </c>
    </row>
    <row r="1341" spans="2:3" x14ac:dyDescent="0.25">
      <c r="B1341" s="296">
        <v>1274</v>
      </c>
      <c r="C1341" s="297">
        <v>88.162823853692117</v>
      </c>
    </row>
    <row r="1342" spans="2:3" x14ac:dyDescent="0.25">
      <c r="B1342" s="296">
        <v>1275</v>
      </c>
      <c r="C1342" s="297">
        <v>128.09604619242583</v>
      </c>
    </row>
    <row r="1343" spans="2:3" x14ac:dyDescent="0.25">
      <c r="B1343" s="296">
        <v>1276</v>
      </c>
      <c r="C1343" s="297">
        <v>139.36686375422113</v>
      </c>
    </row>
    <row r="1344" spans="2:3" x14ac:dyDescent="0.25">
      <c r="B1344" s="296">
        <v>1277</v>
      </c>
      <c r="C1344" s="297">
        <v>137.39478339664961</v>
      </c>
    </row>
    <row r="1345" spans="2:3" x14ac:dyDescent="0.25">
      <c r="B1345" s="296">
        <v>1278</v>
      </c>
      <c r="C1345" s="297">
        <v>179.86180917519243</v>
      </c>
    </row>
    <row r="1346" spans="2:3" x14ac:dyDescent="0.25">
      <c r="B1346" s="296">
        <v>1279</v>
      </c>
      <c r="C1346" s="297">
        <v>136.31745669816951</v>
      </c>
    </row>
    <row r="1347" spans="2:3" x14ac:dyDescent="0.25">
      <c r="B1347" s="296">
        <v>1280</v>
      </c>
      <c r="C1347" s="297">
        <v>125.87978724531486</v>
      </c>
    </row>
    <row r="1348" spans="2:3" x14ac:dyDescent="0.25">
      <c r="B1348" s="296">
        <v>1281</v>
      </c>
      <c r="C1348" s="297">
        <v>138.29230804173369</v>
      </c>
    </row>
    <row r="1349" spans="2:3" x14ac:dyDescent="0.25">
      <c r="B1349" s="296">
        <v>1282</v>
      </c>
      <c r="C1349" s="297">
        <v>158.21912955711866</v>
      </c>
    </row>
    <row r="1350" spans="2:3" x14ac:dyDescent="0.25">
      <c r="B1350" s="296">
        <v>1283</v>
      </c>
      <c r="C1350" s="297">
        <v>96.448437797816126</v>
      </c>
    </row>
    <row r="1351" spans="2:3" x14ac:dyDescent="0.25">
      <c r="B1351" s="296">
        <v>1284</v>
      </c>
      <c r="C1351" s="297">
        <v>123.32044112800733</v>
      </c>
    </row>
    <row r="1352" spans="2:3" x14ac:dyDescent="0.25">
      <c r="B1352" s="296">
        <v>1285</v>
      </c>
      <c r="C1352" s="297">
        <v>150.17659054066985</v>
      </c>
    </row>
    <row r="1353" spans="2:3" x14ac:dyDescent="0.25">
      <c r="B1353" s="296">
        <v>1286</v>
      </c>
      <c r="C1353" s="297">
        <v>134.4575856681397</v>
      </c>
    </row>
    <row r="1354" spans="2:3" x14ac:dyDescent="0.25">
      <c r="B1354" s="296">
        <v>1287</v>
      </c>
      <c r="C1354" s="297">
        <v>63.838682395357914</v>
      </c>
    </row>
    <row r="1355" spans="2:3" x14ac:dyDescent="0.25">
      <c r="B1355" s="296">
        <v>1288</v>
      </c>
      <c r="C1355" s="297">
        <v>67.857541415296794</v>
      </c>
    </row>
    <row r="1356" spans="2:3" x14ac:dyDescent="0.25">
      <c r="B1356" s="296">
        <v>1289</v>
      </c>
      <c r="C1356" s="297">
        <v>120.06271718451791</v>
      </c>
    </row>
    <row r="1357" spans="2:3" x14ac:dyDescent="0.25">
      <c r="B1357" s="296">
        <v>1290</v>
      </c>
      <c r="C1357" s="297">
        <v>155.8099293720569</v>
      </c>
    </row>
    <row r="1358" spans="2:3" x14ac:dyDescent="0.25">
      <c r="B1358" s="296">
        <v>1291</v>
      </c>
      <c r="C1358" s="297">
        <v>79.694759412203936</v>
      </c>
    </row>
    <row r="1359" spans="2:3" x14ac:dyDescent="0.25">
      <c r="B1359" s="296">
        <v>1292</v>
      </c>
      <c r="C1359" s="297">
        <v>128.16596007862026</v>
      </c>
    </row>
    <row r="1360" spans="2:3" x14ac:dyDescent="0.25">
      <c r="B1360" s="296">
        <v>1293</v>
      </c>
      <c r="C1360" s="297">
        <v>90.812207216507147</v>
      </c>
    </row>
    <row r="1361" spans="2:3" x14ac:dyDescent="0.25">
      <c r="B1361" s="296">
        <v>1294</v>
      </c>
      <c r="C1361" s="297">
        <v>191.5124184747126</v>
      </c>
    </row>
    <row r="1362" spans="2:3" x14ac:dyDescent="0.25">
      <c r="B1362" s="296">
        <v>1295</v>
      </c>
      <c r="C1362" s="297">
        <v>137.94166095399589</v>
      </c>
    </row>
    <row r="1363" spans="2:3" x14ac:dyDescent="0.25">
      <c r="B1363" s="296">
        <v>1296</v>
      </c>
      <c r="C1363" s="297">
        <v>160.21828586812757</v>
      </c>
    </row>
    <row r="1364" spans="2:3" x14ac:dyDescent="0.25">
      <c r="B1364" s="296">
        <v>1297</v>
      </c>
      <c r="C1364" s="297">
        <v>100.79991305791788</v>
      </c>
    </row>
    <row r="1365" spans="2:3" x14ac:dyDescent="0.25">
      <c r="B1365" s="296">
        <v>1298</v>
      </c>
      <c r="C1365" s="297">
        <v>112.40750444084171</v>
      </c>
    </row>
    <row r="1366" spans="2:3" x14ac:dyDescent="0.25">
      <c r="B1366" s="296">
        <v>1299</v>
      </c>
      <c r="C1366" s="297">
        <v>164.67850054231627</v>
      </c>
    </row>
    <row r="1367" spans="2:3" x14ac:dyDescent="0.25">
      <c r="B1367" s="296">
        <v>1300</v>
      </c>
      <c r="C1367" s="297">
        <v>80.303857153487286</v>
      </c>
    </row>
    <row r="1368" spans="2:3" x14ac:dyDescent="0.25">
      <c r="B1368" s="296">
        <v>1301</v>
      </c>
      <c r="C1368" s="297">
        <v>174.47602346867154</v>
      </c>
    </row>
    <row r="1369" spans="2:3" x14ac:dyDescent="0.25">
      <c r="B1369" s="296">
        <v>1302</v>
      </c>
      <c r="C1369" s="297">
        <v>192.46181733572229</v>
      </c>
    </row>
    <row r="1370" spans="2:3" x14ac:dyDescent="0.25">
      <c r="B1370" s="296">
        <v>1303</v>
      </c>
      <c r="C1370" s="297">
        <v>143.66732914815469</v>
      </c>
    </row>
    <row r="1371" spans="2:3" x14ac:dyDescent="0.25">
      <c r="B1371" s="296">
        <v>1304</v>
      </c>
      <c r="C1371" s="297">
        <v>86.137050742161762</v>
      </c>
    </row>
    <row r="1372" spans="2:3" x14ac:dyDescent="0.25">
      <c r="B1372" s="296">
        <v>1305</v>
      </c>
      <c r="C1372" s="297">
        <v>153.59025088881884</v>
      </c>
    </row>
    <row r="1373" spans="2:3" x14ac:dyDescent="0.25">
      <c r="B1373" s="296">
        <v>1306</v>
      </c>
      <c r="C1373" s="297">
        <v>69.887201486198109</v>
      </c>
    </row>
    <row r="1374" spans="2:3" x14ac:dyDescent="0.25">
      <c r="B1374" s="296">
        <v>1307</v>
      </c>
      <c r="C1374" s="297">
        <v>164.83478476908743</v>
      </c>
    </row>
    <row r="1375" spans="2:3" x14ac:dyDescent="0.25">
      <c r="B1375" s="296">
        <v>1308</v>
      </c>
      <c r="C1375" s="297">
        <v>111.12169659353611</v>
      </c>
    </row>
    <row r="1376" spans="2:3" x14ac:dyDescent="0.25">
      <c r="B1376" s="296">
        <v>1309</v>
      </c>
      <c r="C1376" s="297">
        <v>176.34562810224713</v>
      </c>
    </row>
    <row r="1377" spans="2:3" x14ac:dyDescent="0.25">
      <c r="B1377" s="296">
        <v>1310</v>
      </c>
      <c r="C1377" s="297">
        <v>154.31340040706263</v>
      </c>
    </row>
    <row r="1378" spans="2:3" x14ac:dyDescent="0.25">
      <c r="B1378" s="296">
        <v>1311</v>
      </c>
      <c r="C1378" s="297">
        <v>177.76139088708851</v>
      </c>
    </row>
    <row r="1379" spans="2:3" x14ac:dyDescent="0.25">
      <c r="B1379" s="296">
        <v>1312</v>
      </c>
      <c r="C1379" s="297">
        <v>123.35209236792303</v>
      </c>
    </row>
    <row r="1380" spans="2:3" x14ac:dyDescent="0.25">
      <c r="B1380" s="296">
        <v>1313</v>
      </c>
      <c r="C1380" s="297">
        <v>216.22598068943023</v>
      </c>
    </row>
    <row r="1381" spans="2:3" x14ac:dyDescent="0.25">
      <c r="B1381" s="296">
        <v>1314</v>
      </c>
      <c r="C1381" s="297">
        <v>97.937828796559799</v>
      </c>
    </row>
    <row r="1382" spans="2:3" x14ac:dyDescent="0.25">
      <c r="B1382" s="296">
        <v>1315</v>
      </c>
      <c r="C1382" s="297">
        <v>167.17722682903775</v>
      </c>
    </row>
    <row r="1383" spans="2:3" x14ac:dyDescent="0.25">
      <c r="B1383" s="296">
        <v>1316</v>
      </c>
      <c r="C1383" s="297">
        <v>95.233716614980608</v>
      </c>
    </row>
    <row r="1384" spans="2:3" x14ac:dyDescent="0.25">
      <c r="B1384" s="296">
        <v>1317</v>
      </c>
      <c r="C1384" s="297">
        <v>190.96311754013445</v>
      </c>
    </row>
    <row r="1385" spans="2:3" x14ac:dyDescent="0.25">
      <c r="B1385" s="296">
        <v>1318</v>
      </c>
      <c r="C1385" s="297">
        <v>137.16747710576772</v>
      </c>
    </row>
    <row r="1386" spans="2:3" x14ac:dyDescent="0.25">
      <c r="B1386" s="296">
        <v>1319</v>
      </c>
      <c r="C1386" s="297">
        <v>145.72088340245313</v>
      </c>
    </row>
    <row r="1387" spans="2:3" x14ac:dyDescent="0.25">
      <c r="B1387" s="296">
        <v>1320</v>
      </c>
      <c r="C1387" s="297">
        <v>152.65496621968143</v>
      </c>
    </row>
    <row r="1388" spans="2:3" x14ac:dyDescent="0.25">
      <c r="B1388" s="296">
        <v>1321</v>
      </c>
      <c r="C1388" s="297">
        <v>128.03079287284379</v>
      </c>
    </row>
    <row r="1389" spans="2:3" x14ac:dyDescent="0.25">
      <c r="B1389" s="296">
        <v>1322</v>
      </c>
      <c r="C1389" s="297">
        <v>206.49539540101372</v>
      </c>
    </row>
    <row r="1390" spans="2:3" x14ac:dyDescent="0.25">
      <c r="B1390" s="296">
        <v>1323</v>
      </c>
      <c r="C1390" s="297">
        <v>101.98541868094324</v>
      </c>
    </row>
    <row r="1391" spans="2:3" x14ac:dyDescent="0.25">
      <c r="B1391" s="296">
        <v>1324</v>
      </c>
      <c r="C1391" s="297">
        <v>156.94977470079033</v>
      </c>
    </row>
    <row r="1392" spans="2:3" x14ac:dyDescent="0.25">
      <c r="B1392" s="296">
        <v>1325</v>
      </c>
      <c r="C1392" s="297">
        <v>97.887664181579424</v>
      </c>
    </row>
    <row r="1393" spans="2:3" x14ac:dyDescent="0.25">
      <c r="B1393" s="296">
        <v>1326</v>
      </c>
      <c r="C1393" s="297">
        <v>175.9589689090194</v>
      </c>
    </row>
    <row r="1394" spans="2:3" x14ac:dyDescent="0.25">
      <c r="B1394" s="296">
        <v>1327</v>
      </c>
      <c r="C1394" s="297">
        <v>140.14600284933312</v>
      </c>
    </row>
    <row r="1395" spans="2:3" x14ac:dyDescent="0.25">
      <c r="B1395" s="296">
        <v>1328</v>
      </c>
      <c r="C1395" s="297">
        <v>97.33235803654469</v>
      </c>
    </row>
    <row r="1396" spans="2:3" x14ac:dyDescent="0.25">
      <c r="B1396" s="296">
        <v>1329</v>
      </c>
      <c r="C1396" s="297">
        <v>84.165737131759485</v>
      </c>
    </row>
    <row r="1397" spans="2:3" x14ac:dyDescent="0.25">
      <c r="B1397" s="296">
        <v>1330</v>
      </c>
      <c r="C1397" s="297">
        <v>89.584731053235615</v>
      </c>
    </row>
    <row r="1398" spans="2:3" x14ac:dyDescent="0.25">
      <c r="B1398" s="296">
        <v>1331</v>
      </c>
      <c r="C1398" s="297">
        <v>137.46975779636193</v>
      </c>
    </row>
    <row r="1399" spans="2:3" x14ac:dyDescent="0.25">
      <c r="B1399" s="296">
        <v>1332</v>
      </c>
      <c r="C1399" s="297">
        <v>105.40855102088034</v>
      </c>
    </row>
    <row r="1400" spans="2:3" x14ac:dyDescent="0.25">
      <c r="B1400" s="296">
        <v>1333</v>
      </c>
      <c r="C1400" s="297">
        <v>92.447898328183499</v>
      </c>
    </row>
    <row r="1401" spans="2:3" x14ac:dyDescent="0.25">
      <c r="B1401" s="296">
        <v>1334</v>
      </c>
      <c r="C1401" s="297">
        <v>176.30428266835386</v>
      </c>
    </row>
    <row r="1402" spans="2:3" x14ac:dyDescent="0.25">
      <c r="B1402" s="296">
        <v>1335</v>
      </c>
      <c r="C1402" s="297">
        <v>80.611914183407791</v>
      </c>
    </row>
    <row r="1403" spans="2:3" x14ac:dyDescent="0.25">
      <c r="B1403" s="296">
        <v>1336</v>
      </c>
      <c r="C1403" s="297">
        <v>133.38516486482274</v>
      </c>
    </row>
    <row r="1404" spans="2:3" x14ac:dyDescent="0.25">
      <c r="B1404" s="296">
        <v>1337</v>
      </c>
      <c r="C1404" s="297">
        <v>141.47619523844966</v>
      </c>
    </row>
    <row r="1405" spans="2:3" x14ac:dyDescent="0.25">
      <c r="B1405" s="296">
        <v>1338</v>
      </c>
      <c r="C1405" s="297">
        <v>220.62754712766267</v>
      </c>
    </row>
    <row r="1406" spans="2:3" x14ac:dyDescent="0.25">
      <c r="B1406" s="296">
        <v>1339</v>
      </c>
      <c r="C1406" s="297">
        <v>154.95717397378939</v>
      </c>
    </row>
    <row r="1407" spans="2:3" x14ac:dyDescent="0.25">
      <c r="B1407" s="296">
        <v>1340</v>
      </c>
      <c r="C1407" s="297">
        <v>104.02307387417977</v>
      </c>
    </row>
    <row r="1408" spans="2:3" x14ac:dyDescent="0.25">
      <c r="B1408" s="296">
        <v>1341</v>
      </c>
      <c r="C1408" s="297">
        <v>94.756341299042532</v>
      </c>
    </row>
    <row r="1409" spans="2:3" x14ac:dyDescent="0.25">
      <c r="B1409" s="296">
        <v>1342</v>
      </c>
      <c r="C1409" s="297">
        <v>174.50386706168854</v>
      </c>
    </row>
    <row r="1410" spans="2:3" x14ac:dyDescent="0.25">
      <c r="B1410" s="296">
        <v>1343</v>
      </c>
      <c r="C1410" s="297">
        <v>179.5672491944328</v>
      </c>
    </row>
    <row r="1411" spans="2:3" x14ac:dyDescent="0.25">
      <c r="B1411" s="296">
        <v>1344</v>
      </c>
      <c r="C1411" s="297">
        <v>187.52326883249407</v>
      </c>
    </row>
    <row r="1412" spans="2:3" x14ac:dyDescent="0.25">
      <c r="B1412" s="296">
        <v>1345</v>
      </c>
      <c r="C1412" s="297">
        <v>156.42205439958246</v>
      </c>
    </row>
    <row r="1413" spans="2:3" x14ac:dyDescent="0.25">
      <c r="B1413" s="296">
        <v>1346</v>
      </c>
      <c r="C1413" s="297">
        <v>82.850960979985857</v>
      </c>
    </row>
    <row r="1414" spans="2:3" x14ac:dyDescent="0.25">
      <c r="B1414" s="296">
        <v>1347</v>
      </c>
      <c r="C1414" s="297">
        <v>85.680063230881586</v>
      </c>
    </row>
    <row r="1415" spans="2:3" x14ac:dyDescent="0.25">
      <c r="B1415" s="296">
        <v>1348</v>
      </c>
      <c r="C1415" s="297">
        <v>99.139650244438371</v>
      </c>
    </row>
    <row r="1416" spans="2:3" x14ac:dyDescent="0.25">
      <c r="B1416" s="296">
        <v>1349</v>
      </c>
      <c r="C1416" s="297">
        <v>119.47177391521706</v>
      </c>
    </row>
    <row r="1417" spans="2:3" x14ac:dyDescent="0.25">
      <c r="B1417" s="296">
        <v>1350</v>
      </c>
      <c r="C1417" s="297">
        <v>90.39426064666614</v>
      </c>
    </row>
    <row r="1418" spans="2:3" x14ac:dyDescent="0.25">
      <c r="B1418" s="296">
        <v>1351</v>
      </c>
      <c r="C1418" s="297">
        <v>95.648582672959066</v>
      </c>
    </row>
    <row r="1419" spans="2:3" x14ac:dyDescent="0.25">
      <c r="B1419" s="296">
        <v>1352</v>
      </c>
      <c r="C1419" s="297">
        <v>130.88807279386799</v>
      </c>
    </row>
    <row r="1420" spans="2:3" x14ac:dyDescent="0.25">
      <c r="B1420" s="296">
        <v>1353</v>
      </c>
      <c r="C1420" s="297">
        <v>127.63276444751843</v>
      </c>
    </row>
    <row r="1421" spans="2:3" x14ac:dyDescent="0.25">
      <c r="B1421" s="296">
        <v>1354</v>
      </c>
      <c r="C1421" s="297">
        <v>123.80454050449288</v>
      </c>
    </row>
    <row r="1422" spans="2:3" x14ac:dyDescent="0.25">
      <c r="B1422" s="296">
        <v>1355</v>
      </c>
      <c r="C1422" s="297">
        <v>116.83550546534616</v>
      </c>
    </row>
    <row r="1423" spans="2:3" x14ac:dyDescent="0.25">
      <c r="B1423" s="296">
        <v>1356</v>
      </c>
      <c r="C1423" s="297">
        <v>76.67298747249562</v>
      </c>
    </row>
    <row r="1424" spans="2:3" x14ac:dyDescent="0.25">
      <c r="B1424" s="296">
        <v>1357</v>
      </c>
      <c r="C1424" s="297">
        <v>104.22089727812168</v>
      </c>
    </row>
    <row r="1425" spans="2:3" x14ac:dyDescent="0.25">
      <c r="B1425" s="296">
        <v>1358</v>
      </c>
      <c r="C1425" s="297">
        <v>86.706518918448751</v>
      </c>
    </row>
    <row r="1426" spans="2:3" x14ac:dyDescent="0.25">
      <c r="B1426" s="296">
        <v>1359</v>
      </c>
      <c r="C1426" s="297">
        <v>186.42901948717125</v>
      </c>
    </row>
    <row r="1427" spans="2:3" x14ac:dyDescent="0.25">
      <c r="B1427" s="296">
        <v>1360</v>
      </c>
      <c r="C1427" s="297">
        <v>168.16362606447507</v>
      </c>
    </row>
    <row r="1428" spans="2:3" x14ac:dyDescent="0.25">
      <c r="B1428" s="296">
        <v>1361</v>
      </c>
      <c r="C1428" s="297">
        <v>147.87614392997261</v>
      </c>
    </row>
    <row r="1429" spans="2:3" x14ac:dyDescent="0.25">
      <c r="B1429" s="296">
        <v>1362</v>
      </c>
      <c r="C1429" s="297">
        <v>110.14573708784961</v>
      </c>
    </row>
    <row r="1430" spans="2:3" x14ac:dyDescent="0.25">
      <c r="B1430" s="296">
        <v>1363</v>
      </c>
      <c r="C1430" s="297">
        <v>134.3558794506132</v>
      </c>
    </row>
    <row r="1431" spans="2:3" x14ac:dyDescent="0.25">
      <c r="B1431" s="296">
        <v>1364</v>
      </c>
      <c r="C1431" s="297">
        <v>89.235527227938434</v>
      </c>
    </row>
    <row r="1432" spans="2:3" x14ac:dyDescent="0.25">
      <c r="B1432" s="296">
        <v>1365</v>
      </c>
      <c r="C1432" s="297">
        <v>149.41572942017123</v>
      </c>
    </row>
    <row r="1433" spans="2:3" x14ac:dyDescent="0.25">
      <c r="B1433" s="296">
        <v>1366</v>
      </c>
      <c r="C1433" s="297">
        <v>106.84872760424781</v>
      </c>
    </row>
    <row r="1434" spans="2:3" x14ac:dyDescent="0.25">
      <c r="B1434" s="296">
        <v>1367</v>
      </c>
      <c r="C1434" s="297">
        <v>80.865869749688812</v>
      </c>
    </row>
    <row r="1435" spans="2:3" x14ac:dyDescent="0.25">
      <c r="B1435" s="296">
        <v>1368</v>
      </c>
      <c r="C1435" s="297">
        <v>141.95113446666267</v>
      </c>
    </row>
    <row r="1436" spans="2:3" x14ac:dyDescent="0.25">
      <c r="B1436" s="296">
        <v>1369</v>
      </c>
      <c r="C1436" s="297">
        <v>125.52602339605396</v>
      </c>
    </row>
    <row r="1437" spans="2:3" x14ac:dyDescent="0.25">
      <c r="B1437" s="296">
        <v>1370</v>
      </c>
      <c r="C1437" s="297">
        <v>77.588388570575148</v>
      </c>
    </row>
    <row r="1438" spans="2:3" x14ac:dyDescent="0.25">
      <c r="B1438" s="296">
        <v>1371</v>
      </c>
      <c r="C1438" s="297">
        <v>108.09210370071753</v>
      </c>
    </row>
    <row r="1439" spans="2:3" x14ac:dyDescent="0.25">
      <c r="B1439" s="296">
        <v>1372</v>
      </c>
      <c r="C1439" s="297">
        <v>150.24465523576285</v>
      </c>
    </row>
    <row r="1440" spans="2:3" x14ac:dyDescent="0.25">
      <c r="B1440" s="296">
        <v>1373</v>
      </c>
      <c r="C1440" s="297">
        <v>144.34205755321514</v>
      </c>
    </row>
    <row r="1441" spans="2:3" x14ac:dyDescent="0.25">
      <c r="B1441" s="296">
        <v>1374</v>
      </c>
      <c r="C1441" s="297">
        <v>106.7585350598529</v>
      </c>
    </row>
    <row r="1442" spans="2:3" x14ac:dyDescent="0.25">
      <c r="B1442" s="296">
        <v>1375</v>
      </c>
      <c r="C1442" s="297">
        <v>86.132676572679131</v>
      </c>
    </row>
    <row r="1443" spans="2:3" x14ac:dyDescent="0.25">
      <c r="B1443" s="296">
        <v>1376</v>
      </c>
      <c r="C1443" s="297">
        <v>159.69402456935799</v>
      </c>
    </row>
    <row r="1444" spans="2:3" x14ac:dyDescent="0.25">
      <c r="B1444" s="296">
        <v>1377</v>
      </c>
      <c r="C1444" s="297">
        <v>146.16767983249673</v>
      </c>
    </row>
    <row r="1445" spans="2:3" x14ac:dyDescent="0.25">
      <c r="B1445" s="296">
        <v>1378</v>
      </c>
      <c r="C1445" s="297">
        <v>119.74952430800313</v>
      </c>
    </row>
    <row r="1446" spans="2:3" x14ac:dyDescent="0.25">
      <c r="B1446" s="296">
        <v>1379</v>
      </c>
      <c r="C1446" s="297">
        <v>82.05437552378875</v>
      </c>
    </row>
    <row r="1447" spans="2:3" x14ac:dyDescent="0.25">
      <c r="B1447" s="296">
        <v>1380</v>
      </c>
      <c r="C1447" s="297">
        <v>110.45069900855921</v>
      </c>
    </row>
    <row r="1448" spans="2:3" x14ac:dyDescent="0.25">
      <c r="B1448" s="296">
        <v>1381</v>
      </c>
      <c r="C1448" s="297">
        <v>85.598382588476767</v>
      </c>
    </row>
    <row r="1449" spans="2:3" x14ac:dyDescent="0.25">
      <c r="B1449" s="296">
        <v>1382</v>
      </c>
      <c r="C1449" s="297">
        <v>135.48958371981843</v>
      </c>
    </row>
    <row r="1450" spans="2:3" x14ac:dyDescent="0.25">
      <c r="B1450" s="296">
        <v>1383</v>
      </c>
      <c r="C1450" s="297">
        <v>109.81168510051387</v>
      </c>
    </row>
    <row r="1451" spans="2:3" x14ac:dyDescent="0.25">
      <c r="B1451" s="296">
        <v>1384</v>
      </c>
      <c r="C1451" s="297">
        <v>113.90592841541715</v>
      </c>
    </row>
    <row r="1452" spans="2:3" x14ac:dyDescent="0.25">
      <c r="B1452" s="296">
        <v>1385</v>
      </c>
      <c r="C1452" s="297">
        <v>112.42653250328772</v>
      </c>
    </row>
    <row r="1453" spans="2:3" x14ac:dyDescent="0.25">
      <c r="B1453" s="296">
        <v>1386</v>
      </c>
      <c r="C1453" s="297">
        <v>120.34203783066269</v>
      </c>
    </row>
    <row r="1454" spans="2:3" x14ac:dyDescent="0.25">
      <c r="B1454" s="296">
        <v>1387</v>
      </c>
      <c r="C1454" s="297">
        <v>203.1737992549044</v>
      </c>
    </row>
    <row r="1455" spans="2:3" x14ac:dyDescent="0.25">
      <c r="B1455" s="296">
        <v>1388</v>
      </c>
      <c r="C1455" s="297">
        <v>153.17908258455114</v>
      </c>
    </row>
    <row r="1456" spans="2:3" x14ac:dyDescent="0.25">
      <c r="B1456" s="296">
        <v>1389</v>
      </c>
      <c r="C1456" s="297">
        <v>82.391911001117535</v>
      </c>
    </row>
    <row r="1457" spans="2:3" x14ac:dyDescent="0.25">
      <c r="B1457" s="296">
        <v>1390</v>
      </c>
      <c r="C1457" s="297">
        <v>84.160426242297234</v>
      </c>
    </row>
    <row r="1458" spans="2:3" x14ac:dyDescent="0.25">
      <c r="B1458" s="296">
        <v>1391</v>
      </c>
      <c r="C1458" s="297">
        <v>143.06393381184049</v>
      </c>
    </row>
    <row r="1459" spans="2:3" x14ac:dyDescent="0.25">
      <c r="B1459" s="296">
        <v>1392</v>
      </c>
      <c r="C1459" s="297">
        <v>108.62342448303829</v>
      </c>
    </row>
    <row r="1460" spans="2:3" x14ac:dyDescent="0.25">
      <c r="B1460" s="296">
        <v>1393</v>
      </c>
      <c r="C1460" s="297">
        <v>182.69783205475568</v>
      </c>
    </row>
    <row r="1461" spans="2:3" x14ac:dyDescent="0.25">
      <c r="B1461" s="296">
        <v>1394</v>
      </c>
      <c r="C1461" s="297">
        <v>136.76835293227629</v>
      </c>
    </row>
    <row r="1462" spans="2:3" x14ac:dyDescent="0.25">
      <c r="B1462" s="296">
        <v>1395</v>
      </c>
      <c r="C1462" s="297">
        <v>125.23839314792046</v>
      </c>
    </row>
    <row r="1463" spans="2:3" x14ac:dyDescent="0.25">
      <c r="B1463" s="296">
        <v>1396</v>
      </c>
      <c r="C1463" s="297">
        <v>173.50360711525059</v>
      </c>
    </row>
    <row r="1464" spans="2:3" x14ac:dyDescent="0.25">
      <c r="B1464" s="296">
        <v>1397</v>
      </c>
      <c r="C1464" s="297">
        <v>155.29429178482974</v>
      </c>
    </row>
    <row r="1465" spans="2:3" x14ac:dyDescent="0.25">
      <c r="B1465" s="296">
        <v>1398</v>
      </c>
      <c r="C1465" s="297">
        <v>91.178634769064033</v>
      </c>
    </row>
    <row r="1466" spans="2:3" x14ac:dyDescent="0.25">
      <c r="B1466" s="296">
        <v>1399</v>
      </c>
      <c r="C1466" s="297">
        <v>126.81089674546256</v>
      </c>
    </row>
    <row r="1467" spans="2:3" x14ac:dyDescent="0.25">
      <c r="B1467" s="296">
        <v>1400</v>
      </c>
      <c r="C1467" s="297">
        <v>121.29864005214796</v>
      </c>
    </row>
    <row r="1468" spans="2:3" x14ac:dyDescent="0.25">
      <c r="B1468" s="296">
        <v>1401</v>
      </c>
      <c r="C1468" s="297">
        <v>136.87977361211858</v>
      </c>
    </row>
    <row r="1469" spans="2:3" x14ac:dyDescent="0.25">
      <c r="B1469" s="296">
        <v>1402</v>
      </c>
      <c r="C1469" s="297">
        <v>134.05297503124433</v>
      </c>
    </row>
    <row r="1470" spans="2:3" x14ac:dyDescent="0.25">
      <c r="B1470" s="296">
        <v>1403</v>
      </c>
      <c r="C1470" s="297">
        <v>146.37950218488049</v>
      </c>
    </row>
    <row r="1471" spans="2:3" x14ac:dyDescent="0.25">
      <c r="B1471" s="296">
        <v>1404</v>
      </c>
      <c r="C1471" s="297">
        <v>171.49869210177704</v>
      </c>
    </row>
    <row r="1472" spans="2:3" x14ac:dyDescent="0.25">
      <c r="B1472" s="296">
        <v>1405</v>
      </c>
      <c r="C1472" s="297">
        <v>122.59891640402623</v>
      </c>
    </row>
    <row r="1473" spans="2:3" x14ac:dyDescent="0.25">
      <c r="B1473" s="296">
        <v>1406</v>
      </c>
      <c r="C1473" s="297">
        <v>150.7038775045981</v>
      </c>
    </row>
    <row r="1474" spans="2:3" x14ac:dyDescent="0.25">
      <c r="B1474" s="296">
        <v>1407</v>
      </c>
      <c r="C1474" s="297">
        <v>146.65079233303413</v>
      </c>
    </row>
    <row r="1475" spans="2:3" x14ac:dyDescent="0.25">
      <c r="B1475" s="296">
        <v>1408</v>
      </c>
      <c r="C1475" s="297">
        <v>132.92359868408852</v>
      </c>
    </row>
    <row r="1476" spans="2:3" x14ac:dyDescent="0.25">
      <c r="B1476" s="296">
        <v>1409</v>
      </c>
      <c r="C1476" s="297">
        <v>126.73443586690146</v>
      </c>
    </row>
    <row r="1477" spans="2:3" x14ac:dyDescent="0.25">
      <c r="B1477" s="296">
        <v>1410</v>
      </c>
      <c r="C1477" s="297">
        <v>209.51433088384306</v>
      </c>
    </row>
    <row r="1478" spans="2:3" x14ac:dyDescent="0.25">
      <c r="B1478" s="296">
        <v>1411</v>
      </c>
      <c r="C1478" s="297">
        <v>203.69632229974857</v>
      </c>
    </row>
    <row r="1479" spans="2:3" x14ac:dyDescent="0.25">
      <c r="B1479" s="296">
        <v>1412</v>
      </c>
      <c r="C1479" s="297">
        <v>151.43694710092456</v>
      </c>
    </row>
    <row r="1480" spans="2:3" x14ac:dyDescent="0.25">
      <c r="B1480" s="296">
        <v>1413</v>
      </c>
      <c r="C1480" s="297">
        <v>174.53298490909788</v>
      </c>
    </row>
    <row r="1481" spans="2:3" x14ac:dyDescent="0.25">
      <c r="B1481" s="296">
        <v>1414</v>
      </c>
      <c r="C1481" s="297">
        <v>136.77496946151467</v>
      </c>
    </row>
    <row r="1482" spans="2:3" x14ac:dyDescent="0.25">
      <c r="B1482" s="296">
        <v>1415</v>
      </c>
      <c r="C1482" s="297">
        <v>124.5987661114348</v>
      </c>
    </row>
    <row r="1483" spans="2:3" x14ac:dyDescent="0.25">
      <c r="B1483" s="296">
        <v>1416</v>
      </c>
      <c r="C1483" s="297">
        <v>103.79677713329889</v>
      </c>
    </row>
    <row r="1484" spans="2:3" x14ac:dyDescent="0.25">
      <c r="B1484" s="296">
        <v>1417</v>
      </c>
      <c r="C1484" s="297">
        <v>137.86707878368611</v>
      </c>
    </row>
    <row r="1485" spans="2:3" x14ac:dyDescent="0.25">
      <c r="B1485" s="296">
        <v>1418</v>
      </c>
      <c r="C1485" s="297">
        <v>204.43336442809075</v>
      </c>
    </row>
    <row r="1486" spans="2:3" x14ac:dyDescent="0.25">
      <c r="B1486" s="296">
        <v>1419</v>
      </c>
      <c r="C1486" s="297">
        <v>147.18771938511108</v>
      </c>
    </row>
    <row r="1487" spans="2:3" x14ac:dyDescent="0.25">
      <c r="B1487" s="296">
        <v>1420</v>
      </c>
      <c r="C1487" s="297">
        <v>92.357424630049337</v>
      </c>
    </row>
    <row r="1488" spans="2:3" x14ac:dyDescent="0.25">
      <c r="B1488" s="296">
        <v>1421</v>
      </c>
      <c r="C1488" s="297">
        <v>118.44979974661207</v>
      </c>
    </row>
    <row r="1489" spans="2:3" x14ac:dyDescent="0.25">
      <c r="B1489" s="296">
        <v>1422</v>
      </c>
      <c r="C1489" s="297">
        <v>136.69237831031768</v>
      </c>
    </row>
    <row r="1490" spans="2:3" x14ac:dyDescent="0.25">
      <c r="B1490" s="296">
        <v>1423</v>
      </c>
      <c r="C1490" s="297">
        <v>136.80434587449759</v>
      </c>
    </row>
    <row r="1491" spans="2:3" x14ac:dyDescent="0.25">
      <c r="B1491" s="296">
        <v>1424</v>
      </c>
      <c r="C1491" s="297">
        <v>162.66985260575927</v>
      </c>
    </row>
    <row r="1492" spans="2:3" x14ac:dyDescent="0.25">
      <c r="B1492" s="296">
        <v>1425</v>
      </c>
      <c r="C1492" s="297">
        <v>137.37604263884862</v>
      </c>
    </row>
    <row r="1493" spans="2:3" x14ac:dyDescent="0.25">
      <c r="B1493" s="296">
        <v>1426</v>
      </c>
      <c r="C1493" s="297">
        <v>66.666941749290046</v>
      </c>
    </row>
    <row r="1494" spans="2:3" x14ac:dyDescent="0.25">
      <c r="B1494" s="296">
        <v>1427</v>
      </c>
      <c r="C1494" s="297">
        <v>170.72246644889248</v>
      </c>
    </row>
    <row r="1495" spans="2:3" x14ac:dyDescent="0.25">
      <c r="B1495" s="296">
        <v>1428</v>
      </c>
      <c r="C1495" s="297">
        <v>95.476607298611682</v>
      </c>
    </row>
    <row r="1496" spans="2:3" x14ac:dyDescent="0.25">
      <c r="B1496" s="296">
        <v>1429</v>
      </c>
      <c r="C1496" s="297">
        <v>138.76110181692388</v>
      </c>
    </row>
    <row r="1497" spans="2:3" x14ac:dyDescent="0.25">
      <c r="B1497" s="296">
        <v>1430</v>
      </c>
      <c r="C1497" s="297">
        <v>124.60585815791841</v>
      </c>
    </row>
    <row r="1498" spans="2:3" x14ac:dyDescent="0.25">
      <c r="B1498" s="296">
        <v>1431</v>
      </c>
      <c r="C1498" s="297">
        <v>140.1460171640623</v>
      </c>
    </row>
    <row r="1499" spans="2:3" x14ac:dyDescent="0.25">
      <c r="B1499" s="296">
        <v>1432</v>
      </c>
      <c r="C1499" s="297">
        <v>104.23078390280045</v>
      </c>
    </row>
    <row r="1500" spans="2:3" x14ac:dyDescent="0.25">
      <c r="B1500" s="296">
        <v>1433</v>
      </c>
      <c r="C1500" s="297">
        <v>104.06093873999293</v>
      </c>
    </row>
    <row r="1501" spans="2:3" x14ac:dyDescent="0.25">
      <c r="B1501" s="296">
        <v>1434</v>
      </c>
      <c r="C1501" s="297">
        <v>150.21890038894333</v>
      </c>
    </row>
    <row r="1502" spans="2:3" x14ac:dyDescent="0.25">
      <c r="B1502" s="296">
        <v>1435</v>
      </c>
      <c r="C1502" s="297">
        <v>191.25387518766428</v>
      </c>
    </row>
    <row r="1503" spans="2:3" x14ac:dyDescent="0.25">
      <c r="B1503" s="296">
        <v>1436</v>
      </c>
      <c r="C1503" s="297">
        <v>126.62577033619301</v>
      </c>
    </row>
    <row r="1504" spans="2:3" x14ac:dyDescent="0.25">
      <c r="B1504" s="296">
        <v>1437</v>
      </c>
      <c r="C1504" s="297">
        <v>133.81320258378059</v>
      </c>
    </row>
    <row r="1505" spans="2:3" x14ac:dyDescent="0.25">
      <c r="B1505" s="296">
        <v>1438</v>
      </c>
      <c r="C1505" s="297">
        <v>89.458631533925782</v>
      </c>
    </row>
    <row r="1506" spans="2:3" x14ac:dyDescent="0.25">
      <c r="B1506" s="296">
        <v>1439</v>
      </c>
      <c r="C1506" s="297">
        <v>142.91047174651584</v>
      </c>
    </row>
    <row r="1507" spans="2:3" x14ac:dyDescent="0.25">
      <c r="B1507" s="296">
        <v>1440</v>
      </c>
      <c r="C1507" s="297">
        <v>132.41482970476383</v>
      </c>
    </row>
    <row r="1508" spans="2:3" x14ac:dyDescent="0.25">
      <c r="B1508" s="296">
        <v>1441</v>
      </c>
      <c r="C1508" s="297">
        <v>153.05519415564885</v>
      </c>
    </row>
    <row r="1509" spans="2:3" x14ac:dyDescent="0.25">
      <c r="B1509" s="296">
        <v>1442</v>
      </c>
      <c r="C1509" s="297">
        <v>166.33402821029159</v>
      </c>
    </row>
    <row r="1510" spans="2:3" x14ac:dyDescent="0.25">
      <c r="B1510" s="296">
        <v>1443</v>
      </c>
      <c r="C1510" s="297">
        <v>160.60383348198155</v>
      </c>
    </row>
    <row r="1511" spans="2:3" x14ac:dyDescent="0.25">
      <c r="B1511" s="296">
        <v>1444</v>
      </c>
      <c r="C1511" s="297">
        <v>106.22941998731906</v>
      </c>
    </row>
    <row r="1512" spans="2:3" x14ac:dyDescent="0.25">
      <c r="B1512" s="296">
        <v>1445</v>
      </c>
      <c r="C1512" s="297">
        <v>167.28745840742852</v>
      </c>
    </row>
    <row r="1513" spans="2:3" x14ac:dyDescent="0.25">
      <c r="B1513" s="296">
        <v>1446</v>
      </c>
      <c r="C1513" s="297">
        <v>170.10233609591671</v>
      </c>
    </row>
    <row r="1514" spans="2:3" x14ac:dyDescent="0.25">
      <c r="B1514" s="296">
        <v>1447</v>
      </c>
      <c r="C1514" s="297">
        <v>116.21368847938396</v>
      </c>
    </row>
    <row r="1515" spans="2:3" x14ac:dyDescent="0.25">
      <c r="B1515" s="296">
        <v>1448</v>
      </c>
      <c r="C1515" s="297">
        <v>84.07617255528001</v>
      </c>
    </row>
    <row r="1516" spans="2:3" x14ac:dyDescent="0.25">
      <c r="B1516" s="296">
        <v>1449</v>
      </c>
      <c r="C1516" s="297">
        <v>175.12380195818602</v>
      </c>
    </row>
    <row r="1517" spans="2:3" x14ac:dyDescent="0.25">
      <c r="B1517" s="296">
        <v>1450</v>
      </c>
      <c r="C1517" s="297">
        <v>145.51541628862515</v>
      </c>
    </row>
    <row r="1518" spans="2:3" x14ac:dyDescent="0.25">
      <c r="B1518" s="296">
        <v>1451</v>
      </c>
      <c r="C1518" s="297">
        <v>141.40666360687891</v>
      </c>
    </row>
    <row r="1519" spans="2:3" x14ac:dyDescent="0.25">
      <c r="B1519" s="296">
        <v>1452</v>
      </c>
      <c r="C1519" s="297">
        <v>143.60207691458265</v>
      </c>
    </row>
    <row r="1520" spans="2:3" x14ac:dyDescent="0.25">
      <c r="B1520" s="296">
        <v>1453</v>
      </c>
      <c r="C1520" s="297">
        <v>126.5174062911656</v>
      </c>
    </row>
    <row r="1521" spans="2:3" x14ac:dyDescent="0.25">
      <c r="B1521" s="296">
        <v>1454</v>
      </c>
      <c r="C1521" s="297">
        <v>175.75596581027435</v>
      </c>
    </row>
    <row r="1522" spans="2:3" x14ac:dyDescent="0.25">
      <c r="B1522" s="296">
        <v>1455</v>
      </c>
      <c r="C1522" s="297">
        <v>102.47326539711523</v>
      </c>
    </row>
    <row r="1523" spans="2:3" x14ac:dyDescent="0.25">
      <c r="B1523" s="296">
        <v>1456</v>
      </c>
      <c r="C1523" s="297">
        <v>73.901344981175569</v>
      </c>
    </row>
    <row r="1524" spans="2:3" x14ac:dyDescent="0.25">
      <c r="B1524" s="296">
        <v>1457</v>
      </c>
      <c r="C1524" s="297">
        <v>180.50922512655853</v>
      </c>
    </row>
    <row r="1525" spans="2:3" x14ac:dyDescent="0.25">
      <c r="B1525" s="296">
        <v>1458</v>
      </c>
      <c r="C1525" s="297">
        <v>114.85856831713321</v>
      </c>
    </row>
    <row r="1526" spans="2:3" x14ac:dyDescent="0.25">
      <c r="B1526" s="296">
        <v>1459</v>
      </c>
      <c r="C1526" s="297">
        <v>120.24616876691923</v>
      </c>
    </row>
    <row r="1527" spans="2:3" x14ac:dyDescent="0.25">
      <c r="B1527" s="296">
        <v>1460</v>
      </c>
      <c r="C1527" s="297">
        <v>111.25511933821838</v>
      </c>
    </row>
    <row r="1528" spans="2:3" x14ac:dyDescent="0.25">
      <c r="B1528" s="296">
        <v>1461</v>
      </c>
      <c r="C1528" s="297">
        <v>116.34190637543892</v>
      </c>
    </row>
    <row r="1529" spans="2:3" x14ac:dyDescent="0.25">
      <c r="B1529" s="296">
        <v>1462</v>
      </c>
      <c r="C1529" s="297">
        <v>142.09130390163585</v>
      </c>
    </row>
    <row r="1530" spans="2:3" x14ac:dyDescent="0.25">
      <c r="B1530" s="296">
        <v>1463</v>
      </c>
      <c r="C1530" s="297">
        <v>99.905757998317952</v>
      </c>
    </row>
    <row r="1531" spans="2:3" x14ac:dyDescent="0.25">
      <c r="B1531" s="296">
        <v>1464</v>
      </c>
      <c r="C1531" s="297">
        <v>107.16326466493911</v>
      </c>
    </row>
    <row r="1532" spans="2:3" x14ac:dyDescent="0.25">
      <c r="B1532" s="296">
        <v>1465</v>
      </c>
      <c r="C1532" s="297">
        <v>155.45817591493534</v>
      </c>
    </row>
    <row r="1533" spans="2:3" x14ac:dyDescent="0.25">
      <c r="B1533" s="296">
        <v>1466</v>
      </c>
      <c r="C1533" s="297">
        <v>102.99800844255523</v>
      </c>
    </row>
    <row r="1534" spans="2:3" x14ac:dyDescent="0.25">
      <c r="B1534" s="296">
        <v>1467</v>
      </c>
      <c r="C1534" s="297">
        <v>170.22221199532504</v>
      </c>
    </row>
    <row r="1535" spans="2:3" x14ac:dyDescent="0.25">
      <c r="B1535" s="296">
        <v>1468</v>
      </c>
      <c r="C1535" s="297">
        <v>94.488890123451739</v>
      </c>
    </row>
    <row r="1536" spans="2:3" x14ac:dyDescent="0.25">
      <c r="B1536" s="296">
        <v>1469</v>
      </c>
      <c r="C1536" s="297">
        <v>129.33537339021225</v>
      </c>
    </row>
    <row r="1537" spans="2:3" x14ac:dyDescent="0.25">
      <c r="B1537" s="296">
        <v>1470</v>
      </c>
      <c r="C1537" s="297">
        <v>131.73589363452788</v>
      </c>
    </row>
    <row r="1538" spans="2:3" x14ac:dyDescent="0.25">
      <c r="B1538" s="296">
        <v>1471</v>
      </c>
      <c r="C1538" s="297">
        <v>160.53053217613225</v>
      </c>
    </row>
    <row r="1539" spans="2:3" x14ac:dyDescent="0.25">
      <c r="B1539" s="296">
        <v>1472</v>
      </c>
      <c r="C1539" s="297">
        <v>92.180032297753925</v>
      </c>
    </row>
    <row r="1540" spans="2:3" x14ac:dyDescent="0.25">
      <c r="B1540" s="296">
        <v>1473</v>
      </c>
      <c r="C1540" s="297">
        <v>109.94180777714703</v>
      </c>
    </row>
    <row r="1541" spans="2:3" x14ac:dyDescent="0.25">
      <c r="B1541" s="296">
        <v>1474</v>
      </c>
      <c r="C1541" s="297">
        <v>153.34369139752991</v>
      </c>
    </row>
    <row r="1542" spans="2:3" x14ac:dyDescent="0.25">
      <c r="B1542" s="296">
        <v>1475</v>
      </c>
      <c r="C1542" s="297">
        <v>112.93462683816418</v>
      </c>
    </row>
    <row r="1543" spans="2:3" x14ac:dyDescent="0.25">
      <c r="B1543" s="296">
        <v>1476</v>
      </c>
      <c r="C1543" s="297">
        <v>101.32529859566736</v>
      </c>
    </row>
    <row r="1544" spans="2:3" x14ac:dyDescent="0.25">
      <c r="B1544" s="296">
        <v>1477</v>
      </c>
      <c r="C1544" s="297">
        <v>123.33987762987812</v>
      </c>
    </row>
    <row r="1545" spans="2:3" x14ac:dyDescent="0.25">
      <c r="B1545" s="296">
        <v>1478</v>
      </c>
      <c r="C1545" s="297">
        <v>138.40172335272482</v>
      </c>
    </row>
    <row r="1546" spans="2:3" x14ac:dyDescent="0.25">
      <c r="B1546" s="296">
        <v>1479</v>
      </c>
      <c r="C1546" s="297">
        <v>123.18391053791127</v>
      </c>
    </row>
    <row r="1547" spans="2:3" x14ac:dyDescent="0.25">
      <c r="B1547" s="296">
        <v>1480</v>
      </c>
      <c r="C1547" s="297">
        <v>94.803842494345432</v>
      </c>
    </row>
    <row r="1548" spans="2:3" x14ac:dyDescent="0.25">
      <c r="B1548" s="296">
        <v>1481</v>
      </c>
      <c r="C1548" s="297">
        <v>110.11783571209108</v>
      </c>
    </row>
    <row r="1549" spans="2:3" x14ac:dyDescent="0.25">
      <c r="B1549" s="296">
        <v>1482</v>
      </c>
      <c r="C1549" s="297">
        <v>85.811249690095778</v>
      </c>
    </row>
    <row r="1550" spans="2:3" x14ac:dyDescent="0.25">
      <c r="B1550" s="296">
        <v>1483</v>
      </c>
      <c r="C1550" s="297">
        <v>137.54063435548994</v>
      </c>
    </row>
    <row r="1551" spans="2:3" x14ac:dyDescent="0.25">
      <c r="B1551" s="296">
        <v>1484</v>
      </c>
      <c r="C1551" s="297">
        <v>87.318883425165524</v>
      </c>
    </row>
    <row r="1552" spans="2:3" x14ac:dyDescent="0.25">
      <c r="B1552" s="296">
        <v>1485</v>
      </c>
      <c r="C1552" s="297">
        <v>63.400107789549672</v>
      </c>
    </row>
    <row r="1553" spans="2:3" x14ac:dyDescent="0.25">
      <c r="B1553" s="296">
        <v>1486</v>
      </c>
      <c r="C1553" s="297">
        <v>123.90155940192986</v>
      </c>
    </row>
    <row r="1554" spans="2:3" x14ac:dyDescent="0.25">
      <c r="B1554" s="296">
        <v>1487</v>
      </c>
      <c r="C1554" s="297">
        <v>140.82438852856222</v>
      </c>
    </row>
    <row r="1555" spans="2:3" x14ac:dyDescent="0.25">
      <c r="B1555" s="296">
        <v>1488</v>
      </c>
      <c r="C1555" s="297">
        <v>128.48785155272606</v>
      </c>
    </row>
    <row r="1556" spans="2:3" x14ac:dyDescent="0.25">
      <c r="B1556" s="296">
        <v>1489</v>
      </c>
      <c r="C1556" s="297">
        <v>135.28444534315514</v>
      </c>
    </row>
    <row r="1557" spans="2:3" x14ac:dyDescent="0.25">
      <c r="B1557" s="296">
        <v>1490</v>
      </c>
      <c r="C1557" s="297">
        <v>150.76941859290415</v>
      </c>
    </row>
    <row r="1558" spans="2:3" x14ac:dyDescent="0.25">
      <c r="B1558" s="296">
        <v>1491</v>
      </c>
      <c r="C1558" s="297">
        <v>111.91920453750329</v>
      </c>
    </row>
    <row r="1559" spans="2:3" x14ac:dyDescent="0.25">
      <c r="B1559" s="296">
        <v>1492</v>
      </c>
      <c r="C1559" s="297">
        <v>69.609922347120147</v>
      </c>
    </row>
    <row r="1560" spans="2:3" x14ac:dyDescent="0.25">
      <c r="B1560" s="296">
        <v>1493</v>
      </c>
      <c r="C1560" s="297">
        <v>166.55836277715281</v>
      </c>
    </row>
    <row r="1561" spans="2:3" x14ac:dyDescent="0.25">
      <c r="B1561" s="296">
        <v>1494</v>
      </c>
      <c r="C1561" s="297">
        <v>94.81280817918838</v>
      </c>
    </row>
    <row r="1562" spans="2:3" x14ac:dyDescent="0.25">
      <c r="B1562" s="296">
        <v>1495</v>
      </c>
      <c r="C1562" s="297">
        <v>176.22452791917891</v>
      </c>
    </row>
    <row r="1563" spans="2:3" x14ac:dyDescent="0.25">
      <c r="B1563" s="296">
        <v>1496</v>
      </c>
      <c r="C1563" s="297">
        <v>112.83038484568422</v>
      </c>
    </row>
    <row r="1564" spans="2:3" x14ac:dyDescent="0.25">
      <c r="B1564" s="296">
        <v>1497</v>
      </c>
      <c r="C1564" s="297">
        <v>124.39164700193071</v>
      </c>
    </row>
    <row r="1565" spans="2:3" x14ac:dyDescent="0.25">
      <c r="B1565" s="296">
        <v>1498</v>
      </c>
      <c r="C1565" s="297">
        <v>75.73885170335403</v>
      </c>
    </row>
    <row r="1566" spans="2:3" x14ac:dyDescent="0.25">
      <c r="B1566" s="296">
        <v>1499</v>
      </c>
      <c r="C1566" s="297">
        <v>161.50359796687096</v>
      </c>
    </row>
    <row r="1567" spans="2:3" x14ac:dyDescent="0.25">
      <c r="B1567" s="296">
        <v>1500</v>
      </c>
      <c r="C1567" s="297">
        <v>98.338068768520941</v>
      </c>
    </row>
    <row r="1568" spans="2:3" x14ac:dyDescent="0.25">
      <c r="B1568" s="296">
        <v>1501</v>
      </c>
      <c r="C1568" s="297">
        <v>86.057427178751297</v>
      </c>
    </row>
    <row r="1569" spans="2:3" x14ac:dyDescent="0.25">
      <c r="B1569" s="296">
        <v>1502</v>
      </c>
      <c r="C1569" s="297">
        <v>114.95460347838255</v>
      </c>
    </row>
    <row r="1570" spans="2:3" x14ac:dyDescent="0.25">
      <c r="B1570" s="296">
        <v>1503</v>
      </c>
      <c r="C1570" s="297">
        <v>106.2565450309154</v>
      </c>
    </row>
    <row r="1571" spans="2:3" x14ac:dyDescent="0.25">
      <c r="B1571" s="296">
        <v>1504</v>
      </c>
      <c r="C1571" s="297">
        <v>116.88807365291214</v>
      </c>
    </row>
    <row r="1572" spans="2:3" x14ac:dyDescent="0.25">
      <c r="B1572" s="296">
        <v>1505</v>
      </c>
      <c r="C1572" s="297">
        <v>140.17772625748879</v>
      </c>
    </row>
    <row r="1573" spans="2:3" x14ac:dyDescent="0.25">
      <c r="B1573" s="296">
        <v>1506</v>
      </c>
      <c r="C1573" s="297">
        <v>119.25845487318308</v>
      </c>
    </row>
    <row r="1574" spans="2:3" x14ac:dyDescent="0.25">
      <c r="B1574" s="296">
        <v>1507</v>
      </c>
      <c r="C1574" s="297">
        <v>104.05634683417816</v>
      </c>
    </row>
    <row r="1575" spans="2:3" x14ac:dyDescent="0.25">
      <c r="B1575" s="296">
        <v>1508</v>
      </c>
      <c r="C1575" s="297">
        <v>173.76327602475425</v>
      </c>
    </row>
    <row r="1576" spans="2:3" x14ac:dyDescent="0.25">
      <c r="B1576" s="296">
        <v>1509</v>
      </c>
      <c r="C1576" s="297">
        <v>123.902588511766</v>
      </c>
    </row>
    <row r="1577" spans="2:3" x14ac:dyDescent="0.25">
      <c r="B1577" s="296">
        <v>1510</v>
      </c>
      <c r="C1577" s="297">
        <v>89.716873702124744</v>
      </c>
    </row>
    <row r="1578" spans="2:3" x14ac:dyDescent="0.25">
      <c r="B1578" s="296">
        <v>1511</v>
      </c>
      <c r="C1578" s="297">
        <v>150.89719087191565</v>
      </c>
    </row>
    <row r="1579" spans="2:3" x14ac:dyDescent="0.25">
      <c r="B1579" s="296">
        <v>1512</v>
      </c>
      <c r="C1579" s="297">
        <v>95.743914642871331</v>
      </c>
    </row>
    <row r="1580" spans="2:3" x14ac:dyDescent="0.25">
      <c r="B1580" s="296">
        <v>1513</v>
      </c>
      <c r="C1580" s="297">
        <v>153.28386939015672</v>
      </c>
    </row>
    <row r="1581" spans="2:3" x14ac:dyDescent="0.25">
      <c r="B1581" s="296">
        <v>1514</v>
      </c>
      <c r="C1581" s="297">
        <v>137.49105118672637</v>
      </c>
    </row>
    <row r="1582" spans="2:3" x14ac:dyDescent="0.25">
      <c r="B1582" s="296">
        <v>1515</v>
      </c>
      <c r="C1582" s="297">
        <v>181.13720217536672</v>
      </c>
    </row>
    <row r="1583" spans="2:3" x14ac:dyDescent="0.25">
      <c r="B1583" s="296">
        <v>1516</v>
      </c>
      <c r="C1583" s="297">
        <v>129.98864294319557</v>
      </c>
    </row>
    <row r="1584" spans="2:3" x14ac:dyDescent="0.25">
      <c r="B1584" s="296">
        <v>1517</v>
      </c>
      <c r="C1584" s="297">
        <v>81.394910703428309</v>
      </c>
    </row>
    <row r="1585" spans="2:3" x14ac:dyDescent="0.25">
      <c r="B1585" s="296">
        <v>1518</v>
      </c>
      <c r="C1585" s="297">
        <v>176.73835707206203</v>
      </c>
    </row>
    <row r="1586" spans="2:3" x14ac:dyDescent="0.25">
      <c r="B1586" s="296">
        <v>1519</v>
      </c>
      <c r="C1586" s="297">
        <v>114.67975158544431</v>
      </c>
    </row>
    <row r="1587" spans="2:3" x14ac:dyDescent="0.25">
      <c r="B1587" s="296">
        <v>1520</v>
      </c>
      <c r="C1587" s="297">
        <v>108.18403282794054</v>
      </c>
    </row>
    <row r="1588" spans="2:3" x14ac:dyDescent="0.25">
      <c r="B1588" s="296">
        <v>1521</v>
      </c>
      <c r="C1588" s="297">
        <v>143.38956802605014</v>
      </c>
    </row>
    <row r="1589" spans="2:3" x14ac:dyDescent="0.25">
      <c r="B1589" s="296">
        <v>1522</v>
      </c>
      <c r="C1589" s="297">
        <v>133.18489246506385</v>
      </c>
    </row>
    <row r="1590" spans="2:3" x14ac:dyDescent="0.25">
      <c r="B1590" s="296">
        <v>1523</v>
      </c>
      <c r="C1590" s="297">
        <v>102.62997218413162</v>
      </c>
    </row>
    <row r="1591" spans="2:3" x14ac:dyDescent="0.25">
      <c r="B1591" s="296">
        <v>1524</v>
      </c>
      <c r="C1591" s="297">
        <v>104.1420434293035</v>
      </c>
    </row>
    <row r="1592" spans="2:3" x14ac:dyDescent="0.25">
      <c r="B1592" s="296">
        <v>1525</v>
      </c>
      <c r="C1592" s="297">
        <v>102.65443544042341</v>
      </c>
    </row>
    <row r="1593" spans="2:3" x14ac:dyDescent="0.25">
      <c r="B1593" s="296">
        <v>1526</v>
      </c>
      <c r="C1593" s="297">
        <v>106.8172421536288</v>
      </c>
    </row>
    <row r="1594" spans="2:3" x14ac:dyDescent="0.25">
      <c r="B1594" s="296">
        <v>1527</v>
      </c>
      <c r="C1594" s="297">
        <v>161.43814031226202</v>
      </c>
    </row>
    <row r="1595" spans="2:3" x14ac:dyDescent="0.25">
      <c r="B1595" s="296">
        <v>1528</v>
      </c>
      <c r="C1595" s="297">
        <v>113.41747858525272</v>
      </c>
    </row>
    <row r="1596" spans="2:3" x14ac:dyDescent="0.25">
      <c r="B1596" s="296">
        <v>1529</v>
      </c>
      <c r="C1596" s="297">
        <v>139.43906314464334</v>
      </c>
    </row>
    <row r="1597" spans="2:3" x14ac:dyDescent="0.25">
      <c r="B1597" s="296">
        <v>1530</v>
      </c>
      <c r="C1597" s="297">
        <v>117.90113594330265</v>
      </c>
    </row>
    <row r="1598" spans="2:3" x14ac:dyDescent="0.25">
      <c r="B1598" s="296">
        <v>1531</v>
      </c>
      <c r="C1598" s="297">
        <v>156.1768233041488</v>
      </c>
    </row>
    <row r="1599" spans="2:3" x14ac:dyDescent="0.25">
      <c r="B1599" s="296">
        <v>1532</v>
      </c>
      <c r="C1599" s="297">
        <v>100.72202697674766</v>
      </c>
    </row>
    <row r="1600" spans="2:3" x14ac:dyDescent="0.25">
      <c r="B1600" s="296">
        <v>1533</v>
      </c>
      <c r="C1600" s="297">
        <v>147.46640837094549</v>
      </c>
    </row>
    <row r="1601" spans="2:3" x14ac:dyDescent="0.25">
      <c r="B1601" s="296">
        <v>1534</v>
      </c>
      <c r="C1601" s="297">
        <v>97.647474006476912</v>
      </c>
    </row>
    <row r="1602" spans="2:3" x14ac:dyDescent="0.25">
      <c r="B1602" s="296">
        <v>1535</v>
      </c>
      <c r="C1602" s="297">
        <v>98.258060258666944</v>
      </c>
    </row>
    <row r="1603" spans="2:3" x14ac:dyDescent="0.25">
      <c r="B1603" s="296">
        <v>1536</v>
      </c>
      <c r="C1603" s="297">
        <v>110.82092647142753</v>
      </c>
    </row>
    <row r="1604" spans="2:3" x14ac:dyDescent="0.25">
      <c r="B1604" s="296">
        <v>1537</v>
      </c>
      <c r="C1604" s="297">
        <v>114.26738380157882</v>
      </c>
    </row>
    <row r="1605" spans="2:3" x14ac:dyDescent="0.25">
      <c r="B1605" s="296">
        <v>1538</v>
      </c>
      <c r="C1605" s="297">
        <v>114.23092476103488</v>
      </c>
    </row>
    <row r="1606" spans="2:3" x14ac:dyDescent="0.25">
      <c r="B1606" s="296">
        <v>1539</v>
      </c>
      <c r="C1606" s="297">
        <v>111.88053314045754</v>
      </c>
    </row>
    <row r="1607" spans="2:3" x14ac:dyDescent="0.25">
      <c r="B1607" s="296">
        <v>1540</v>
      </c>
      <c r="C1607" s="297">
        <v>124.068275425461</v>
      </c>
    </row>
    <row r="1608" spans="2:3" x14ac:dyDescent="0.25">
      <c r="B1608" s="296">
        <v>1541</v>
      </c>
      <c r="C1608" s="297">
        <v>87.771790677061574</v>
      </c>
    </row>
    <row r="1609" spans="2:3" x14ac:dyDescent="0.25">
      <c r="B1609" s="296">
        <v>1542</v>
      </c>
      <c r="C1609" s="297">
        <v>104.44243938403503</v>
      </c>
    </row>
    <row r="1610" spans="2:3" x14ac:dyDescent="0.25">
      <c r="B1610" s="296">
        <v>1543</v>
      </c>
      <c r="C1610" s="297">
        <v>167.24386582081013</v>
      </c>
    </row>
    <row r="1611" spans="2:3" x14ac:dyDescent="0.25">
      <c r="B1611" s="296">
        <v>1544</v>
      </c>
      <c r="C1611" s="297">
        <v>194.41341836268208</v>
      </c>
    </row>
    <row r="1612" spans="2:3" x14ac:dyDescent="0.25">
      <c r="B1612" s="296">
        <v>1545</v>
      </c>
      <c r="C1612" s="297">
        <v>95.091524093051859</v>
      </c>
    </row>
    <row r="1613" spans="2:3" x14ac:dyDescent="0.25">
      <c r="B1613" s="296">
        <v>1546</v>
      </c>
      <c r="C1613" s="297">
        <v>89.5724796273648</v>
      </c>
    </row>
    <row r="1614" spans="2:3" x14ac:dyDescent="0.25">
      <c r="B1614" s="296">
        <v>1547</v>
      </c>
      <c r="C1614" s="297">
        <v>155.4203301687896</v>
      </c>
    </row>
    <row r="1615" spans="2:3" x14ac:dyDescent="0.25">
      <c r="B1615" s="296">
        <v>1548</v>
      </c>
      <c r="C1615" s="297">
        <v>155.27959085313057</v>
      </c>
    </row>
    <row r="1616" spans="2:3" x14ac:dyDescent="0.25">
      <c r="B1616" s="296">
        <v>1549</v>
      </c>
      <c r="C1616" s="297">
        <v>133.01561416026249</v>
      </c>
    </row>
    <row r="1617" spans="2:3" x14ac:dyDescent="0.25">
      <c r="B1617" s="296">
        <v>1550</v>
      </c>
      <c r="C1617" s="297">
        <v>115.32345331813025</v>
      </c>
    </row>
    <row r="1618" spans="2:3" x14ac:dyDescent="0.25">
      <c r="B1618" s="296">
        <v>1551</v>
      </c>
      <c r="C1618" s="297">
        <v>103.97460756200147</v>
      </c>
    </row>
    <row r="1619" spans="2:3" x14ac:dyDescent="0.25">
      <c r="B1619" s="296">
        <v>1552</v>
      </c>
      <c r="C1619" s="297">
        <v>88.656683443247971</v>
      </c>
    </row>
    <row r="1620" spans="2:3" x14ac:dyDescent="0.25">
      <c r="B1620" s="296">
        <v>1553</v>
      </c>
      <c r="C1620" s="297">
        <v>156.0385182657925</v>
      </c>
    </row>
    <row r="1621" spans="2:3" x14ac:dyDescent="0.25">
      <c r="B1621" s="296">
        <v>1554</v>
      </c>
      <c r="C1621" s="297">
        <v>161.74033771037324</v>
      </c>
    </row>
    <row r="1622" spans="2:3" x14ac:dyDescent="0.25">
      <c r="B1622" s="296">
        <v>1555</v>
      </c>
      <c r="C1622" s="297">
        <v>187.52174241480378</v>
      </c>
    </row>
    <row r="1623" spans="2:3" x14ac:dyDescent="0.25">
      <c r="B1623" s="296">
        <v>1556</v>
      </c>
      <c r="C1623" s="297">
        <v>123.20289048399687</v>
      </c>
    </row>
    <row r="1624" spans="2:3" x14ac:dyDescent="0.25">
      <c r="B1624" s="296">
        <v>1557</v>
      </c>
      <c r="C1624" s="297">
        <v>113.39306111685207</v>
      </c>
    </row>
    <row r="1625" spans="2:3" x14ac:dyDescent="0.25">
      <c r="B1625" s="296">
        <v>1558</v>
      </c>
      <c r="C1625" s="297">
        <v>132.60153316363011</v>
      </c>
    </row>
    <row r="1626" spans="2:3" x14ac:dyDescent="0.25">
      <c r="B1626" s="296">
        <v>1559</v>
      </c>
      <c r="C1626" s="297">
        <v>108.87514708909399</v>
      </c>
    </row>
    <row r="1627" spans="2:3" x14ac:dyDescent="0.25">
      <c r="B1627" s="296">
        <v>1560</v>
      </c>
      <c r="C1627" s="297">
        <v>114.78897176956164</v>
      </c>
    </row>
    <row r="1628" spans="2:3" x14ac:dyDescent="0.25">
      <c r="B1628" s="296">
        <v>1561</v>
      </c>
      <c r="C1628" s="297">
        <v>143.1466762461697</v>
      </c>
    </row>
    <row r="1629" spans="2:3" x14ac:dyDescent="0.25">
      <c r="B1629" s="296">
        <v>1562</v>
      </c>
      <c r="C1629" s="297">
        <v>96.174760413669645</v>
      </c>
    </row>
    <row r="1630" spans="2:3" x14ac:dyDescent="0.25">
      <c r="B1630" s="296">
        <v>1563</v>
      </c>
      <c r="C1630" s="297">
        <v>178.42845717613631</v>
      </c>
    </row>
    <row r="1631" spans="2:3" x14ac:dyDescent="0.25">
      <c r="B1631" s="296">
        <v>1564</v>
      </c>
      <c r="C1631" s="297">
        <v>152.11475712293304</v>
      </c>
    </row>
    <row r="1632" spans="2:3" x14ac:dyDescent="0.25">
      <c r="B1632" s="296">
        <v>1565</v>
      </c>
      <c r="C1632" s="297">
        <v>149.8455019430981</v>
      </c>
    </row>
    <row r="1633" spans="2:3" x14ac:dyDescent="0.25">
      <c r="B1633" s="296">
        <v>1566</v>
      </c>
      <c r="C1633" s="297">
        <v>121.43752633247298</v>
      </c>
    </row>
    <row r="1634" spans="2:3" x14ac:dyDescent="0.25">
      <c r="B1634" s="296">
        <v>1567</v>
      </c>
      <c r="C1634" s="297">
        <v>190.50559806976557</v>
      </c>
    </row>
    <row r="1635" spans="2:3" x14ac:dyDescent="0.25">
      <c r="B1635" s="296">
        <v>1568</v>
      </c>
      <c r="C1635" s="297">
        <v>174.71843727787962</v>
      </c>
    </row>
    <row r="1636" spans="2:3" x14ac:dyDescent="0.25">
      <c r="B1636" s="296">
        <v>1569</v>
      </c>
      <c r="C1636" s="297">
        <v>117.54566713621728</v>
      </c>
    </row>
    <row r="1637" spans="2:3" x14ac:dyDescent="0.25">
      <c r="B1637" s="296">
        <v>1570</v>
      </c>
      <c r="C1637" s="297">
        <v>104.31738142300001</v>
      </c>
    </row>
    <row r="1638" spans="2:3" x14ac:dyDescent="0.25">
      <c r="B1638" s="296">
        <v>1571</v>
      </c>
      <c r="C1638" s="297">
        <v>120.84956833003633</v>
      </c>
    </row>
    <row r="1639" spans="2:3" x14ac:dyDescent="0.25">
      <c r="B1639" s="296">
        <v>1572</v>
      </c>
      <c r="C1639" s="297">
        <v>142.96308842790756</v>
      </c>
    </row>
    <row r="1640" spans="2:3" x14ac:dyDescent="0.25">
      <c r="B1640" s="296">
        <v>1573</v>
      </c>
      <c r="C1640" s="297">
        <v>153.9946353416386</v>
      </c>
    </row>
    <row r="1641" spans="2:3" x14ac:dyDescent="0.25">
      <c r="B1641" s="296">
        <v>1574</v>
      </c>
      <c r="C1641" s="297">
        <v>141.55033884383613</v>
      </c>
    </row>
    <row r="1642" spans="2:3" x14ac:dyDescent="0.25">
      <c r="B1642" s="296">
        <v>1575</v>
      </c>
      <c r="C1642" s="297">
        <v>118.51248476014305</v>
      </c>
    </row>
    <row r="1643" spans="2:3" x14ac:dyDescent="0.25">
      <c r="B1643" s="296">
        <v>1576</v>
      </c>
      <c r="C1643" s="297">
        <v>101.6078728675616</v>
      </c>
    </row>
    <row r="1644" spans="2:3" x14ac:dyDescent="0.25">
      <c r="B1644" s="296">
        <v>1577</v>
      </c>
      <c r="C1644" s="297">
        <v>127.52386437585288</v>
      </c>
    </row>
    <row r="1645" spans="2:3" x14ac:dyDescent="0.25">
      <c r="B1645" s="296">
        <v>1578</v>
      </c>
      <c r="C1645" s="297">
        <v>219.49852960276442</v>
      </c>
    </row>
    <row r="1646" spans="2:3" x14ac:dyDescent="0.25">
      <c r="B1646" s="296">
        <v>1579</v>
      </c>
      <c r="C1646" s="297">
        <v>114.27940934429157</v>
      </c>
    </row>
    <row r="1647" spans="2:3" x14ac:dyDescent="0.25">
      <c r="B1647" s="296">
        <v>1580</v>
      </c>
      <c r="C1647" s="297">
        <v>115.91109761696114</v>
      </c>
    </row>
    <row r="1648" spans="2:3" x14ac:dyDescent="0.25">
      <c r="B1648" s="296">
        <v>1581</v>
      </c>
      <c r="C1648" s="297">
        <v>144.71051746458744</v>
      </c>
    </row>
    <row r="1649" spans="2:3" x14ac:dyDescent="0.25">
      <c r="B1649" s="296">
        <v>1582</v>
      </c>
      <c r="C1649" s="297">
        <v>178.01273413018174</v>
      </c>
    </row>
    <row r="1650" spans="2:3" x14ac:dyDescent="0.25">
      <c r="B1650" s="296">
        <v>1583</v>
      </c>
      <c r="C1650" s="297">
        <v>80.783784345433133</v>
      </c>
    </row>
    <row r="1651" spans="2:3" x14ac:dyDescent="0.25">
      <c r="B1651" s="296">
        <v>1584</v>
      </c>
      <c r="C1651" s="297">
        <v>77.85436481947275</v>
      </c>
    </row>
    <row r="1652" spans="2:3" x14ac:dyDescent="0.25">
      <c r="B1652" s="296">
        <v>1585</v>
      </c>
      <c r="C1652" s="297">
        <v>80.270712503452003</v>
      </c>
    </row>
    <row r="1653" spans="2:3" x14ac:dyDescent="0.25">
      <c r="B1653" s="296">
        <v>1586</v>
      </c>
      <c r="C1653" s="297">
        <v>149.07665887748985</v>
      </c>
    </row>
    <row r="1654" spans="2:3" x14ac:dyDescent="0.25">
      <c r="B1654" s="296">
        <v>1587</v>
      </c>
      <c r="C1654" s="297">
        <v>169.93978057127208</v>
      </c>
    </row>
    <row r="1655" spans="2:3" x14ac:dyDescent="0.25">
      <c r="B1655" s="296">
        <v>1588</v>
      </c>
      <c r="C1655" s="297">
        <v>68.335903756847728</v>
      </c>
    </row>
    <row r="1656" spans="2:3" x14ac:dyDescent="0.25">
      <c r="B1656" s="296">
        <v>1589</v>
      </c>
      <c r="C1656" s="297">
        <v>107.1052282104875</v>
      </c>
    </row>
    <row r="1657" spans="2:3" x14ac:dyDescent="0.25">
      <c r="B1657" s="296">
        <v>1590</v>
      </c>
      <c r="C1657" s="297">
        <v>128.38174140358859</v>
      </c>
    </row>
    <row r="1658" spans="2:3" x14ac:dyDescent="0.25">
      <c r="B1658" s="296">
        <v>1591</v>
      </c>
      <c r="C1658" s="297">
        <v>107.55521490501079</v>
      </c>
    </row>
    <row r="1659" spans="2:3" x14ac:dyDescent="0.25">
      <c r="B1659" s="296">
        <v>1592</v>
      </c>
      <c r="C1659" s="297">
        <v>89.243349316141561</v>
      </c>
    </row>
    <row r="1660" spans="2:3" x14ac:dyDescent="0.25">
      <c r="B1660" s="296">
        <v>1593</v>
      </c>
      <c r="C1660" s="297">
        <v>109.44093616872371</v>
      </c>
    </row>
    <row r="1661" spans="2:3" x14ac:dyDescent="0.25">
      <c r="B1661" s="296">
        <v>1594</v>
      </c>
      <c r="C1661" s="297">
        <v>129.50851144889322</v>
      </c>
    </row>
    <row r="1662" spans="2:3" x14ac:dyDescent="0.25">
      <c r="B1662" s="296">
        <v>1595</v>
      </c>
      <c r="C1662" s="297">
        <v>135.47679101127738</v>
      </c>
    </row>
    <row r="1663" spans="2:3" x14ac:dyDescent="0.25">
      <c r="B1663" s="296">
        <v>1596</v>
      </c>
      <c r="C1663" s="297">
        <v>126.36312364845895</v>
      </c>
    </row>
    <row r="1664" spans="2:3" x14ac:dyDescent="0.25">
      <c r="B1664" s="296">
        <v>1597</v>
      </c>
      <c r="C1664" s="297">
        <v>148.03633857604581</v>
      </c>
    </row>
    <row r="1665" spans="2:3" x14ac:dyDescent="0.25">
      <c r="B1665" s="296">
        <v>1598</v>
      </c>
      <c r="C1665" s="297">
        <v>170.3911500561436</v>
      </c>
    </row>
    <row r="1666" spans="2:3" x14ac:dyDescent="0.25">
      <c r="B1666" s="296">
        <v>1599</v>
      </c>
      <c r="C1666" s="297">
        <v>77.936602251872728</v>
      </c>
    </row>
    <row r="1667" spans="2:3" x14ac:dyDescent="0.25">
      <c r="B1667" s="296">
        <v>1600</v>
      </c>
      <c r="C1667" s="297">
        <v>68.471643626347387</v>
      </c>
    </row>
    <row r="1668" spans="2:3" x14ac:dyDescent="0.25">
      <c r="B1668" s="296">
        <v>1601</v>
      </c>
      <c r="C1668" s="297">
        <v>91.690133352320274</v>
      </c>
    </row>
    <row r="1669" spans="2:3" x14ac:dyDescent="0.25">
      <c r="B1669" s="296">
        <v>1602</v>
      </c>
      <c r="C1669" s="297">
        <v>99.486646854184158</v>
      </c>
    </row>
    <row r="1670" spans="2:3" x14ac:dyDescent="0.25">
      <c r="B1670" s="296">
        <v>1603</v>
      </c>
      <c r="C1670" s="297">
        <v>67.008964210355799</v>
      </c>
    </row>
    <row r="1671" spans="2:3" x14ac:dyDescent="0.25">
      <c r="B1671" s="296">
        <v>1604</v>
      </c>
      <c r="C1671" s="297">
        <v>82.280505599892848</v>
      </c>
    </row>
    <row r="1672" spans="2:3" x14ac:dyDescent="0.25">
      <c r="B1672" s="296">
        <v>1605</v>
      </c>
      <c r="C1672" s="297">
        <v>140.94372783169871</v>
      </c>
    </row>
    <row r="1673" spans="2:3" x14ac:dyDescent="0.25">
      <c r="B1673" s="296">
        <v>1606</v>
      </c>
      <c r="C1673" s="297">
        <v>151.57005517345578</v>
      </c>
    </row>
    <row r="1674" spans="2:3" x14ac:dyDescent="0.25">
      <c r="B1674" s="296">
        <v>1607</v>
      </c>
      <c r="C1674" s="297">
        <v>142.5132207071747</v>
      </c>
    </row>
    <row r="1675" spans="2:3" x14ac:dyDescent="0.25">
      <c r="B1675" s="296">
        <v>1608</v>
      </c>
      <c r="C1675" s="297">
        <v>144.65267292168934</v>
      </c>
    </row>
    <row r="1676" spans="2:3" x14ac:dyDescent="0.25">
      <c r="B1676" s="296">
        <v>1609</v>
      </c>
      <c r="C1676" s="297">
        <v>114.41217681697373</v>
      </c>
    </row>
    <row r="1677" spans="2:3" x14ac:dyDescent="0.25">
      <c r="B1677" s="296">
        <v>1610</v>
      </c>
      <c r="C1677" s="297">
        <v>116.71963733567014</v>
      </c>
    </row>
    <row r="1678" spans="2:3" x14ac:dyDescent="0.25">
      <c r="B1678" s="296">
        <v>1611</v>
      </c>
      <c r="C1678" s="297">
        <v>139.06920591168867</v>
      </c>
    </row>
    <row r="1679" spans="2:3" x14ac:dyDescent="0.25">
      <c r="B1679" s="296">
        <v>1612</v>
      </c>
      <c r="C1679" s="297">
        <v>109.70972199364002</v>
      </c>
    </row>
    <row r="1680" spans="2:3" x14ac:dyDescent="0.25">
      <c r="B1680" s="296">
        <v>1613</v>
      </c>
      <c r="C1680" s="297">
        <v>157.94569311476999</v>
      </c>
    </row>
    <row r="1681" spans="2:3" x14ac:dyDescent="0.25">
      <c r="B1681" s="296">
        <v>1614</v>
      </c>
      <c r="C1681" s="297">
        <v>148.61223477683347</v>
      </c>
    </row>
    <row r="1682" spans="2:3" x14ac:dyDescent="0.25">
      <c r="B1682" s="296">
        <v>1615</v>
      </c>
      <c r="C1682" s="297">
        <v>76.619650907333352</v>
      </c>
    </row>
    <row r="1683" spans="2:3" x14ac:dyDescent="0.25">
      <c r="B1683" s="296">
        <v>1616</v>
      </c>
      <c r="C1683" s="297">
        <v>131.59010955797916</v>
      </c>
    </row>
    <row r="1684" spans="2:3" x14ac:dyDescent="0.25">
      <c r="B1684" s="296">
        <v>1617</v>
      </c>
      <c r="C1684" s="297">
        <v>101.03671735559074</v>
      </c>
    </row>
    <row r="1685" spans="2:3" x14ac:dyDescent="0.25">
      <c r="B1685" s="296">
        <v>1618</v>
      </c>
      <c r="C1685" s="297">
        <v>88.102398831210166</v>
      </c>
    </row>
    <row r="1686" spans="2:3" x14ac:dyDescent="0.25">
      <c r="B1686" s="296">
        <v>1619</v>
      </c>
      <c r="C1686" s="297">
        <v>81.159732056541472</v>
      </c>
    </row>
    <row r="1687" spans="2:3" x14ac:dyDescent="0.25">
      <c r="B1687" s="296">
        <v>1620</v>
      </c>
      <c r="C1687" s="297">
        <v>110.02366467957444</v>
      </c>
    </row>
    <row r="1688" spans="2:3" x14ac:dyDescent="0.25">
      <c r="B1688" s="296">
        <v>1621</v>
      </c>
      <c r="C1688" s="297">
        <v>102.87231100794082</v>
      </c>
    </row>
    <row r="1689" spans="2:3" x14ac:dyDescent="0.25">
      <c r="B1689" s="296">
        <v>1622</v>
      </c>
      <c r="C1689" s="297">
        <v>88.146786959425981</v>
      </c>
    </row>
    <row r="1690" spans="2:3" x14ac:dyDescent="0.25">
      <c r="B1690" s="296">
        <v>1623</v>
      </c>
      <c r="C1690" s="297">
        <v>109.90244626135753</v>
      </c>
    </row>
    <row r="1691" spans="2:3" x14ac:dyDescent="0.25">
      <c r="B1691" s="296">
        <v>1624</v>
      </c>
      <c r="C1691" s="297">
        <v>126.76757173938115</v>
      </c>
    </row>
    <row r="1692" spans="2:3" x14ac:dyDescent="0.25">
      <c r="B1692" s="296">
        <v>1625</v>
      </c>
      <c r="C1692" s="297">
        <v>164.55789367287198</v>
      </c>
    </row>
    <row r="1693" spans="2:3" x14ac:dyDescent="0.25">
      <c r="B1693" s="296">
        <v>1626</v>
      </c>
      <c r="C1693" s="297">
        <v>113.78510939052217</v>
      </c>
    </row>
    <row r="1694" spans="2:3" x14ac:dyDescent="0.25">
      <c r="B1694" s="296">
        <v>1627</v>
      </c>
      <c r="C1694" s="297">
        <v>170.33840683829703</v>
      </c>
    </row>
    <row r="1695" spans="2:3" x14ac:dyDescent="0.25">
      <c r="B1695" s="296">
        <v>1628</v>
      </c>
      <c r="C1695" s="297">
        <v>97.827242848782845</v>
      </c>
    </row>
    <row r="1696" spans="2:3" x14ac:dyDescent="0.25">
      <c r="B1696" s="296">
        <v>1629</v>
      </c>
      <c r="C1696" s="297">
        <v>123.80336030707991</v>
      </c>
    </row>
    <row r="1697" spans="2:3" x14ac:dyDescent="0.25">
      <c r="B1697" s="296">
        <v>1630</v>
      </c>
      <c r="C1697" s="297">
        <v>104.02498024084591</v>
      </c>
    </row>
    <row r="1698" spans="2:3" x14ac:dyDescent="0.25">
      <c r="B1698" s="296">
        <v>1631</v>
      </c>
      <c r="C1698" s="297">
        <v>121.64049068940116</v>
      </c>
    </row>
    <row r="1699" spans="2:3" x14ac:dyDescent="0.25">
      <c r="B1699" s="296">
        <v>1632</v>
      </c>
      <c r="C1699" s="297">
        <v>156.4270194429082</v>
      </c>
    </row>
    <row r="1700" spans="2:3" x14ac:dyDescent="0.25">
      <c r="B1700" s="296">
        <v>1633</v>
      </c>
      <c r="C1700" s="297">
        <v>139.03203701842315</v>
      </c>
    </row>
    <row r="1701" spans="2:3" x14ac:dyDescent="0.25">
      <c r="B1701" s="296">
        <v>1634</v>
      </c>
      <c r="C1701" s="297">
        <v>134.96453443067858</v>
      </c>
    </row>
    <row r="1702" spans="2:3" x14ac:dyDescent="0.25">
      <c r="B1702" s="296">
        <v>1635</v>
      </c>
      <c r="C1702" s="297">
        <v>161.53236649267853</v>
      </c>
    </row>
    <row r="1703" spans="2:3" x14ac:dyDescent="0.25">
      <c r="B1703" s="296">
        <v>1636</v>
      </c>
      <c r="C1703" s="297">
        <v>116.47183452703985</v>
      </c>
    </row>
    <row r="1704" spans="2:3" x14ac:dyDescent="0.25">
      <c r="B1704" s="296">
        <v>1637</v>
      </c>
      <c r="C1704" s="297">
        <v>153.67275716859763</v>
      </c>
    </row>
    <row r="1705" spans="2:3" x14ac:dyDescent="0.25">
      <c r="B1705" s="296">
        <v>1638</v>
      </c>
      <c r="C1705" s="297">
        <v>89.985313381517471</v>
      </c>
    </row>
    <row r="1706" spans="2:3" x14ac:dyDescent="0.25">
      <c r="B1706" s="296">
        <v>1639</v>
      </c>
      <c r="C1706" s="297">
        <v>93.037899207810057</v>
      </c>
    </row>
    <row r="1707" spans="2:3" x14ac:dyDescent="0.25">
      <c r="B1707" s="296">
        <v>1640</v>
      </c>
      <c r="C1707" s="297">
        <v>70.869462998824048</v>
      </c>
    </row>
    <row r="1708" spans="2:3" x14ac:dyDescent="0.25">
      <c r="B1708" s="296">
        <v>1641</v>
      </c>
      <c r="C1708" s="297">
        <v>175.13728566404495</v>
      </c>
    </row>
    <row r="1709" spans="2:3" x14ac:dyDescent="0.25">
      <c r="B1709" s="296">
        <v>1642</v>
      </c>
      <c r="C1709" s="297">
        <v>113.72001654750753</v>
      </c>
    </row>
    <row r="1710" spans="2:3" x14ac:dyDescent="0.25">
      <c r="B1710" s="296">
        <v>1643</v>
      </c>
      <c r="C1710" s="297">
        <v>156.17930816730984</v>
      </c>
    </row>
    <row r="1711" spans="2:3" x14ac:dyDescent="0.25">
      <c r="B1711" s="296">
        <v>1644</v>
      </c>
      <c r="C1711" s="297">
        <v>137.99464935610143</v>
      </c>
    </row>
    <row r="1712" spans="2:3" x14ac:dyDescent="0.25">
      <c r="B1712" s="296">
        <v>1645</v>
      </c>
      <c r="C1712" s="297">
        <v>123.04982785752811</v>
      </c>
    </row>
    <row r="1713" spans="2:3" x14ac:dyDescent="0.25">
      <c r="B1713" s="296">
        <v>1646</v>
      </c>
      <c r="C1713" s="297">
        <v>121.29031112429507</v>
      </c>
    </row>
    <row r="1714" spans="2:3" x14ac:dyDescent="0.25">
      <c r="B1714" s="296">
        <v>1647</v>
      </c>
      <c r="C1714" s="297">
        <v>114.10601720338006</v>
      </c>
    </row>
    <row r="1715" spans="2:3" x14ac:dyDescent="0.25">
      <c r="B1715" s="296">
        <v>1648</v>
      </c>
      <c r="C1715" s="297">
        <v>133.1829924297096</v>
      </c>
    </row>
    <row r="1716" spans="2:3" x14ac:dyDescent="0.25">
      <c r="B1716" s="296">
        <v>1649</v>
      </c>
      <c r="C1716" s="297">
        <v>91.240112225448016</v>
      </c>
    </row>
    <row r="1717" spans="2:3" x14ac:dyDescent="0.25">
      <c r="B1717" s="296">
        <v>1650</v>
      </c>
      <c r="C1717" s="297">
        <v>88.370656744810958</v>
      </c>
    </row>
    <row r="1718" spans="2:3" x14ac:dyDescent="0.25">
      <c r="B1718" s="296">
        <v>1651</v>
      </c>
      <c r="C1718" s="297">
        <v>195.49954210799856</v>
      </c>
    </row>
    <row r="1719" spans="2:3" x14ac:dyDescent="0.25">
      <c r="B1719" s="296">
        <v>1652</v>
      </c>
      <c r="C1719" s="297">
        <v>162.31619766602614</v>
      </c>
    </row>
    <row r="1720" spans="2:3" x14ac:dyDescent="0.25">
      <c r="B1720" s="296">
        <v>1653</v>
      </c>
      <c r="C1720" s="297">
        <v>153.95853583463912</v>
      </c>
    </row>
    <row r="1721" spans="2:3" x14ac:dyDescent="0.25">
      <c r="B1721" s="296">
        <v>1654</v>
      </c>
      <c r="C1721" s="297">
        <v>161.03728868859267</v>
      </c>
    </row>
    <row r="1722" spans="2:3" x14ac:dyDescent="0.25">
      <c r="B1722" s="296">
        <v>1655</v>
      </c>
      <c r="C1722" s="297">
        <v>163.3185945114314</v>
      </c>
    </row>
    <row r="1723" spans="2:3" x14ac:dyDescent="0.25">
      <c r="B1723" s="296">
        <v>1656</v>
      </c>
      <c r="C1723" s="297">
        <v>166.60242261908959</v>
      </c>
    </row>
    <row r="1724" spans="2:3" x14ac:dyDescent="0.25">
      <c r="B1724" s="296">
        <v>1657</v>
      </c>
      <c r="C1724" s="297">
        <v>76.219432562574696</v>
      </c>
    </row>
    <row r="1725" spans="2:3" x14ac:dyDescent="0.25">
      <c r="B1725" s="296">
        <v>1658</v>
      </c>
      <c r="C1725" s="297">
        <v>82.837247569131748</v>
      </c>
    </row>
    <row r="1726" spans="2:3" x14ac:dyDescent="0.25">
      <c r="B1726" s="296">
        <v>1659</v>
      </c>
      <c r="C1726" s="297">
        <v>108.31606878086487</v>
      </c>
    </row>
    <row r="1727" spans="2:3" x14ac:dyDescent="0.25">
      <c r="B1727" s="296">
        <v>1660</v>
      </c>
      <c r="C1727" s="297">
        <v>124.55428220034847</v>
      </c>
    </row>
    <row r="1728" spans="2:3" x14ac:dyDescent="0.25">
      <c r="B1728" s="296">
        <v>1661</v>
      </c>
      <c r="C1728" s="297">
        <v>161.16581350608641</v>
      </c>
    </row>
    <row r="1729" spans="2:3" x14ac:dyDescent="0.25">
      <c r="B1729" s="296">
        <v>1662</v>
      </c>
      <c r="C1729" s="297">
        <v>147.70851678375828</v>
      </c>
    </row>
    <row r="1730" spans="2:3" x14ac:dyDescent="0.25">
      <c r="B1730" s="296">
        <v>1663</v>
      </c>
      <c r="C1730" s="297">
        <v>121.49410325970101</v>
      </c>
    </row>
    <row r="1731" spans="2:3" x14ac:dyDescent="0.25">
      <c r="B1731" s="296">
        <v>1664</v>
      </c>
      <c r="C1731" s="297">
        <v>167.98568828993874</v>
      </c>
    </row>
    <row r="1732" spans="2:3" x14ac:dyDescent="0.25">
      <c r="B1732" s="296">
        <v>1665</v>
      </c>
      <c r="C1732" s="297">
        <v>156.54548954108625</v>
      </c>
    </row>
    <row r="1733" spans="2:3" x14ac:dyDescent="0.25">
      <c r="B1733" s="296">
        <v>1666</v>
      </c>
      <c r="C1733" s="297">
        <v>134.48550318616105</v>
      </c>
    </row>
    <row r="1734" spans="2:3" x14ac:dyDescent="0.25">
      <c r="B1734" s="296">
        <v>1667</v>
      </c>
      <c r="C1734" s="297">
        <v>162.37328663420297</v>
      </c>
    </row>
    <row r="1735" spans="2:3" x14ac:dyDescent="0.25">
      <c r="B1735" s="296">
        <v>1668</v>
      </c>
      <c r="C1735" s="297">
        <v>187.71843207659987</v>
      </c>
    </row>
    <row r="1736" spans="2:3" x14ac:dyDescent="0.25">
      <c r="B1736" s="296">
        <v>1669</v>
      </c>
      <c r="C1736" s="297">
        <v>116.94324035666239</v>
      </c>
    </row>
    <row r="1737" spans="2:3" x14ac:dyDescent="0.25">
      <c r="B1737" s="296">
        <v>1670</v>
      </c>
      <c r="C1737" s="297">
        <v>179.44449673997713</v>
      </c>
    </row>
    <row r="1738" spans="2:3" x14ac:dyDescent="0.25">
      <c r="B1738" s="296">
        <v>1671</v>
      </c>
      <c r="C1738" s="297">
        <v>105.35160340324829</v>
      </c>
    </row>
    <row r="1739" spans="2:3" x14ac:dyDescent="0.25">
      <c r="B1739" s="296">
        <v>1672</v>
      </c>
      <c r="C1739" s="297">
        <v>130.1863535457727</v>
      </c>
    </row>
    <row r="1740" spans="2:3" x14ac:dyDescent="0.25">
      <c r="B1740" s="296">
        <v>1673</v>
      </c>
      <c r="C1740" s="297">
        <v>130.65737474067677</v>
      </c>
    </row>
    <row r="1741" spans="2:3" x14ac:dyDescent="0.25">
      <c r="B1741" s="296">
        <v>1674</v>
      </c>
      <c r="C1741" s="297">
        <v>129.65461535691261</v>
      </c>
    </row>
    <row r="1742" spans="2:3" x14ac:dyDescent="0.25">
      <c r="B1742" s="296">
        <v>1675</v>
      </c>
      <c r="C1742" s="297">
        <v>170.72056333895389</v>
      </c>
    </row>
    <row r="1743" spans="2:3" x14ac:dyDescent="0.25">
      <c r="B1743" s="296">
        <v>1676</v>
      </c>
      <c r="C1743" s="297">
        <v>134.4719438542723</v>
      </c>
    </row>
    <row r="1744" spans="2:3" x14ac:dyDescent="0.25">
      <c r="B1744" s="296">
        <v>1677</v>
      </c>
      <c r="C1744" s="297">
        <v>119.71754285533153</v>
      </c>
    </row>
    <row r="1745" spans="2:3" x14ac:dyDescent="0.25">
      <c r="B1745" s="296">
        <v>1678</v>
      </c>
      <c r="C1745" s="297">
        <v>118.34212950565461</v>
      </c>
    </row>
    <row r="1746" spans="2:3" x14ac:dyDescent="0.25">
      <c r="B1746" s="296">
        <v>1679</v>
      </c>
      <c r="C1746" s="297">
        <v>169.56591000480273</v>
      </c>
    </row>
    <row r="1747" spans="2:3" x14ac:dyDescent="0.25">
      <c r="B1747" s="296">
        <v>1680</v>
      </c>
      <c r="C1747" s="297">
        <v>152.20754487051613</v>
      </c>
    </row>
    <row r="1748" spans="2:3" x14ac:dyDescent="0.25">
      <c r="B1748" s="296">
        <v>1681</v>
      </c>
      <c r="C1748" s="297">
        <v>175.20927950269811</v>
      </c>
    </row>
    <row r="1749" spans="2:3" x14ac:dyDescent="0.25">
      <c r="B1749" s="296">
        <v>1682</v>
      </c>
      <c r="C1749" s="297">
        <v>153.13249483500587</v>
      </c>
    </row>
    <row r="1750" spans="2:3" x14ac:dyDescent="0.25">
      <c r="B1750" s="296">
        <v>1683</v>
      </c>
      <c r="C1750" s="297">
        <v>153.54920051740203</v>
      </c>
    </row>
    <row r="1751" spans="2:3" x14ac:dyDescent="0.25">
      <c r="B1751" s="296">
        <v>1684</v>
      </c>
      <c r="C1751" s="297">
        <v>136.82448739550873</v>
      </c>
    </row>
    <row r="1752" spans="2:3" x14ac:dyDescent="0.25">
      <c r="B1752" s="296">
        <v>1685</v>
      </c>
      <c r="C1752" s="297">
        <v>115.83387304867985</v>
      </c>
    </row>
    <row r="1753" spans="2:3" x14ac:dyDescent="0.25">
      <c r="B1753" s="296">
        <v>1686</v>
      </c>
      <c r="C1753" s="297">
        <v>159.91774127452538</v>
      </c>
    </row>
    <row r="1754" spans="2:3" x14ac:dyDescent="0.25">
      <c r="B1754" s="296">
        <v>1687</v>
      </c>
      <c r="C1754" s="297">
        <v>159.80333546721843</v>
      </c>
    </row>
    <row r="1755" spans="2:3" x14ac:dyDescent="0.25">
      <c r="B1755" s="296">
        <v>1688</v>
      </c>
      <c r="C1755" s="297">
        <v>146.94927128794075</v>
      </c>
    </row>
    <row r="1756" spans="2:3" x14ac:dyDescent="0.25">
      <c r="B1756" s="296">
        <v>1689</v>
      </c>
      <c r="C1756" s="297">
        <v>103.73662447462982</v>
      </c>
    </row>
    <row r="1757" spans="2:3" x14ac:dyDescent="0.25">
      <c r="B1757" s="296">
        <v>1690</v>
      </c>
      <c r="C1757" s="297">
        <v>139.88512121675546</v>
      </c>
    </row>
    <row r="1758" spans="2:3" x14ac:dyDescent="0.25">
      <c r="B1758" s="296">
        <v>1691</v>
      </c>
      <c r="C1758" s="297">
        <v>85.808184601078779</v>
      </c>
    </row>
    <row r="1759" spans="2:3" x14ac:dyDescent="0.25">
      <c r="B1759" s="296">
        <v>1692</v>
      </c>
      <c r="C1759" s="297">
        <v>146.89997950636342</v>
      </c>
    </row>
    <row r="1760" spans="2:3" x14ac:dyDescent="0.25">
      <c r="B1760" s="296">
        <v>1693</v>
      </c>
      <c r="C1760" s="297">
        <v>92.514530616326724</v>
      </c>
    </row>
    <row r="1761" spans="2:3" x14ac:dyDescent="0.25">
      <c r="B1761" s="296">
        <v>1694</v>
      </c>
      <c r="C1761" s="297">
        <v>101.40668840994157</v>
      </c>
    </row>
    <row r="1762" spans="2:3" x14ac:dyDescent="0.25">
      <c r="B1762" s="296">
        <v>1695</v>
      </c>
      <c r="C1762" s="297">
        <v>138.35389940480462</v>
      </c>
    </row>
    <row r="1763" spans="2:3" x14ac:dyDescent="0.25">
      <c r="B1763" s="296">
        <v>1696</v>
      </c>
      <c r="C1763" s="297">
        <v>118.27082169339224</v>
      </c>
    </row>
    <row r="1764" spans="2:3" x14ac:dyDescent="0.25">
      <c r="B1764" s="296">
        <v>1697</v>
      </c>
      <c r="C1764" s="297">
        <v>107.42361966482856</v>
      </c>
    </row>
    <row r="1765" spans="2:3" x14ac:dyDescent="0.25">
      <c r="B1765" s="296">
        <v>1698</v>
      </c>
      <c r="C1765" s="297">
        <v>133.46736361188852</v>
      </c>
    </row>
    <row r="1766" spans="2:3" x14ac:dyDescent="0.25">
      <c r="B1766" s="296">
        <v>1699</v>
      </c>
      <c r="C1766" s="297">
        <v>98.510034203777309</v>
      </c>
    </row>
    <row r="1767" spans="2:3" x14ac:dyDescent="0.25">
      <c r="B1767" s="296">
        <v>1700</v>
      </c>
      <c r="C1767" s="297">
        <v>109.38732011507022</v>
      </c>
    </row>
    <row r="1768" spans="2:3" x14ac:dyDescent="0.25">
      <c r="B1768" s="296">
        <v>1701</v>
      </c>
      <c r="C1768" s="297">
        <v>89.769074735134524</v>
      </c>
    </row>
    <row r="1769" spans="2:3" x14ac:dyDescent="0.25">
      <c r="B1769" s="296">
        <v>1702</v>
      </c>
      <c r="C1769" s="297">
        <v>80.839971532367144</v>
      </c>
    </row>
    <row r="1770" spans="2:3" x14ac:dyDescent="0.25">
      <c r="B1770" s="296">
        <v>1703</v>
      </c>
      <c r="C1770" s="297">
        <v>101.07867531186814</v>
      </c>
    </row>
    <row r="1771" spans="2:3" x14ac:dyDescent="0.25">
      <c r="B1771" s="296">
        <v>1704</v>
      </c>
      <c r="C1771" s="297">
        <v>123.69620197799567</v>
      </c>
    </row>
    <row r="1772" spans="2:3" x14ac:dyDescent="0.25">
      <c r="B1772" s="296">
        <v>1705</v>
      </c>
      <c r="C1772" s="297">
        <v>155.6780191154844</v>
      </c>
    </row>
    <row r="1773" spans="2:3" x14ac:dyDescent="0.25">
      <c r="B1773" s="296">
        <v>1706</v>
      </c>
      <c r="C1773" s="297">
        <v>76.695304498847236</v>
      </c>
    </row>
    <row r="1774" spans="2:3" x14ac:dyDescent="0.25">
      <c r="B1774" s="296">
        <v>1707</v>
      </c>
      <c r="C1774" s="297">
        <v>155.90547264901596</v>
      </c>
    </row>
    <row r="1775" spans="2:3" x14ac:dyDescent="0.25">
      <c r="B1775" s="296">
        <v>1708</v>
      </c>
      <c r="C1775" s="297">
        <v>121.18104855489472</v>
      </c>
    </row>
    <row r="1776" spans="2:3" x14ac:dyDescent="0.25">
      <c r="B1776" s="296">
        <v>1709</v>
      </c>
      <c r="C1776" s="297">
        <v>97.034612558582154</v>
      </c>
    </row>
    <row r="1777" spans="2:3" x14ac:dyDescent="0.25">
      <c r="B1777" s="296">
        <v>1710</v>
      </c>
      <c r="C1777" s="297">
        <v>93.520201888920383</v>
      </c>
    </row>
    <row r="1778" spans="2:3" x14ac:dyDescent="0.25">
      <c r="B1778" s="296">
        <v>1711</v>
      </c>
      <c r="C1778" s="297">
        <v>117.16818501416947</v>
      </c>
    </row>
    <row r="1779" spans="2:3" x14ac:dyDescent="0.25">
      <c r="B1779" s="296">
        <v>1712</v>
      </c>
      <c r="C1779" s="297">
        <v>155.24201444365934</v>
      </c>
    </row>
    <row r="1780" spans="2:3" x14ac:dyDescent="0.25">
      <c r="B1780" s="296">
        <v>1713</v>
      </c>
      <c r="C1780" s="297">
        <v>183.45934836467501</v>
      </c>
    </row>
    <row r="1781" spans="2:3" x14ac:dyDescent="0.25">
      <c r="B1781" s="296">
        <v>1714</v>
      </c>
      <c r="C1781" s="297">
        <v>89.481716348661664</v>
      </c>
    </row>
    <row r="1782" spans="2:3" x14ac:dyDescent="0.25">
      <c r="B1782" s="296">
        <v>1715</v>
      </c>
      <c r="C1782" s="297">
        <v>87.677564850169119</v>
      </c>
    </row>
    <row r="1783" spans="2:3" x14ac:dyDescent="0.25">
      <c r="B1783" s="296">
        <v>1716</v>
      </c>
      <c r="C1783" s="297">
        <v>81.534313630934705</v>
      </c>
    </row>
    <row r="1784" spans="2:3" x14ac:dyDescent="0.25">
      <c r="B1784" s="296">
        <v>1717</v>
      </c>
      <c r="C1784" s="297">
        <v>92.528804185672612</v>
      </c>
    </row>
    <row r="1785" spans="2:3" x14ac:dyDescent="0.25">
      <c r="B1785" s="296">
        <v>1718</v>
      </c>
      <c r="C1785" s="297">
        <v>187.77324930648348</v>
      </c>
    </row>
    <row r="1786" spans="2:3" x14ac:dyDescent="0.25">
      <c r="B1786" s="296">
        <v>1719</v>
      </c>
      <c r="C1786" s="297">
        <v>147.50342688894759</v>
      </c>
    </row>
    <row r="1787" spans="2:3" x14ac:dyDescent="0.25">
      <c r="B1787" s="296">
        <v>1720</v>
      </c>
      <c r="C1787" s="297">
        <v>146.52610521435622</v>
      </c>
    </row>
    <row r="1788" spans="2:3" x14ac:dyDescent="0.25">
      <c r="B1788" s="296">
        <v>1721</v>
      </c>
      <c r="C1788" s="297">
        <v>111.63963935203648</v>
      </c>
    </row>
    <row r="1789" spans="2:3" x14ac:dyDescent="0.25">
      <c r="B1789" s="296">
        <v>1722</v>
      </c>
      <c r="C1789" s="297">
        <v>117.93494084989925</v>
      </c>
    </row>
    <row r="1790" spans="2:3" x14ac:dyDescent="0.25">
      <c r="B1790" s="296">
        <v>1723</v>
      </c>
      <c r="C1790" s="297">
        <v>161.6882606901134</v>
      </c>
    </row>
    <row r="1791" spans="2:3" x14ac:dyDescent="0.25">
      <c r="B1791" s="296">
        <v>1724</v>
      </c>
      <c r="C1791" s="297">
        <v>190.93859337239439</v>
      </c>
    </row>
    <row r="1792" spans="2:3" x14ac:dyDescent="0.25">
      <c r="B1792" s="296">
        <v>1725</v>
      </c>
      <c r="C1792" s="297">
        <v>124.21592980011147</v>
      </c>
    </row>
    <row r="1793" spans="2:3" x14ac:dyDescent="0.25">
      <c r="B1793" s="296">
        <v>1726</v>
      </c>
      <c r="C1793" s="297">
        <v>129.63791713181934</v>
      </c>
    </row>
    <row r="1794" spans="2:3" x14ac:dyDescent="0.25">
      <c r="B1794" s="296">
        <v>1727</v>
      </c>
      <c r="C1794" s="297">
        <v>118.47188705497685</v>
      </c>
    </row>
    <row r="1795" spans="2:3" x14ac:dyDescent="0.25">
      <c r="B1795" s="296">
        <v>1728</v>
      </c>
      <c r="C1795" s="297">
        <v>175.47666249245381</v>
      </c>
    </row>
    <row r="1796" spans="2:3" x14ac:dyDescent="0.25">
      <c r="B1796" s="296">
        <v>1729</v>
      </c>
      <c r="C1796" s="297">
        <v>135.57093282142418</v>
      </c>
    </row>
    <row r="1797" spans="2:3" x14ac:dyDescent="0.25">
      <c r="B1797" s="296">
        <v>1730</v>
      </c>
      <c r="C1797" s="297">
        <v>158.04978399417351</v>
      </c>
    </row>
    <row r="1798" spans="2:3" x14ac:dyDescent="0.25">
      <c r="B1798" s="296">
        <v>1731</v>
      </c>
      <c r="C1798" s="297">
        <v>124.62858198165473</v>
      </c>
    </row>
    <row r="1799" spans="2:3" x14ac:dyDescent="0.25">
      <c r="B1799" s="296">
        <v>1732</v>
      </c>
      <c r="C1799" s="297">
        <v>120.15435791993998</v>
      </c>
    </row>
    <row r="1800" spans="2:3" x14ac:dyDescent="0.25">
      <c r="B1800" s="296">
        <v>1733</v>
      </c>
      <c r="C1800" s="297">
        <v>142.32491779692293</v>
      </c>
    </row>
    <row r="1801" spans="2:3" x14ac:dyDescent="0.25">
      <c r="B1801" s="296">
        <v>1734</v>
      </c>
      <c r="C1801" s="297">
        <v>164.24826731208316</v>
      </c>
    </row>
    <row r="1802" spans="2:3" x14ac:dyDescent="0.25">
      <c r="B1802" s="296">
        <v>1735</v>
      </c>
      <c r="C1802" s="297">
        <v>134.95228561158018</v>
      </c>
    </row>
    <row r="1803" spans="2:3" x14ac:dyDescent="0.25">
      <c r="B1803" s="296">
        <v>1736</v>
      </c>
      <c r="C1803" s="297">
        <v>76.63673831571964</v>
      </c>
    </row>
    <row r="1804" spans="2:3" x14ac:dyDescent="0.25">
      <c r="B1804" s="296">
        <v>1737</v>
      </c>
      <c r="C1804" s="297">
        <v>171.33531270271686</v>
      </c>
    </row>
    <row r="1805" spans="2:3" x14ac:dyDescent="0.25">
      <c r="B1805" s="296">
        <v>1738</v>
      </c>
      <c r="C1805" s="297">
        <v>170.00188584560061</v>
      </c>
    </row>
    <row r="1806" spans="2:3" x14ac:dyDescent="0.25">
      <c r="B1806" s="296">
        <v>1739</v>
      </c>
      <c r="C1806" s="297">
        <v>100.41909820875392</v>
      </c>
    </row>
    <row r="1807" spans="2:3" x14ac:dyDescent="0.25">
      <c r="B1807" s="296">
        <v>1740</v>
      </c>
      <c r="C1807" s="297">
        <v>151.6847539087274</v>
      </c>
    </row>
    <row r="1808" spans="2:3" x14ac:dyDescent="0.25">
      <c r="B1808" s="296">
        <v>1741</v>
      </c>
      <c r="C1808" s="297">
        <v>135.60335816353904</v>
      </c>
    </row>
    <row r="1809" spans="2:3" x14ac:dyDescent="0.25">
      <c r="B1809" s="296">
        <v>1742</v>
      </c>
      <c r="C1809" s="297">
        <v>72.083492621898642</v>
      </c>
    </row>
    <row r="1810" spans="2:3" x14ac:dyDescent="0.25">
      <c r="B1810" s="296">
        <v>1743</v>
      </c>
      <c r="C1810" s="297">
        <v>130.06846832610722</v>
      </c>
    </row>
    <row r="1811" spans="2:3" x14ac:dyDescent="0.25">
      <c r="B1811" s="296">
        <v>1744</v>
      </c>
      <c r="C1811" s="297">
        <v>150.31153989218612</v>
      </c>
    </row>
    <row r="1812" spans="2:3" x14ac:dyDescent="0.25">
      <c r="B1812" s="296">
        <v>1745</v>
      </c>
      <c r="C1812" s="297">
        <v>154.29687050587836</v>
      </c>
    </row>
    <row r="1813" spans="2:3" x14ac:dyDescent="0.25">
      <c r="B1813" s="296">
        <v>1746</v>
      </c>
      <c r="C1813" s="297">
        <v>187.80682789150745</v>
      </c>
    </row>
    <row r="1814" spans="2:3" x14ac:dyDescent="0.25">
      <c r="B1814" s="296">
        <v>1747</v>
      </c>
      <c r="C1814" s="297">
        <v>124.08282493570789</v>
      </c>
    </row>
    <row r="1815" spans="2:3" x14ac:dyDescent="0.25">
      <c r="B1815" s="296">
        <v>1748</v>
      </c>
      <c r="C1815" s="297">
        <v>178.50826534182698</v>
      </c>
    </row>
    <row r="1816" spans="2:3" x14ac:dyDescent="0.25">
      <c r="B1816" s="296">
        <v>1749</v>
      </c>
      <c r="C1816" s="297">
        <v>132.50178676910949</v>
      </c>
    </row>
    <row r="1817" spans="2:3" x14ac:dyDescent="0.25">
      <c r="B1817" s="296">
        <v>1750</v>
      </c>
      <c r="C1817" s="297">
        <v>108.06441615362309</v>
      </c>
    </row>
    <row r="1818" spans="2:3" x14ac:dyDescent="0.25">
      <c r="B1818" s="296">
        <v>1751</v>
      </c>
      <c r="C1818" s="297">
        <v>140.86032505270504</v>
      </c>
    </row>
    <row r="1819" spans="2:3" x14ac:dyDescent="0.25">
      <c r="B1819" s="296">
        <v>1752</v>
      </c>
      <c r="C1819" s="297">
        <v>165.4184954230428</v>
      </c>
    </row>
    <row r="1820" spans="2:3" x14ac:dyDescent="0.25">
      <c r="B1820" s="296">
        <v>1753</v>
      </c>
      <c r="C1820" s="297">
        <v>118.60196546995424</v>
      </c>
    </row>
    <row r="1821" spans="2:3" x14ac:dyDescent="0.25">
      <c r="B1821" s="296">
        <v>1754</v>
      </c>
      <c r="C1821" s="297">
        <v>116.33931691246411</v>
      </c>
    </row>
    <row r="1822" spans="2:3" x14ac:dyDescent="0.25">
      <c r="B1822" s="296">
        <v>1755</v>
      </c>
      <c r="C1822" s="297">
        <v>80.058413511099957</v>
      </c>
    </row>
    <row r="1823" spans="2:3" x14ac:dyDescent="0.25">
      <c r="B1823" s="296">
        <v>1756</v>
      </c>
      <c r="C1823" s="297">
        <v>185.87102982563437</v>
      </c>
    </row>
    <row r="1824" spans="2:3" x14ac:dyDescent="0.25">
      <c r="B1824" s="296">
        <v>1757</v>
      </c>
      <c r="C1824" s="297">
        <v>83.505729614140478</v>
      </c>
    </row>
    <row r="1825" spans="2:3" x14ac:dyDescent="0.25">
      <c r="B1825" s="296">
        <v>1758</v>
      </c>
      <c r="C1825" s="297">
        <v>98.719498341223044</v>
      </c>
    </row>
    <row r="1826" spans="2:3" x14ac:dyDescent="0.25">
      <c r="B1826" s="296">
        <v>1759</v>
      </c>
      <c r="C1826" s="297">
        <v>80.247406992139901</v>
      </c>
    </row>
    <row r="1827" spans="2:3" x14ac:dyDescent="0.25">
      <c r="B1827" s="296">
        <v>1760</v>
      </c>
      <c r="C1827" s="297">
        <v>156.70702095779535</v>
      </c>
    </row>
    <row r="1828" spans="2:3" x14ac:dyDescent="0.25">
      <c r="B1828" s="296">
        <v>1761</v>
      </c>
      <c r="C1828" s="297">
        <v>137.73988159358763</v>
      </c>
    </row>
    <row r="1829" spans="2:3" x14ac:dyDescent="0.25">
      <c r="B1829" s="296">
        <v>1762</v>
      </c>
      <c r="C1829" s="297">
        <v>178.55197704835905</v>
      </c>
    </row>
    <row r="1830" spans="2:3" x14ac:dyDescent="0.25">
      <c r="B1830" s="296">
        <v>1763</v>
      </c>
      <c r="C1830" s="297">
        <v>151.51795028071416</v>
      </c>
    </row>
    <row r="1831" spans="2:3" x14ac:dyDescent="0.25">
      <c r="B1831" s="296">
        <v>1764</v>
      </c>
      <c r="C1831" s="297">
        <v>93.266026281009829</v>
      </c>
    </row>
    <row r="1832" spans="2:3" x14ac:dyDescent="0.25">
      <c r="B1832" s="296">
        <v>1765</v>
      </c>
      <c r="C1832" s="297">
        <v>112.25950696339629</v>
      </c>
    </row>
    <row r="1833" spans="2:3" x14ac:dyDescent="0.25">
      <c r="B1833" s="296">
        <v>1766</v>
      </c>
      <c r="C1833" s="297">
        <v>142.90381000726552</v>
      </c>
    </row>
    <row r="1834" spans="2:3" x14ac:dyDescent="0.25">
      <c r="B1834" s="296">
        <v>1767</v>
      </c>
      <c r="C1834" s="297">
        <v>111.8723953013367</v>
      </c>
    </row>
    <row r="1835" spans="2:3" x14ac:dyDescent="0.25">
      <c r="B1835" s="296">
        <v>1768</v>
      </c>
      <c r="C1835" s="297">
        <v>153.60262876579904</v>
      </c>
    </row>
    <row r="1836" spans="2:3" x14ac:dyDescent="0.25">
      <c r="B1836" s="296">
        <v>1769</v>
      </c>
      <c r="C1836" s="297">
        <v>151.74582218687493</v>
      </c>
    </row>
    <row r="1837" spans="2:3" x14ac:dyDescent="0.25">
      <c r="B1837" s="296">
        <v>1770</v>
      </c>
      <c r="C1837" s="297">
        <v>197.64722046097077</v>
      </c>
    </row>
    <row r="1838" spans="2:3" x14ac:dyDescent="0.25">
      <c r="B1838" s="296">
        <v>1771</v>
      </c>
      <c r="C1838" s="297">
        <v>142.5050356529469</v>
      </c>
    </row>
    <row r="1839" spans="2:3" x14ac:dyDescent="0.25">
      <c r="B1839" s="296">
        <v>1772</v>
      </c>
      <c r="C1839" s="297">
        <v>114.66866593395916</v>
      </c>
    </row>
    <row r="1840" spans="2:3" x14ac:dyDescent="0.25">
      <c r="B1840" s="296">
        <v>1773</v>
      </c>
      <c r="C1840" s="297">
        <v>134.85524742868409</v>
      </c>
    </row>
    <row r="1841" spans="2:3" x14ac:dyDescent="0.25">
      <c r="B1841" s="296">
        <v>1774</v>
      </c>
      <c r="C1841" s="297">
        <v>182.98433989736026</v>
      </c>
    </row>
    <row r="1842" spans="2:3" x14ac:dyDescent="0.25">
      <c r="B1842" s="296">
        <v>1775</v>
      </c>
      <c r="C1842" s="297">
        <v>101.57384397097717</v>
      </c>
    </row>
    <row r="1843" spans="2:3" x14ac:dyDescent="0.25">
      <c r="B1843" s="296">
        <v>1776</v>
      </c>
      <c r="C1843" s="297">
        <v>150.93619273986229</v>
      </c>
    </row>
    <row r="1844" spans="2:3" x14ac:dyDescent="0.25">
      <c r="B1844" s="296">
        <v>1777</v>
      </c>
      <c r="C1844" s="297">
        <v>79.997781780892751</v>
      </c>
    </row>
    <row r="1845" spans="2:3" x14ac:dyDescent="0.25">
      <c r="B1845" s="296">
        <v>1778</v>
      </c>
      <c r="C1845" s="297">
        <v>121.05898407543484</v>
      </c>
    </row>
    <row r="1846" spans="2:3" x14ac:dyDescent="0.25">
      <c r="B1846" s="296">
        <v>1779</v>
      </c>
      <c r="C1846" s="297">
        <v>189.15360392463381</v>
      </c>
    </row>
    <row r="1847" spans="2:3" x14ac:dyDescent="0.25">
      <c r="B1847" s="296">
        <v>1780</v>
      </c>
      <c r="C1847" s="297">
        <v>88.113663621788959</v>
      </c>
    </row>
    <row r="1848" spans="2:3" x14ac:dyDescent="0.25">
      <c r="B1848" s="296">
        <v>1781</v>
      </c>
      <c r="C1848" s="297">
        <v>94.006916775776816</v>
      </c>
    </row>
    <row r="1849" spans="2:3" x14ac:dyDescent="0.25">
      <c r="B1849" s="296">
        <v>1782</v>
      </c>
      <c r="C1849" s="297">
        <v>157.34344677565494</v>
      </c>
    </row>
    <row r="1850" spans="2:3" x14ac:dyDescent="0.25">
      <c r="B1850" s="296">
        <v>1783</v>
      </c>
      <c r="C1850" s="297">
        <v>166.90427151718853</v>
      </c>
    </row>
    <row r="1851" spans="2:3" x14ac:dyDescent="0.25">
      <c r="B1851" s="296">
        <v>1784</v>
      </c>
      <c r="C1851" s="297">
        <v>129.70395378415037</v>
      </c>
    </row>
    <row r="1852" spans="2:3" x14ac:dyDescent="0.25">
      <c r="B1852" s="296">
        <v>1785</v>
      </c>
      <c r="C1852" s="297">
        <v>102.15050608532023</v>
      </c>
    </row>
    <row r="1853" spans="2:3" x14ac:dyDescent="0.25">
      <c r="B1853" s="296">
        <v>1786</v>
      </c>
      <c r="C1853" s="297">
        <v>129.99073357725354</v>
      </c>
    </row>
    <row r="1854" spans="2:3" x14ac:dyDescent="0.25">
      <c r="B1854" s="296">
        <v>1787</v>
      </c>
      <c r="C1854" s="297">
        <v>150.29578790877287</v>
      </c>
    </row>
    <row r="1855" spans="2:3" x14ac:dyDescent="0.25">
      <c r="B1855" s="296">
        <v>1788</v>
      </c>
      <c r="C1855" s="297">
        <v>152.33633097143277</v>
      </c>
    </row>
    <row r="1856" spans="2:3" x14ac:dyDescent="0.25">
      <c r="B1856" s="296">
        <v>1789</v>
      </c>
      <c r="C1856" s="297">
        <v>133.9973845556718</v>
      </c>
    </row>
    <row r="1857" spans="2:3" x14ac:dyDescent="0.25">
      <c r="B1857" s="296">
        <v>1790</v>
      </c>
      <c r="C1857" s="297">
        <v>199.8378548746164</v>
      </c>
    </row>
    <row r="1858" spans="2:3" x14ac:dyDescent="0.25">
      <c r="B1858" s="296">
        <v>1791</v>
      </c>
      <c r="C1858" s="297">
        <v>137.42767330778477</v>
      </c>
    </row>
    <row r="1859" spans="2:3" x14ac:dyDescent="0.25">
      <c r="B1859" s="296">
        <v>1792</v>
      </c>
      <c r="C1859" s="297">
        <v>116.89123120780238</v>
      </c>
    </row>
    <row r="1860" spans="2:3" x14ac:dyDescent="0.25">
      <c r="B1860" s="296">
        <v>1793</v>
      </c>
      <c r="C1860" s="297">
        <v>140.84579905107128</v>
      </c>
    </row>
    <row r="1861" spans="2:3" x14ac:dyDescent="0.25">
      <c r="B1861" s="296">
        <v>1794</v>
      </c>
      <c r="C1861" s="297">
        <v>127.90250755761843</v>
      </c>
    </row>
    <row r="1862" spans="2:3" x14ac:dyDescent="0.25">
      <c r="B1862" s="296">
        <v>1795</v>
      </c>
      <c r="C1862" s="297">
        <v>129.60727026396887</v>
      </c>
    </row>
    <row r="1863" spans="2:3" x14ac:dyDescent="0.25">
      <c r="B1863" s="296">
        <v>1796</v>
      </c>
      <c r="C1863" s="297">
        <v>124.51356042301204</v>
      </c>
    </row>
    <row r="1864" spans="2:3" x14ac:dyDescent="0.25">
      <c r="B1864" s="296">
        <v>1797</v>
      </c>
      <c r="C1864" s="297">
        <v>107.23107069135293</v>
      </c>
    </row>
    <row r="1865" spans="2:3" x14ac:dyDescent="0.25">
      <c r="B1865" s="296">
        <v>1798</v>
      </c>
      <c r="C1865" s="297">
        <v>118.64890376973963</v>
      </c>
    </row>
    <row r="1866" spans="2:3" x14ac:dyDescent="0.25">
      <c r="B1866" s="296">
        <v>1799</v>
      </c>
      <c r="C1866" s="297">
        <v>115.65875674037076</v>
      </c>
    </row>
    <row r="1867" spans="2:3" x14ac:dyDescent="0.25">
      <c r="B1867" s="296">
        <v>1800</v>
      </c>
      <c r="C1867" s="297">
        <v>140.40930086218157</v>
      </c>
    </row>
    <row r="1868" spans="2:3" x14ac:dyDescent="0.25">
      <c r="B1868" s="296">
        <v>1801</v>
      </c>
      <c r="C1868" s="297">
        <v>160.88514737018153</v>
      </c>
    </row>
    <row r="1869" spans="2:3" x14ac:dyDescent="0.25">
      <c r="B1869" s="296">
        <v>1802</v>
      </c>
      <c r="C1869" s="297">
        <v>114.79655808343438</v>
      </c>
    </row>
    <row r="1870" spans="2:3" x14ac:dyDescent="0.25">
      <c r="B1870" s="296">
        <v>1803</v>
      </c>
      <c r="C1870" s="297">
        <v>92.173069641482442</v>
      </c>
    </row>
    <row r="1871" spans="2:3" x14ac:dyDescent="0.25">
      <c r="B1871" s="296">
        <v>1804</v>
      </c>
      <c r="C1871" s="297">
        <v>177.85448593866622</v>
      </c>
    </row>
    <row r="1872" spans="2:3" x14ac:dyDescent="0.25">
      <c r="B1872" s="296">
        <v>1805</v>
      </c>
      <c r="C1872" s="297">
        <v>162.1163690416405</v>
      </c>
    </row>
    <row r="1873" spans="2:3" x14ac:dyDescent="0.25">
      <c r="B1873" s="296">
        <v>1806</v>
      </c>
      <c r="C1873" s="297">
        <v>116.28070622636662</v>
      </c>
    </row>
    <row r="1874" spans="2:3" x14ac:dyDescent="0.25">
      <c r="B1874" s="296">
        <v>1807</v>
      </c>
      <c r="C1874" s="297">
        <v>162.42810184372229</v>
      </c>
    </row>
    <row r="1875" spans="2:3" x14ac:dyDescent="0.25">
      <c r="B1875" s="296">
        <v>1808</v>
      </c>
      <c r="C1875" s="297">
        <v>89.569589582432954</v>
      </c>
    </row>
    <row r="1876" spans="2:3" x14ac:dyDescent="0.25">
      <c r="B1876" s="296">
        <v>1809</v>
      </c>
      <c r="C1876" s="297">
        <v>90.026021895767443</v>
      </c>
    </row>
    <row r="1877" spans="2:3" x14ac:dyDescent="0.25">
      <c r="B1877" s="296">
        <v>1810</v>
      </c>
      <c r="C1877" s="297">
        <v>172.68803004380857</v>
      </c>
    </row>
    <row r="1878" spans="2:3" x14ac:dyDescent="0.25">
      <c r="B1878" s="296">
        <v>1811</v>
      </c>
      <c r="C1878" s="297">
        <v>178.98034019209632</v>
      </c>
    </row>
    <row r="1879" spans="2:3" x14ac:dyDescent="0.25">
      <c r="B1879" s="296">
        <v>1812</v>
      </c>
      <c r="C1879" s="297">
        <v>126.8962390805948</v>
      </c>
    </row>
    <row r="1880" spans="2:3" x14ac:dyDescent="0.25">
      <c r="B1880" s="296">
        <v>1813</v>
      </c>
      <c r="C1880" s="297">
        <v>148.78077562354397</v>
      </c>
    </row>
    <row r="1881" spans="2:3" x14ac:dyDescent="0.25">
      <c r="B1881" s="296">
        <v>1814</v>
      </c>
      <c r="C1881" s="297">
        <v>81.417229328040918</v>
      </c>
    </row>
    <row r="1882" spans="2:3" x14ac:dyDescent="0.25">
      <c r="B1882" s="296">
        <v>1815</v>
      </c>
      <c r="C1882" s="297">
        <v>127.92065745802064</v>
      </c>
    </row>
    <row r="1883" spans="2:3" x14ac:dyDescent="0.25">
      <c r="B1883" s="296">
        <v>1816</v>
      </c>
      <c r="C1883" s="297">
        <v>103.33985440169218</v>
      </c>
    </row>
    <row r="1884" spans="2:3" x14ac:dyDescent="0.25">
      <c r="B1884" s="296">
        <v>1817</v>
      </c>
      <c r="C1884" s="297">
        <v>69.286051644573675</v>
      </c>
    </row>
    <row r="1885" spans="2:3" x14ac:dyDescent="0.25">
      <c r="B1885" s="296">
        <v>1818</v>
      </c>
      <c r="C1885" s="297">
        <v>91.187117326517978</v>
      </c>
    </row>
    <row r="1886" spans="2:3" x14ac:dyDescent="0.25">
      <c r="B1886" s="296">
        <v>1819</v>
      </c>
      <c r="C1886" s="297">
        <v>132.74686440366855</v>
      </c>
    </row>
    <row r="1887" spans="2:3" x14ac:dyDescent="0.25">
      <c r="B1887" s="296">
        <v>1820</v>
      </c>
      <c r="C1887" s="297">
        <v>102.04440701892862</v>
      </c>
    </row>
    <row r="1888" spans="2:3" x14ac:dyDescent="0.25">
      <c r="B1888" s="296">
        <v>1821</v>
      </c>
      <c r="C1888" s="297">
        <v>128.67160444628536</v>
      </c>
    </row>
    <row r="1889" spans="2:3" x14ac:dyDescent="0.25">
      <c r="B1889" s="296">
        <v>1822</v>
      </c>
      <c r="C1889" s="297">
        <v>91.279465553227055</v>
      </c>
    </row>
    <row r="1890" spans="2:3" x14ac:dyDescent="0.25">
      <c r="B1890" s="296">
        <v>1823</v>
      </c>
      <c r="C1890" s="297">
        <v>87.49260674245869</v>
      </c>
    </row>
    <row r="1891" spans="2:3" x14ac:dyDescent="0.25">
      <c r="B1891" s="296">
        <v>1824</v>
      </c>
      <c r="C1891" s="297">
        <v>91.133959735383314</v>
      </c>
    </row>
    <row r="1892" spans="2:3" x14ac:dyDescent="0.25">
      <c r="B1892" s="296">
        <v>1825</v>
      </c>
      <c r="C1892" s="297">
        <v>142.79828048258966</v>
      </c>
    </row>
    <row r="1893" spans="2:3" x14ac:dyDescent="0.25">
      <c r="B1893" s="296">
        <v>1826</v>
      </c>
      <c r="C1893" s="297">
        <v>118.22200383860707</v>
      </c>
    </row>
    <row r="1894" spans="2:3" x14ac:dyDescent="0.25">
      <c r="B1894" s="296">
        <v>1827</v>
      </c>
      <c r="C1894" s="297">
        <v>122.95382781940978</v>
      </c>
    </row>
    <row r="1895" spans="2:3" x14ac:dyDescent="0.25">
      <c r="B1895" s="296">
        <v>1828</v>
      </c>
      <c r="C1895" s="297">
        <v>111.7425544787107</v>
      </c>
    </row>
    <row r="1896" spans="2:3" x14ac:dyDescent="0.25">
      <c r="B1896" s="296">
        <v>1829</v>
      </c>
      <c r="C1896" s="297">
        <v>181.02088034736349</v>
      </c>
    </row>
    <row r="1897" spans="2:3" x14ac:dyDescent="0.25">
      <c r="B1897" s="296">
        <v>1830</v>
      </c>
      <c r="C1897" s="297">
        <v>110.81393175837016</v>
      </c>
    </row>
    <row r="1898" spans="2:3" x14ac:dyDescent="0.25">
      <c r="B1898" s="296">
        <v>1831</v>
      </c>
      <c r="C1898" s="297">
        <v>130.23129014290515</v>
      </c>
    </row>
    <row r="1899" spans="2:3" x14ac:dyDescent="0.25">
      <c r="B1899" s="296">
        <v>1832</v>
      </c>
      <c r="C1899" s="297">
        <v>79.946974625133592</v>
      </c>
    </row>
    <row r="1900" spans="2:3" x14ac:dyDescent="0.25">
      <c r="B1900" s="296">
        <v>1833</v>
      </c>
      <c r="C1900" s="297">
        <v>107.74304452080948</v>
      </c>
    </row>
    <row r="1901" spans="2:3" x14ac:dyDescent="0.25">
      <c r="B1901" s="296">
        <v>1834</v>
      </c>
      <c r="C1901" s="297">
        <v>114.31240075384081</v>
      </c>
    </row>
    <row r="1902" spans="2:3" x14ac:dyDescent="0.25">
      <c r="B1902" s="296">
        <v>1835</v>
      </c>
      <c r="C1902" s="297">
        <v>131.76350285533732</v>
      </c>
    </row>
    <row r="1903" spans="2:3" x14ac:dyDescent="0.25">
      <c r="B1903" s="296">
        <v>1836</v>
      </c>
      <c r="C1903" s="297">
        <v>145.49069903346654</v>
      </c>
    </row>
    <row r="1904" spans="2:3" x14ac:dyDescent="0.25">
      <c r="B1904" s="296">
        <v>1837</v>
      </c>
      <c r="C1904" s="297">
        <v>101.90227895355892</v>
      </c>
    </row>
    <row r="1905" spans="2:3" x14ac:dyDescent="0.25">
      <c r="B1905" s="296">
        <v>1838</v>
      </c>
      <c r="C1905" s="297">
        <v>99.528976803256</v>
      </c>
    </row>
    <row r="1906" spans="2:3" x14ac:dyDescent="0.25">
      <c r="B1906" s="296">
        <v>1839</v>
      </c>
      <c r="C1906" s="297">
        <v>104.41410284541378</v>
      </c>
    </row>
    <row r="1907" spans="2:3" x14ac:dyDescent="0.25">
      <c r="B1907" s="296">
        <v>1840</v>
      </c>
      <c r="C1907" s="297">
        <v>108.66939041158544</v>
      </c>
    </row>
    <row r="1908" spans="2:3" x14ac:dyDescent="0.25">
      <c r="B1908" s="296">
        <v>1841</v>
      </c>
      <c r="C1908" s="297">
        <v>96.407839579284044</v>
      </c>
    </row>
    <row r="1909" spans="2:3" x14ac:dyDescent="0.25">
      <c r="B1909" s="296">
        <v>1842</v>
      </c>
      <c r="C1909" s="297">
        <v>119.33942534639334</v>
      </c>
    </row>
    <row r="1910" spans="2:3" x14ac:dyDescent="0.25">
      <c r="B1910" s="296">
        <v>1843</v>
      </c>
      <c r="C1910" s="297">
        <v>131.45275308577237</v>
      </c>
    </row>
    <row r="1911" spans="2:3" x14ac:dyDescent="0.25">
      <c r="B1911" s="296">
        <v>1844</v>
      </c>
      <c r="C1911" s="297">
        <v>157.42467453639875</v>
      </c>
    </row>
    <row r="1912" spans="2:3" x14ac:dyDescent="0.25">
      <c r="B1912" s="296">
        <v>1845</v>
      </c>
      <c r="C1912" s="297">
        <v>150.34161610387432</v>
      </c>
    </row>
    <row r="1913" spans="2:3" x14ac:dyDescent="0.25">
      <c r="B1913" s="296">
        <v>1846</v>
      </c>
      <c r="C1913" s="297">
        <v>175.99557792603932</v>
      </c>
    </row>
    <row r="1914" spans="2:3" x14ac:dyDescent="0.25">
      <c r="B1914" s="296">
        <v>1847</v>
      </c>
      <c r="C1914" s="297">
        <v>115.36073145099034</v>
      </c>
    </row>
    <row r="1915" spans="2:3" x14ac:dyDescent="0.25">
      <c r="B1915" s="296">
        <v>1848</v>
      </c>
      <c r="C1915" s="297">
        <v>196.69235270932211</v>
      </c>
    </row>
    <row r="1916" spans="2:3" x14ac:dyDescent="0.25">
      <c r="B1916" s="296">
        <v>1849</v>
      </c>
      <c r="C1916" s="297">
        <v>144.72111269439006</v>
      </c>
    </row>
    <row r="1917" spans="2:3" x14ac:dyDescent="0.25">
      <c r="B1917" s="296">
        <v>1850</v>
      </c>
      <c r="C1917" s="297">
        <v>110.45751307928111</v>
      </c>
    </row>
    <row r="1918" spans="2:3" x14ac:dyDescent="0.25">
      <c r="B1918" s="296">
        <v>1851</v>
      </c>
      <c r="C1918" s="297">
        <v>117.08370014215596</v>
      </c>
    </row>
    <row r="1919" spans="2:3" x14ac:dyDescent="0.25">
      <c r="B1919" s="296">
        <v>1852</v>
      </c>
      <c r="C1919" s="297">
        <v>167.87363736337642</v>
      </c>
    </row>
    <row r="1920" spans="2:3" x14ac:dyDescent="0.25">
      <c r="B1920" s="296">
        <v>1853</v>
      </c>
      <c r="C1920" s="297">
        <v>120.95586270748204</v>
      </c>
    </row>
    <row r="1921" spans="2:3" x14ac:dyDescent="0.25">
      <c r="B1921" s="296">
        <v>1854</v>
      </c>
      <c r="C1921" s="297">
        <v>124.61099470588212</v>
      </c>
    </row>
    <row r="1922" spans="2:3" x14ac:dyDescent="0.25">
      <c r="B1922" s="296">
        <v>1855</v>
      </c>
      <c r="C1922" s="297">
        <v>126.68458203262009</v>
      </c>
    </row>
    <row r="1923" spans="2:3" x14ac:dyDescent="0.25">
      <c r="B1923" s="296">
        <v>1856</v>
      </c>
      <c r="C1923" s="297">
        <v>144.99010211949485</v>
      </c>
    </row>
    <row r="1924" spans="2:3" x14ac:dyDescent="0.25">
      <c r="B1924" s="296">
        <v>1857</v>
      </c>
      <c r="C1924" s="297">
        <v>115.14020637689792</v>
      </c>
    </row>
    <row r="1925" spans="2:3" x14ac:dyDescent="0.25">
      <c r="B1925" s="296">
        <v>1858</v>
      </c>
      <c r="C1925" s="297">
        <v>106.76170339752791</v>
      </c>
    </row>
    <row r="1926" spans="2:3" x14ac:dyDescent="0.25">
      <c r="B1926" s="296">
        <v>1859</v>
      </c>
      <c r="C1926" s="297">
        <v>71.841747425318857</v>
      </c>
    </row>
    <row r="1927" spans="2:3" x14ac:dyDescent="0.25">
      <c r="B1927" s="296">
        <v>1860</v>
      </c>
      <c r="C1927" s="297">
        <v>123.36319032693359</v>
      </c>
    </row>
    <row r="1928" spans="2:3" x14ac:dyDescent="0.25">
      <c r="B1928" s="296">
        <v>1861</v>
      </c>
      <c r="C1928" s="297">
        <v>151.64856872208188</v>
      </c>
    </row>
    <row r="1929" spans="2:3" x14ac:dyDescent="0.25">
      <c r="B1929" s="296">
        <v>1862</v>
      </c>
      <c r="C1929" s="297">
        <v>148.55580595482431</v>
      </c>
    </row>
    <row r="1930" spans="2:3" x14ac:dyDescent="0.25">
      <c r="B1930" s="296">
        <v>1863</v>
      </c>
      <c r="C1930" s="297">
        <v>104.20970282204028</v>
      </c>
    </row>
    <row r="1931" spans="2:3" x14ac:dyDescent="0.25">
      <c r="B1931" s="296">
        <v>1864</v>
      </c>
      <c r="C1931" s="297">
        <v>107.21686082093365</v>
      </c>
    </row>
    <row r="1932" spans="2:3" x14ac:dyDescent="0.25">
      <c r="B1932" s="296">
        <v>1865</v>
      </c>
      <c r="C1932" s="297">
        <v>72.6212465232542</v>
      </c>
    </row>
    <row r="1933" spans="2:3" x14ac:dyDescent="0.25">
      <c r="B1933" s="296">
        <v>1866</v>
      </c>
      <c r="C1933" s="297">
        <v>133.45480321606522</v>
      </c>
    </row>
    <row r="1934" spans="2:3" x14ac:dyDescent="0.25">
      <c r="B1934" s="296">
        <v>1867</v>
      </c>
      <c r="C1934" s="297">
        <v>169.00973131568733</v>
      </c>
    </row>
    <row r="1935" spans="2:3" x14ac:dyDescent="0.25">
      <c r="B1935" s="296">
        <v>1868</v>
      </c>
      <c r="C1935" s="297">
        <v>115.4215078014449</v>
      </c>
    </row>
    <row r="1936" spans="2:3" x14ac:dyDescent="0.25">
      <c r="B1936" s="296">
        <v>1869</v>
      </c>
      <c r="C1936" s="297">
        <v>81.241116072808438</v>
      </c>
    </row>
    <row r="1937" spans="2:3" x14ac:dyDescent="0.25">
      <c r="B1937" s="296">
        <v>1870</v>
      </c>
      <c r="C1937" s="297">
        <v>191.49851455828798</v>
      </c>
    </row>
    <row r="1938" spans="2:3" x14ac:dyDescent="0.25">
      <c r="B1938" s="296">
        <v>1871</v>
      </c>
      <c r="C1938" s="297">
        <v>153.0736939062005</v>
      </c>
    </row>
    <row r="1939" spans="2:3" x14ac:dyDescent="0.25">
      <c r="B1939" s="296">
        <v>1872</v>
      </c>
      <c r="C1939" s="297">
        <v>140.70668550950904</v>
      </c>
    </row>
    <row r="1940" spans="2:3" x14ac:dyDescent="0.25">
      <c r="B1940" s="296">
        <v>1873</v>
      </c>
      <c r="C1940" s="297">
        <v>108.99405211591171</v>
      </c>
    </row>
    <row r="1941" spans="2:3" x14ac:dyDescent="0.25">
      <c r="B1941" s="296">
        <v>1874</v>
      </c>
      <c r="C1941" s="297">
        <v>75.760046240372603</v>
      </c>
    </row>
    <row r="1942" spans="2:3" x14ac:dyDescent="0.25">
      <c r="B1942" s="296">
        <v>1875</v>
      </c>
      <c r="C1942" s="297">
        <v>117.35354043283922</v>
      </c>
    </row>
    <row r="1943" spans="2:3" x14ac:dyDescent="0.25">
      <c r="B1943" s="296">
        <v>1876</v>
      </c>
      <c r="C1943" s="297">
        <v>158.88029751929326</v>
      </c>
    </row>
    <row r="1944" spans="2:3" x14ac:dyDescent="0.25">
      <c r="B1944" s="296">
        <v>1877</v>
      </c>
      <c r="C1944" s="297">
        <v>77.756817619720778</v>
      </c>
    </row>
    <row r="1945" spans="2:3" x14ac:dyDescent="0.25">
      <c r="B1945" s="296">
        <v>1878</v>
      </c>
      <c r="C1945" s="297">
        <v>91.986459189245409</v>
      </c>
    </row>
    <row r="1946" spans="2:3" x14ac:dyDescent="0.25">
      <c r="B1946" s="296">
        <v>1879</v>
      </c>
      <c r="C1946" s="297">
        <v>144.0686617623611</v>
      </c>
    </row>
    <row r="1947" spans="2:3" x14ac:dyDescent="0.25">
      <c r="B1947" s="296">
        <v>1880</v>
      </c>
      <c r="C1947" s="297">
        <v>185.79895607446548</v>
      </c>
    </row>
    <row r="1948" spans="2:3" x14ac:dyDescent="0.25">
      <c r="B1948" s="296">
        <v>1881</v>
      </c>
      <c r="C1948" s="297">
        <v>84.279794588486624</v>
      </c>
    </row>
    <row r="1949" spans="2:3" x14ac:dyDescent="0.25">
      <c r="B1949" s="296">
        <v>1882</v>
      </c>
      <c r="C1949" s="297">
        <v>150.75754959730875</v>
      </c>
    </row>
    <row r="1950" spans="2:3" x14ac:dyDescent="0.25">
      <c r="B1950" s="296">
        <v>1883</v>
      </c>
      <c r="C1950" s="297">
        <v>107.42111780749283</v>
      </c>
    </row>
    <row r="1951" spans="2:3" x14ac:dyDescent="0.25">
      <c r="B1951" s="296">
        <v>1884</v>
      </c>
      <c r="C1951" s="297">
        <v>116.3681416642706</v>
      </c>
    </row>
    <row r="1952" spans="2:3" x14ac:dyDescent="0.25">
      <c r="B1952" s="296">
        <v>1885</v>
      </c>
      <c r="C1952" s="297">
        <v>78.513709144597243</v>
      </c>
    </row>
    <row r="1953" spans="2:3" x14ac:dyDescent="0.25">
      <c r="B1953" s="296">
        <v>1886</v>
      </c>
      <c r="C1953" s="297">
        <v>187.12274026809035</v>
      </c>
    </row>
    <row r="1954" spans="2:3" x14ac:dyDescent="0.25">
      <c r="B1954" s="296">
        <v>1887</v>
      </c>
      <c r="C1954" s="297">
        <v>107.85350330306811</v>
      </c>
    </row>
    <row r="1955" spans="2:3" x14ac:dyDescent="0.25">
      <c r="B1955" s="296">
        <v>1888</v>
      </c>
      <c r="C1955" s="297">
        <v>192.47467057221616</v>
      </c>
    </row>
    <row r="1956" spans="2:3" x14ac:dyDescent="0.25">
      <c r="B1956" s="296">
        <v>1889</v>
      </c>
      <c r="C1956" s="297">
        <v>138.48433760972472</v>
      </c>
    </row>
    <row r="1957" spans="2:3" x14ac:dyDescent="0.25">
      <c r="B1957" s="296">
        <v>1890</v>
      </c>
      <c r="C1957" s="297">
        <v>139.06492421149727</v>
      </c>
    </row>
    <row r="1958" spans="2:3" x14ac:dyDescent="0.25">
      <c r="B1958" s="296">
        <v>1891</v>
      </c>
      <c r="C1958" s="297">
        <v>91.680832929699122</v>
      </c>
    </row>
    <row r="1959" spans="2:3" x14ac:dyDescent="0.25">
      <c r="B1959" s="296">
        <v>1892</v>
      </c>
      <c r="C1959" s="297">
        <v>99.53369374201435</v>
      </c>
    </row>
    <row r="1960" spans="2:3" x14ac:dyDescent="0.25">
      <c r="B1960" s="296">
        <v>1893</v>
      </c>
      <c r="C1960" s="297">
        <v>158.96127989758017</v>
      </c>
    </row>
    <row r="1961" spans="2:3" x14ac:dyDescent="0.25">
      <c r="B1961" s="296">
        <v>1894</v>
      </c>
      <c r="C1961" s="297">
        <v>129.42244179300684</v>
      </c>
    </row>
    <row r="1962" spans="2:3" x14ac:dyDescent="0.25">
      <c r="B1962" s="296">
        <v>1895</v>
      </c>
      <c r="C1962" s="297">
        <v>78.63177426555194</v>
      </c>
    </row>
    <row r="1963" spans="2:3" x14ac:dyDescent="0.25">
      <c r="B1963" s="296">
        <v>1896</v>
      </c>
      <c r="C1963" s="297">
        <v>112.8104351084589</v>
      </c>
    </row>
    <row r="1964" spans="2:3" x14ac:dyDescent="0.25">
      <c r="B1964" s="296">
        <v>1897</v>
      </c>
      <c r="C1964" s="297">
        <v>171.15357058587458</v>
      </c>
    </row>
    <row r="1965" spans="2:3" x14ac:dyDescent="0.25">
      <c r="B1965" s="296">
        <v>1898</v>
      </c>
      <c r="C1965" s="297">
        <v>192.39768009688066</v>
      </c>
    </row>
    <row r="1966" spans="2:3" x14ac:dyDescent="0.25">
      <c r="B1966" s="296">
        <v>1899</v>
      </c>
      <c r="C1966" s="297">
        <v>170.60192740448224</v>
      </c>
    </row>
    <row r="1967" spans="2:3" x14ac:dyDescent="0.25">
      <c r="B1967" s="296">
        <v>1900</v>
      </c>
      <c r="C1967" s="297">
        <v>130.80651610218879</v>
      </c>
    </row>
    <row r="1968" spans="2:3" x14ac:dyDescent="0.25">
      <c r="B1968" s="296">
        <v>1901</v>
      </c>
      <c r="C1968" s="297">
        <v>126.00129451527575</v>
      </c>
    </row>
    <row r="1969" spans="2:3" x14ac:dyDescent="0.25">
      <c r="B1969" s="296">
        <v>1902</v>
      </c>
      <c r="C1969" s="297">
        <v>83.318343700220353</v>
      </c>
    </row>
    <row r="1970" spans="2:3" x14ac:dyDescent="0.25">
      <c r="B1970" s="296">
        <v>1903</v>
      </c>
      <c r="C1970" s="297">
        <v>104.38980700531357</v>
      </c>
    </row>
    <row r="1971" spans="2:3" x14ac:dyDescent="0.25">
      <c r="B1971" s="296">
        <v>1904</v>
      </c>
      <c r="C1971" s="297">
        <v>129.18357305349605</v>
      </c>
    </row>
    <row r="1972" spans="2:3" x14ac:dyDescent="0.25">
      <c r="B1972" s="296">
        <v>1905</v>
      </c>
      <c r="C1972" s="297">
        <v>104.35066082364246</v>
      </c>
    </row>
    <row r="1973" spans="2:3" x14ac:dyDescent="0.25">
      <c r="B1973" s="296">
        <v>1906</v>
      </c>
      <c r="C1973" s="297">
        <v>124.47439952331349</v>
      </c>
    </row>
    <row r="1974" spans="2:3" x14ac:dyDescent="0.25">
      <c r="B1974" s="296">
        <v>1907</v>
      </c>
      <c r="C1974" s="297">
        <v>145.33899426728743</v>
      </c>
    </row>
    <row r="1975" spans="2:3" x14ac:dyDescent="0.25">
      <c r="B1975" s="296">
        <v>1908</v>
      </c>
      <c r="C1975" s="297">
        <v>121.0682231539584</v>
      </c>
    </row>
    <row r="1976" spans="2:3" x14ac:dyDescent="0.25">
      <c r="B1976" s="296">
        <v>1909</v>
      </c>
      <c r="C1976" s="297">
        <v>157.1356582738012</v>
      </c>
    </row>
    <row r="1977" spans="2:3" x14ac:dyDescent="0.25">
      <c r="B1977" s="296">
        <v>1910</v>
      </c>
      <c r="C1977" s="297">
        <v>103.12561687391475</v>
      </c>
    </row>
    <row r="1978" spans="2:3" x14ac:dyDescent="0.25">
      <c r="B1978" s="296">
        <v>1911</v>
      </c>
      <c r="C1978" s="297">
        <v>130.52791094469376</v>
      </c>
    </row>
    <row r="1979" spans="2:3" x14ac:dyDescent="0.25">
      <c r="B1979" s="296">
        <v>1912</v>
      </c>
      <c r="C1979" s="297">
        <v>201.82788493351691</v>
      </c>
    </row>
    <row r="1980" spans="2:3" x14ac:dyDescent="0.25">
      <c r="B1980" s="296">
        <v>1913</v>
      </c>
      <c r="C1980" s="297">
        <v>171.57380481861861</v>
      </c>
    </row>
    <row r="1981" spans="2:3" x14ac:dyDescent="0.25">
      <c r="B1981" s="296">
        <v>1914</v>
      </c>
      <c r="C1981" s="297">
        <v>112.18654888444357</v>
      </c>
    </row>
    <row r="1982" spans="2:3" x14ac:dyDescent="0.25">
      <c r="B1982" s="296">
        <v>1915</v>
      </c>
      <c r="C1982" s="297">
        <v>124.67345277650804</v>
      </c>
    </row>
    <row r="1983" spans="2:3" x14ac:dyDescent="0.25">
      <c r="B1983" s="296">
        <v>1916</v>
      </c>
      <c r="C1983" s="297">
        <v>82.401864957813885</v>
      </c>
    </row>
    <row r="1984" spans="2:3" x14ac:dyDescent="0.25">
      <c r="B1984" s="296">
        <v>1917</v>
      </c>
      <c r="C1984" s="297">
        <v>181.14412120152986</v>
      </c>
    </row>
    <row r="1985" spans="2:3" x14ac:dyDescent="0.25">
      <c r="B1985" s="296">
        <v>1918</v>
      </c>
      <c r="C1985" s="297">
        <v>95.993496066446298</v>
      </c>
    </row>
    <row r="1986" spans="2:3" x14ac:dyDescent="0.25">
      <c r="B1986" s="296">
        <v>1919</v>
      </c>
      <c r="C1986" s="297">
        <v>169.95457099459267</v>
      </c>
    </row>
    <row r="1987" spans="2:3" x14ac:dyDescent="0.25">
      <c r="B1987" s="296">
        <v>1920</v>
      </c>
      <c r="C1987" s="297">
        <v>162.40352010739753</v>
      </c>
    </row>
    <row r="1988" spans="2:3" x14ac:dyDescent="0.25">
      <c r="B1988" s="296">
        <v>1921</v>
      </c>
      <c r="C1988" s="297">
        <v>104.24644413999945</v>
      </c>
    </row>
    <row r="1989" spans="2:3" x14ac:dyDescent="0.25">
      <c r="B1989" s="296">
        <v>1922</v>
      </c>
      <c r="C1989" s="297">
        <v>98.332796814548828</v>
      </c>
    </row>
    <row r="1990" spans="2:3" x14ac:dyDescent="0.25">
      <c r="B1990" s="296">
        <v>1923</v>
      </c>
      <c r="C1990" s="297">
        <v>121.97127192312422</v>
      </c>
    </row>
    <row r="1991" spans="2:3" x14ac:dyDescent="0.25">
      <c r="B1991" s="296">
        <v>1924</v>
      </c>
      <c r="C1991" s="297">
        <v>94.658767240622637</v>
      </c>
    </row>
    <row r="1992" spans="2:3" x14ac:dyDescent="0.25">
      <c r="B1992" s="296">
        <v>1925</v>
      </c>
      <c r="C1992" s="297">
        <v>163.64622520806984</v>
      </c>
    </row>
    <row r="1993" spans="2:3" x14ac:dyDescent="0.25">
      <c r="B1993" s="296">
        <v>1926</v>
      </c>
      <c r="C1993" s="297">
        <v>111.5425516908543</v>
      </c>
    </row>
    <row r="1994" spans="2:3" x14ac:dyDescent="0.25">
      <c r="B1994" s="296">
        <v>1927</v>
      </c>
      <c r="C1994" s="297">
        <v>160.34057293033567</v>
      </c>
    </row>
    <row r="1995" spans="2:3" x14ac:dyDescent="0.25">
      <c r="B1995" s="296">
        <v>1928</v>
      </c>
      <c r="C1995" s="297">
        <v>76.998826522304256</v>
      </c>
    </row>
    <row r="1996" spans="2:3" x14ac:dyDescent="0.25">
      <c r="B1996" s="296">
        <v>1929</v>
      </c>
      <c r="C1996" s="297">
        <v>142.94119109046403</v>
      </c>
    </row>
    <row r="1997" spans="2:3" x14ac:dyDescent="0.25">
      <c r="B1997" s="296">
        <v>1930</v>
      </c>
      <c r="C1997" s="297">
        <v>147.99836018699813</v>
      </c>
    </row>
    <row r="1998" spans="2:3" x14ac:dyDescent="0.25">
      <c r="B1998" s="296">
        <v>1931</v>
      </c>
      <c r="C1998" s="297">
        <v>179.68065860785853</v>
      </c>
    </row>
    <row r="1999" spans="2:3" x14ac:dyDescent="0.25">
      <c r="B1999" s="296">
        <v>1932</v>
      </c>
      <c r="C1999" s="297">
        <v>105.73450940019012</v>
      </c>
    </row>
    <row r="2000" spans="2:3" x14ac:dyDescent="0.25">
      <c r="B2000" s="296">
        <v>1933</v>
      </c>
      <c r="C2000" s="297">
        <v>171.44134904856509</v>
      </c>
    </row>
    <row r="2001" spans="2:3" x14ac:dyDescent="0.25">
      <c r="B2001" s="296">
        <v>1934</v>
      </c>
      <c r="C2001" s="297">
        <v>77.597582196966016</v>
      </c>
    </row>
    <row r="2002" spans="2:3" x14ac:dyDescent="0.25">
      <c r="B2002" s="296">
        <v>1935</v>
      </c>
      <c r="C2002" s="297">
        <v>146.18614984156363</v>
      </c>
    </row>
    <row r="2003" spans="2:3" x14ac:dyDescent="0.25">
      <c r="B2003" s="296">
        <v>1936</v>
      </c>
      <c r="C2003" s="297">
        <v>128.05885702458147</v>
      </c>
    </row>
    <row r="2004" spans="2:3" x14ac:dyDescent="0.25">
      <c r="B2004" s="296">
        <v>1937</v>
      </c>
      <c r="C2004" s="297">
        <v>171.08663447372498</v>
      </c>
    </row>
    <row r="2005" spans="2:3" x14ac:dyDescent="0.25">
      <c r="B2005" s="296">
        <v>1938</v>
      </c>
      <c r="C2005" s="297">
        <v>167.14085690246179</v>
      </c>
    </row>
    <row r="2006" spans="2:3" x14ac:dyDescent="0.25">
      <c r="B2006" s="296">
        <v>1939</v>
      </c>
      <c r="C2006" s="297">
        <v>157.49826928907447</v>
      </c>
    </row>
    <row r="2007" spans="2:3" x14ac:dyDescent="0.25">
      <c r="B2007" s="296">
        <v>1940</v>
      </c>
      <c r="C2007" s="297">
        <v>157.69043884801897</v>
      </c>
    </row>
    <row r="2008" spans="2:3" x14ac:dyDescent="0.25">
      <c r="B2008" s="296">
        <v>1941</v>
      </c>
      <c r="C2008" s="297">
        <v>83.568279336258669</v>
      </c>
    </row>
    <row r="2009" spans="2:3" x14ac:dyDescent="0.25">
      <c r="B2009" s="296">
        <v>1942</v>
      </c>
      <c r="C2009" s="297">
        <v>150.58914672869048</v>
      </c>
    </row>
    <row r="2010" spans="2:3" x14ac:dyDescent="0.25">
      <c r="B2010" s="296">
        <v>1943</v>
      </c>
      <c r="C2010" s="297">
        <v>190.80012752226438</v>
      </c>
    </row>
    <row r="2011" spans="2:3" x14ac:dyDescent="0.25">
      <c r="B2011" s="296">
        <v>1944</v>
      </c>
      <c r="C2011" s="297">
        <v>135.36047525386871</v>
      </c>
    </row>
    <row r="2012" spans="2:3" x14ac:dyDescent="0.25">
      <c r="B2012" s="296">
        <v>1945</v>
      </c>
      <c r="C2012" s="297">
        <v>90.794871425096801</v>
      </c>
    </row>
    <row r="2013" spans="2:3" x14ac:dyDescent="0.25">
      <c r="B2013" s="296">
        <v>1946</v>
      </c>
      <c r="C2013" s="297">
        <v>170.78120511488015</v>
      </c>
    </row>
    <row r="2014" spans="2:3" x14ac:dyDescent="0.25">
      <c r="B2014" s="296">
        <v>1947</v>
      </c>
      <c r="C2014" s="297">
        <v>96.456953258879537</v>
      </c>
    </row>
    <row r="2015" spans="2:3" x14ac:dyDescent="0.25">
      <c r="B2015" s="296">
        <v>1948</v>
      </c>
      <c r="C2015" s="297">
        <v>106.94626919646728</v>
      </c>
    </row>
    <row r="2016" spans="2:3" x14ac:dyDescent="0.25">
      <c r="B2016" s="296">
        <v>1949</v>
      </c>
      <c r="C2016" s="297">
        <v>141.5217115204369</v>
      </c>
    </row>
    <row r="2017" spans="2:3" x14ac:dyDescent="0.25">
      <c r="B2017" s="296">
        <v>1950</v>
      </c>
      <c r="C2017" s="297">
        <v>153.37872466123241</v>
      </c>
    </row>
    <row r="2018" spans="2:3" x14ac:dyDescent="0.25">
      <c r="B2018" s="296">
        <v>1951</v>
      </c>
      <c r="C2018" s="297">
        <v>148.19842049029103</v>
      </c>
    </row>
    <row r="2019" spans="2:3" x14ac:dyDescent="0.25">
      <c r="B2019" s="296">
        <v>1952</v>
      </c>
      <c r="C2019" s="297">
        <v>86.544842278647508</v>
      </c>
    </row>
    <row r="2020" spans="2:3" x14ac:dyDescent="0.25">
      <c r="B2020" s="296">
        <v>1953</v>
      </c>
      <c r="C2020" s="297">
        <v>92.140233974876082</v>
      </c>
    </row>
    <row r="2021" spans="2:3" x14ac:dyDescent="0.25">
      <c r="B2021" s="296">
        <v>1954</v>
      </c>
      <c r="C2021" s="297">
        <v>99.232183902553743</v>
      </c>
    </row>
    <row r="2022" spans="2:3" x14ac:dyDescent="0.25">
      <c r="B2022" s="296">
        <v>1955</v>
      </c>
      <c r="C2022" s="297">
        <v>128.87761657549396</v>
      </c>
    </row>
    <row r="2023" spans="2:3" x14ac:dyDescent="0.25">
      <c r="B2023" s="296">
        <v>1956</v>
      </c>
      <c r="C2023" s="297">
        <v>96.688651301752117</v>
      </c>
    </row>
    <row r="2024" spans="2:3" x14ac:dyDescent="0.25">
      <c r="B2024" s="296">
        <v>1957</v>
      </c>
      <c r="C2024" s="297">
        <v>122.1620349780918</v>
      </c>
    </row>
    <row r="2025" spans="2:3" x14ac:dyDescent="0.25">
      <c r="B2025" s="296">
        <v>1958</v>
      </c>
      <c r="C2025" s="297">
        <v>162.99981196056197</v>
      </c>
    </row>
    <row r="2026" spans="2:3" x14ac:dyDescent="0.25">
      <c r="B2026" s="296">
        <v>1959</v>
      </c>
      <c r="C2026" s="297">
        <v>134.38389168179361</v>
      </c>
    </row>
    <row r="2027" spans="2:3" x14ac:dyDescent="0.25">
      <c r="B2027" s="296">
        <v>1960</v>
      </c>
      <c r="C2027" s="297">
        <v>170.79660853104377</v>
      </c>
    </row>
    <row r="2028" spans="2:3" x14ac:dyDescent="0.25">
      <c r="B2028" s="296">
        <v>1961</v>
      </c>
      <c r="C2028" s="297">
        <v>122.61512284483408</v>
      </c>
    </row>
    <row r="2029" spans="2:3" x14ac:dyDescent="0.25">
      <c r="B2029" s="296">
        <v>1962</v>
      </c>
      <c r="C2029" s="297">
        <v>168.90403632705195</v>
      </c>
    </row>
    <row r="2030" spans="2:3" x14ac:dyDescent="0.25">
      <c r="B2030" s="296">
        <v>1963</v>
      </c>
      <c r="C2030" s="297">
        <v>192.11800225260995</v>
      </c>
    </row>
    <row r="2031" spans="2:3" x14ac:dyDescent="0.25">
      <c r="B2031" s="296">
        <v>1964</v>
      </c>
      <c r="C2031" s="297">
        <v>121.80728132860693</v>
      </c>
    </row>
    <row r="2032" spans="2:3" x14ac:dyDescent="0.25">
      <c r="B2032" s="296">
        <v>1965</v>
      </c>
      <c r="C2032" s="297">
        <v>168.33694351182882</v>
      </c>
    </row>
    <row r="2033" spans="2:3" x14ac:dyDescent="0.25">
      <c r="B2033" s="296">
        <v>1966</v>
      </c>
      <c r="C2033" s="297">
        <v>121.9571997906601</v>
      </c>
    </row>
    <row r="2034" spans="2:3" x14ac:dyDescent="0.25">
      <c r="B2034" s="296">
        <v>1967</v>
      </c>
      <c r="C2034" s="297">
        <v>160.48072000619342</v>
      </c>
    </row>
    <row r="2035" spans="2:3" x14ac:dyDescent="0.25">
      <c r="B2035" s="296">
        <v>1968</v>
      </c>
      <c r="C2035" s="297">
        <v>127.5854927161871</v>
      </c>
    </row>
    <row r="2036" spans="2:3" x14ac:dyDescent="0.25">
      <c r="B2036" s="296">
        <v>1969</v>
      </c>
      <c r="C2036" s="297">
        <v>78.149780477440089</v>
      </c>
    </row>
    <row r="2037" spans="2:3" x14ac:dyDescent="0.25">
      <c r="B2037" s="296">
        <v>1970</v>
      </c>
      <c r="C2037" s="297">
        <v>113.58667826020499</v>
      </c>
    </row>
    <row r="2038" spans="2:3" x14ac:dyDescent="0.25">
      <c r="B2038" s="296">
        <v>1971</v>
      </c>
      <c r="C2038" s="297">
        <v>177.90140979716901</v>
      </c>
    </row>
    <row r="2039" spans="2:3" x14ac:dyDescent="0.25">
      <c r="B2039" s="296">
        <v>1972</v>
      </c>
      <c r="C2039" s="297">
        <v>169.23175410720762</v>
      </c>
    </row>
    <row r="2040" spans="2:3" x14ac:dyDescent="0.25">
      <c r="B2040" s="296">
        <v>1973</v>
      </c>
      <c r="C2040" s="297">
        <v>97.864542390435588</v>
      </c>
    </row>
    <row r="2041" spans="2:3" x14ac:dyDescent="0.25">
      <c r="B2041" s="296">
        <v>1974</v>
      </c>
      <c r="C2041" s="297">
        <v>137.91296558372096</v>
      </c>
    </row>
    <row r="2042" spans="2:3" x14ac:dyDescent="0.25">
      <c r="B2042" s="296">
        <v>1975</v>
      </c>
      <c r="C2042" s="297">
        <v>150.68608175658204</v>
      </c>
    </row>
    <row r="2043" spans="2:3" x14ac:dyDescent="0.25">
      <c r="B2043" s="296">
        <v>1976</v>
      </c>
      <c r="C2043" s="297">
        <v>92.519405642986101</v>
      </c>
    </row>
    <row r="2044" spans="2:3" x14ac:dyDescent="0.25">
      <c r="B2044" s="296">
        <v>1977</v>
      </c>
      <c r="C2044" s="297">
        <v>86.384458772835615</v>
      </c>
    </row>
    <row r="2045" spans="2:3" x14ac:dyDescent="0.25">
      <c r="B2045" s="296">
        <v>1978</v>
      </c>
      <c r="C2045" s="297">
        <v>104.83515131969421</v>
      </c>
    </row>
    <row r="2046" spans="2:3" x14ac:dyDescent="0.25">
      <c r="B2046" s="296">
        <v>1979</v>
      </c>
      <c r="C2046" s="297">
        <v>122.39674742056403</v>
      </c>
    </row>
    <row r="2047" spans="2:3" x14ac:dyDescent="0.25">
      <c r="B2047" s="296">
        <v>1980</v>
      </c>
      <c r="C2047" s="297">
        <v>71.5488382981504</v>
      </c>
    </row>
    <row r="2048" spans="2:3" x14ac:dyDescent="0.25">
      <c r="B2048" s="296">
        <v>1981</v>
      </c>
      <c r="C2048" s="297">
        <v>158.9947957235201</v>
      </c>
    </row>
    <row r="2049" spans="2:3" x14ac:dyDescent="0.25">
      <c r="B2049" s="296">
        <v>1982</v>
      </c>
      <c r="C2049" s="297">
        <v>82.217098020435401</v>
      </c>
    </row>
    <row r="2050" spans="2:3" x14ac:dyDescent="0.25">
      <c r="B2050" s="296">
        <v>1983</v>
      </c>
      <c r="C2050" s="297">
        <v>82.257227805927755</v>
      </c>
    </row>
    <row r="2051" spans="2:3" x14ac:dyDescent="0.25">
      <c r="B2051" s="296">
        <v>1984</v>
      </c>
      <c r="C2051" s="297">
        <v>124.15963213174038</v>
      </c>
    </row>
    <row r="2052" spans="2:3" x14ac:dyDescent="0.25">
      <c r="B2052" s="296">
        <v>1985</v>
      </c>
      <c r="C2052" s="297">
        <v>113.11892412641345</v>
      </c>
    </row>
    <row r="2053" spans="2:3" x14ac:dyDescent="0.25">
      <c r="B2053" s="296">
        <v>1986</v>
      </c>
      <c r="C2053" s="297">
        <v>102.92380582828255</v>
      </c>
    </row>
    <row r="2054" spans="2:3" x14ac:dyDescent="0.25">
      <c r="B2054" s="296">
        <v>1987</v>
      </c>
      <c r="C2054" s="297">
        <v>181.28405654638817</v>
      </c>
    </row>
    <row r="2055" spans="2:3" x14ac:dyDescent="0.25">
      <c r="B2055" s="296">
        <v>1988</v>
      </c>
      <c r="C2055" s="297">
        <v>94.209775832906615</v>
      </c>
    </row>
    <row r="2056" spans="2:3" x14ac:dyDescent="0.25">
      <c r="B2056" s="296">
        <v>1989</v>
      </c>
      <c r="C2056" s="297">
        <v>176.73012999762977</v>
      </c>
    </row>
    <row r="2057" spans="2:3" x14ac:dyDescent="0.25">
      <c r="B2057" s="296">
        <v>1990</v>
      </c>
      <c r="C2057" s="297">
        <v>128.41851892719885</v>
      </c>
    </row>
    <row r="2058" spans="2:3" x14ac:dyDescent="0.25">
      <c r="B2058" s="296">
        <v>1991</v>
      </c>
      <c r="C2058" s="297">
        <v>79.163131164119108</v>
      </c>
    </row>
    <row r="2059" spans="2:3" x14ac:dyDescent="0.25">
      <c r="B2059" s="296">
        <v>1992</v>
      </c>
      <c r="C2059" s="297">
        <v>118.19756320409348</v>
      </c>
    </row>
    <row r="2060" spans="2:3" x14ac:dyDescent="0.25">
      <c r="B2060" s="296">
        <v>1993</v>
      </c>
      <c r="C2060" s="297">
        <v>157.8260032961922</v>
      </c>
    </row>
    <row r="2061" spans="2:3" x14ac:dyDescent="0.25">
      <c r="B2061" s="296">
        <v>1994</v>
      </c>
      <c r="C2061" s="297">
        <v>117.34738482576864</v>
      </c>
    </row>
    <row r="2062" spans="2:3" x14ac:dyDescent="0.25">
      <c r="B2062" s="296">
        <v>1995</v>
      </c>
      <c r="C2062" s="297">
        <v>118.0374782378114</v>
      </c>
    </row>
    <row r="2063" spans="2:3" x14ac:dyDescent="0.25">
      <c r="B2063" s="296">
        <v>1996</v>
      </c>
      <c r="C2063" s="297">
        <v>103.33413740164113</v>
      </c>
    </row>
    <row r="2064" spans="2:3" x14ac:dyDescent="0.25">
      <c r="B2064" s="296">
        <v>1997</v>
      </c>
      <c r="C2064" s="297">
        <v>141.99482690220637</v>
      </c>
    </row>
    <row r="2065" spans="2:3" x14ac:dyDescent="0.25">
      <c r="B2065" s="296">
        <v>1998</v>
      </c>
      <c r="C2065" s="297">
        <v>120.42548654820348</v>
      </c>
    </row>
    <row r="2066" spans="2:3" x14ac:dyDescent="0.25">
      <c r="B2066" s="296">
        <v>1999</v>
      </c>
      <c r="C2066" s="297">
        <v>105.35282682468258</v>
      </c>
    </row>
    <row r="2067" spans="2:3" x14ac:dyDescent="0.25">
      <c r="B2067" s="296">
        <v>2000</v>
      </c>
      <c r="C2067" s="297">
        <v>74.656549606199505</v>
      </c>
    </row>
    <row r="2068" spans="2:3" x14ac:dyDescent="0.25">
      <c r="B2068" s="296">
        <v>2001</v>
      </c>
      <c r="C2068" s="297">
        <v>173.00649130190249</v>
      </c>
    </row>
    <row r="2069" spans="2:3" x14ac:dyDescent="0.25">
      <c r="B2069" s="296">
        <v>2002</v>
      </c>
      <c r="C2069" s="297">
        <v>85.506683145559165</v>
      </c>
    </row>
    <row r="2070" spans="2:3" x14ac:dyDescent="0.25">
      <c r="B2070" s="296">
        <v>2003</v>
      </c>
      <c r="C2070" s="297">
        <v>76.139498728706144</v>
      </c>
    </row>
    <row r="2071" spans="2:3" x14ac:dyDescent="0.25">
      <c r="B2071" s="296">
        <v>2004</v>
      </c>
      <c r="C2071" s="297">
        <v>115.65651487575504</v>
      </c>
    </row>
    <row r="2072" spans="2:3" x14ac:dyDescent="0.25">
      <c r="B2072" s="296">
        <v>2005</v>
      </c>
      <c r="C2072" s="297">
        <v>192.60702588702614</v>
      </c>
    </row>
    <row r="2073" spans="2:3" x14ac:dyDescent="0.25">
      <c r="B2073" s="296">
        <v>2006</v>
      </c>
      <c r="C2073" s="297">
        <v>145.69259981353315</v>
      </c>
    </row>
    <row r="2074" spans="2:3" x14ac:dyDescent="0.25">
      <c r="B2074" s="296">
        <v>2007</v>
      </c>
      <c r="C2074" s="297">
        <v>148.98343480317448</v>
      </c>
    </row>
    <row r="2075" spans="2:3" x14ac:dyDescent="0.25">
      <c r="B2075" s="296">
        <v>2008</v>
      </c>
      <c r="C2075" s="297">
        <v>142.06770007680217</v>
      </c>
    </row>
    <row r="2076" spans="2:3" x14ac:dyDescent="0.25">
      <c r="B2076" s="296">
        <v>2009</v>
      </c>
      <c r="C2076" s="297">
        <v>88.892659584346831</v>
      </c>
    </row>
    <row r="2077" spans="2:3" x14ac:dyDescent="0.25">
      <c r="B2077" s="296">
        <v>2010</v>
      </c>
      <c r="C2077" s="297">
        <v>106.73055941173843</v>
      </c>
    </row>
    <row r="2078" spans="2:3" x14ac:dyDescent="0.25">
      <c r="B2078" s="296">
        <v>2011</v>
      </c>
      <c r="C2078" s="297">
        <v>69.458107092974444</v>
      </c>
    </row>
    <row r="2079" spans="2:3" x14ac:dyDescent="0.25">
      <c r="B2079" s="296">
        <v>2012</v>
      </c>
      <c r="C2079" s="297">
        <v>74.169011891947434</v>
      </c>
    </row>
    <row r="2080" spans="2:3" x14ac:dyDescent="0.25">
      <c r="B2080" s="296">
        <v>2013</v>
      </c>
      <c r="C2080" s="297">
        <v>170.30687641466582</v>
      </c>
    </row>
    <row r="2081" spans="2:3" x14ac:dyDescent="0.25">
      <c r="B2081" s="296">
        <v>2014</v>
      </c>
      <c r="C2081" s="297">
        <v>133.79833022788137</v>
      </c>
    </row>
    <row r="2082" spans="2:3" x14ac:dyDescent="0.25">
      <c r="B2082" s="296">
        <v>2015</v>
      </c>
      <c r="C2082" s="297">
        <v>146.19800139761128</v>
      </c>
    </row>
    <row r="2083" spans="2:3" x14ac:dyDescent="0.25">
      <c r="B2083" s="296">
        <v>2016</v>
      </c>
      <c r="C2083" s="297">
        <v>175.40617343068232</v>
      </c>
    </row>
    <row r="2084" spans="2:3" x14ac:dyDescent="0.25">
      <c r="B2084" s="296">
        <v>2017</v>
      </c>
      <c r="C2084" s="297">
        <v>124.80727127042161</v>
      </c>
    </row>
    <row r="2085" spans="2:3" x14ac:dyDescent="0.25">
      <c r="B2085" s="296">
        <v>2018</v>
      </c>
      <c r="C2085" s="297">
        <v>197.60843062021891</v>
      </c>
    </row>
    <row r="2086" spans="2:3" x14ac:dyDescent="0.25">
      <c r="B2086" s="296">
        <v>2019</v>
      </c>
      <c r="C2086" s="297">
        <v>126.32314694701196</v>
      </c>
    </row>
    <row r="2087" spans="2:3" x14ac:dyDescent="0.25">
      <c r="B2087" s="296">
        <v>2020</v>
      </c>
      <c r="C2087" s="297">
        <v>118.80125631301145</v>
      </c>
    </row>
    <row r="2088" spans="2:3" x14ac:dyDescent="0.25">
      <c r="B2088" s="296">
        <v>2021</v>
      </c>
      <c r="C2088" s="297">
        <v>114.91226772319578</v>
      </c>
    </row>
    <row r="2089" spans="2:3" x14ac:dyDescent="0.25">
      <c r="B2089" s="296">
        <v>2022</v>
      </c>
      <c r="C2089" s="297">
        <v>101.51743585069246</v>
      </c>
    </row>
    <row r="2090" spans="2:3" x14ac:dyDescent="0.25">
      <c r="B2090" s="296">
        <v>2023</v>
      </c>
      <c r="C2090" s="297">
        <v>160.79153819751946</v>
      </c>
    </row>
    <row r="2091" spans="2:3" x14ac:dyDescent="0.25">
      <c r="B2091" s="296">
        <v>2024</v>
      </c>
      <c r="C2091" s="297">
        <v>124.73175502808365</v>
      </c>
    </row>
    <row r="2092" spans="2:3" x14ac:dyDescent="0.25">
      <c r="B2092" s="296">
        <v>2025</v>
      </c>
      <c r="C2092" s="297">
        <v>158.4434016389641</v>
      </c>
    </row>
    <row r="2093" spans="2:3" x14ac:dyDescent="0.25">
      <c r="B2093" s="296">
        <v>2026</v>
      </c>
      <c r="C2093" s="297">
        <v>149.46872490452051</v>
      </c>
    </row>
    <row r="2094" spans="2:3" x14ac:dyDescent="0.25">
      <c r="B2094" s="296">
        <v>2027</v>
      </c>
      <c r="C2094" s="297">
        <v>134.82933173038774</v>
      </c>
    </row>
    <row r="2095" spans="2:3" x14ac:dyDescent="0.25">
      <c r="B2095" s="296">
        <v>2028</v>
      </c>
      <c r="C2095" s="297">
        <v>96.069335953636966</v>
      </c>
    </row>
    <row r="2096" spans="2:3" x14ac:dyDescent="0.25">
      <c r="B2096" s="296">
        <v>2029</v>
      </c>
      <c r="C2096" s="297">
        <v>144.94240563849908</v>
      </c>
    </row>
    <row r="2097" spans="2:3" x14ac:dyDescent="0.25">
      <c r="B2097" s="296">
        <v>2030</v>
      </c>
      <c r="C2097" s="297">
        <v>154.03297020406217</v>
      </c>
    </row>
    <row r="2098" spans="2:3" x14ac:dyDescent="0.25">
      <c r="B2098" s="296">
        <v>2031</v>
      </c>
      <c r="C2098" s="297">
        <v>188.62498704095282</v>
      </c>
    </row>
    <row r="2099" spans="2:3" x14ac:dyDescent="0.25">
      <c r="B2099" s="296">
        <v>2032</v>
      </c>
      <c r="C2099" s="297">
        <v>108.83893383991231</v>
      </c>
    </row>
    <row r="2100" spans="2:3" x14ac:dyDescent="0.25">
      <c r="B2100" s="296">
        <v>2033</v>
      </c>
      <c r="C2100" s="297">
        <v>129.57010477884131</v>
      </c>
    </row>
    <row r="2101" spans="2:3" x14ac:dyDescent="0.25">
      <c r="B2101" s="296">
        <v>2034</v>
      </c>
      <c r="C2101" s="297">
        <v>90.492112851741481</v>
      </c>
    </row>
    <row r="2102" spans="2:3" x14ac:dyDescent="0.25">
      <c r="B2102" s="296">
        <v>2035</v>
      </c>
      <c r="C2102" s="297">
        <v>186.6679789537385</v>
      </c>
    </row>
    <row r="2103" spans="2:3" x14ac:dyDescent="0.25">
      <c r="B2103" s="296">
        <v>2036</v>
      </c>
      <c r="C2103" s="297">
        <v>131.31194024429578</v>
      </c>
    </row>
    <row r="2104" spans="2:3" x14ac:dyDescent="0.25">
      <c r="B2104" s="296">
        <v>2037</v>
      </c>
      <c r="C2104" s="297">
        <v>114.2497101253369</v>
      </c>
    </row>
    <row r="2105" spans="2:3" x14ac:dyDescent="0.25">
      <c r="B2105" s="296">
        <v>2038</v>
      </c>
      <c r="C2105" s="297">
        <v>66.456541826278027</v>
      </c>
    </row>
    <row r="2106" spans="2:3" x14ac:dyDescent="0.25">
      <c r="B2106" s="296">
        <v>2039</v>
      </c>
      <c r="C2106" s="297">
        <v>89.060525182567858</v>
      </c>
    </row>
    <row r="2107" spans="2:3" x14ac:dyDescent="0.25">
      <c r="B2107" s="296">
        <v>2040</v>
      </c>
      <c r="C2107" s="297">
        <v>124.61861671602092</v>
      </c>
    </row>
    <row r="2108" spans="2:3" x14ac:dyDescent="0.25">
      <c r="B2108" s="296">
        <v>2041</v>
      </c>
      <c r="C2108" s="297">
        <v>115.78892589500474</v>
      </c>
    </row>
    <row r="2109" spans="2:3" x14ac:dyDescent="0.25">
      <c r="B2109" s="296">
        <v>2042</v>
      </c>
      <c r="C2109" s="297">
        <v>137.22387045604842</v>
      </c>
    </row>
    <row r="2110" spans="2:3" x14ac:dyDescent="0.25">
      <c r="B2110" s="296">
        <v>2043</v>
      </c>
      <c r="C2110" s="297">
        <v>170.14297983579812</v>
      </c>
    </row>
    <row r="2111" spans="2:3" x14ac:dyDescent="0.25">
      <c r="B2111" s="296">
        <v>2044</v>
      </c>
      <c r="C2111" s="297">
        <v>200.84320518665328</v>
      </c>
    </row>
    <row r="2112" spans="2:3" x14ac:dyDescent="0.25">
      <c r="B2112" s="296">
        <v>2045</v>
      </c>
      <c r="C2112" s="297">
        <v>159.79103443251589</v>
      </c>
    </row>
    <row r="2113" spans="2:3" x14ac:dyDescent="0.25">
      <c r="B2113" s="296">
        <v>2046</v>
      </c>
      <c r="C2113" s="297">
        <v>92.545777487136064</v>
      </c>
    </row>
    <row r="2114" spans="2:3" x14ac:dyDescent="0.25">
      <c r="B2114" s="296">
        <v>2047</v>
      </c>
      <c r="C2114" s="297">
        <v>129.68473532283696</v>
      </c>
    </row>
    <row r="2115" spans="2:3" x14ac:dyDescent="0.25">
      <c r="B2115" s="296">
        <v>2048</v>
      </c>
      <c r="C2115" s="297">
        <v>126.76267371423965</v>
      </c>
    </row>
    <row r="2116" spans="2:3" x14ac:dyDescent="0.25">
      <c r="B2116" s="296">
        <v>2049</v>
      </c>
      <c r="C2116" s="297">
        <v>150.36699056003587</v>
      </c>
    </row>
    <row r="2117" spans="2:3" x14ac:dyDescent="0.25">
      <c r="B2117" s="296">
        <v>2050</v>
      </c>
      <c r="C2117" s="297">
        <v>119.44213268160456</v>
      </c>
    </row>
    <row r="2118" spans="2:3" x14ac:dyDescent="0.25">
      <c r="B2118" s="296">
        <v>2051</v>
      </c>
      <c r="C2118" s="297">
        <v>90.895606035717677</v>
      </c>
    </row>
    <row r="2119" spans="2:3" x14ac:dyDescent="0.25">
      <c r="B2119" s="296">
        <v>2052</v>
      </c>
      <c r="C2119" s="297">
        <v>100.01641992525074</v>
      </c>
    </row>
    <row r="2120" spans="2:3" x14ac:dyDescent="0.25">
      <c r="B2120" s="296">
        <v>2053</v>
      </c>
      <c r="C2120" s="297">
        <v>117.96589226748722</v>
      </c>
    </row>
    <row r="2121" spans="2:3" x14ac:dyDescent="0.25">
      <c r="B2121" s="296">
        <v>2054</v>
      </c>
      <c r="C2121" s="297">
        <v>127.87301839349266</v>
      </c>
    </row>
    <row r="2122" spans="2:3" x14ac:dyDescent="0.25">
      <c r="B2122" s="296">
        <v>2055</v>
      </c>
      <c r="C2122" s="297">
        <v>121.90623631884938</v>
      </c>
    </row>
    <row r="2123" spans="2:3" x14ac:dyDescent="0.25">
      <c r="B2123" s="296">
        <v>2056</v>
      </c>
      <c r="C2123" s="297">
        <v>92.705839210504791</v>
      </c>
    </row>
    <row r="2124" spans="2:3" x14ac:dyDescent="0.25">
      <c r="B2124" s="296">
        <v>2057</v>
      </c>
      <c r="C2124" s="297">
        <v>87.120324533949912</v>
      </c>
    </row>
    <row r="2125" spans="2:3" x14ac:dyDescent="0.25">
      <c r="B2125" s="296">
        <v>2058</v>
      </c>
      <c r="C2125" s="297">
        <v>90.556056354160901</v>
      </c>
    </row>
    <row r="2126" spans="2:3" x14ac:dyDescent="0.25">
      <c r="B2126" s="296">
        <v>2059</v>
      </c>
      <c r="C2126" s="297">
        <v>149.25724312204034</v>
      </c>
    </row>
    <row r="2127" spans="2:3" x14ac:dyDescent="0.25">
      <c r="B2127" s="296">
        <v>2060</v>
      </c>
      <c r="C2127" s="297">
        <v>156.08171849130821</v>
      </c>
    </row>
    <row r="2128" spans="2:3" x14ac:dyDescent="0.25">
      <c r="B2128" s="296">
        <v>2061</v>
      </c>
      <c r="C2128" s="297">
        <v>86.473088095838733</v>
      </c>
    </row>
    <row r="2129" spans="2:3" x14ac:dyDescent="0.25">
      <c r="B2129" s="296">
        <v>2062</v>
      </c>
      <c r="C2129" s="297">
        <v>152.5540264585234</v>
      </c>
    </row>
    <row r="2130" spans="2:3" x14ac:dyDescent="0.25">
      <c r="B2130" s="296">
        <v>2063</v>
      </c>
      <c r="C2130" s="297">
        <v>136.87659020132827</v>
      </c>
    </row>
    <row r="2131" spans="2:3" x14ac:dyDescent="0.25">
      <c r="B2131" s="296">
        <v>2064</v>
      </c>
      <c r="C2131" s="297">
        <v>69.017404721539464</v>
      </c>
    </row>
    <row r="2132" spans="2:3" x14ac:dyDescent="0.25">
      <c r="B2132" s="296">
        <v>2065</v>
      </c>
      <c r="C2132" s="297">
        <v>184.79262707613401</v>
      </c>
    </row>
    <row r="2133" spans="2:3" x14ac:dyDescent="0.25">
      <c r="B2133" s="296">
        <v>2066</v>
      </c>
      <c r="C2133" s="297">
        <v>162.74556492583116</v>
      </c>
    </row>
    <row r="2134" spans="2:3" x14ac:dyDescent="0.25">
      <c r="B2134" s="296">
        <v>2067</v>
      </c>
      <c r="C2134" s="297">
        <v>131.98191614919421</v>
      </c>
    </row>
    <row r="2135" spans="2:3" x14ac:dyDescent="0.25">
      <c r="B2135" s="296">
        <v>2068</v>
      </c>
      <c r="C2135" s="297">
        <v>134.32722726483047</v>
      </c>
    </row>
    <row r="2136" spans="2:3" x14ac:dyDescent="0.25">
      <c r="B2136" s="296">
        <v>2069</v>
      </c>
      <c r="C2136" s="297">
        <v>195.68701619135567</v>
      </c>
    </row>
    <row r="2137" spans="2:3" x14ac:dyDescent="0.25">
      <c r="B2137" s="296">
        <v>2070</v>
      </c>
      <c r="C2137" s="297">
        <v>158.82837387325156</v>
      </c>
    </row>
    <row r="2138" spans="2:3" x14ac:dyDescent="0.25">
      <c r="B2138" s="296">
        <v>2071</v>
      </c>
      <c r="C2138" s="297">
        <v>128.02308998320234</v>
      </c>
    </row>
    <row r="2139" spans="2:3" x14ac:dyDescent="0.25">
      <c r="B2139" s="296">
        <v>2072</v>
      </c>
      <c r="C2139" s="297">
        <v>138.20595584692745</v>
      </c>
    </row>
    <row r="2140" spans="2:3" x14ac:dyDescent="0.25">
      <c r="B2140" s="296">
        <v>2073</v>
      </c>
      <c r="C2140" s="297">
        <v>143.52738707623843</v>
      </c>
    </row>
    <row r="2141" spans="2:3" x14ac:dyDescent="0.25">
      <c r="B2141" s="296">
        <v>2074</v>
      </c>
      <c r="C2141" s="297">
        <v>150.70697467946701</v>
      </c>
    </row>
    <row r="2142" spans="2:3" x14ac:dyDescent="0.25">
      <c r="B2142" s="296">
        <v>2075</v>
      </c>
      <c r="C2142" s="297">
        <v>139.63091061764055</v>
      </c>
    </row>
    <row r="2143" spans="2:3" x14ac:dyDescent="0.25">
      <c r="B2143" s="296">
        <v>2076</v>
      </c>
      <c r="C2143" s="297">
        <v>174.09765884203392</v>
      </c>
    </row>
    <row r="2144" spans="2:3" x14ac:dyDescent="0.25">
      <c r="B2144" s="296">
        <v>2077</v>
      </c>
      <c r="C2144" s="297">
        <v>117.00060288932737</v>
      </c>
    </row>
    <row r="2145" spans="2:3" x14ac:dyDescent="0.25">
      <c r="B2145" s="296">
        <v>2078</v>
      </c>
      <c r="C2145" s="297">
        <v>154.2048345978879</v>
      </c>
    </row>
    <row r="2146" spans="2:3" x14ac:dyDescent="0.25">
      <c r="B2146" s="296">
        <v>2079</v>
      </c>
      <c r="C2146" s="297">
        <v>96.299745598093153</v>
      </c>
    </row>
    <row r="2147" spans="2:3" x14ac:dyDescent="0.25">
      <c r="B2147" s="296">
        <v>2080</v>
      </c>
      <c r="C2147" s="297">
        <v>159.11931955510403</v>
      </c>
    </row>
    <row r="2148" spans="2:3" x14ac:dyDescent="0.25">
      <c r="B2148" s="296">
        <v>2081</v>
      </c>
      <c r="C2148" s="297">
        <v>184.51832540095819</v>
      </c>
    </row>
    <row r="2149" spans="2:3" x14ac:dyDescent="0.25">
      <c r="B2149" s="296">
        <v>2082</v>
      </c>
      <c r="C2149" s="297">
        <v>132.22900340078399</v>
      </c>
    </row>
    <row r="2150" spans="2:3" x14ac:dyDescent="0.25">
      <c r="B2150" s="296">
        <v>2083</v>
      </c>
      <c r="C2150" s="297">
        <v>133.21714937860634</v>
      </c>
    </row>
    <row r="2151" spans="2:3" x14ac:dyDescent="0.25">
      <c r="B2151" s="296">
        <v>2084</v>
      </c>
      <c r="C2151" s="297">
        <v>172.24868595436504</v>
      </c>
    </row>
    <row r="2152" spans="2:3" x14ac:dyDescent="0.25">
      <c r="B2152" s="296">
        <v>2085</v>
      </c>
      <c r="C2152" s="297">
        <v>105.72502397287857</v>
      </c>
    </row>
    <row r="2153" spans="2:3" x14ac:dyDescent="0.25">
      <c r="B2153" s="296">
        <v>2086</v>
      </c>
      <c r="C2153" s="297">
        <v>115.47886027655244</v>
      </c>
    </row>
    <row r="2154" spans="2:3" x14ac:dyDescent="0.25">
      <c r="B2154" s="296">
        <v>2087</v>
      </c>
      <c r="C2154" s="297">
        <v>166.57286822121625</v>
      </c>
    </row>
    <row r="2155" spans="2:3" x14ac:dyDescent="0.25">
      <c r="B2155" s="296">
        <v>2088</v>
      </c>
      <c r="C2155" s="297">
        <v>155.54019178740776</v>
      </c>
    </row>
    <row r="2156" spans="2:3" x14ac:dyDescent="0.25">
      <c r="B2156" s="296">
        <v>2089</v>
      </c>
      <c r="C2156" s="297">
        <v>78.604850489144638</v>
      </c>
    </row>
    <row r="2157" spans="2:3" x14ac:dyDescent="0.25">
      <c r="B2157" s="296">
        <v>2090</v>
      </c>
      <c r="C2157" s="297">
        <v>171.7142895059967</v>
      </c>
    </row>
    <row r="2158" spans="2:3" x14ac:dyDescent="0.25">
      <c r="B2158" s="296">
        <v>2091</v>
      </c>
      <c r="C2158" s="297">
        <v>137.72198221485078</v>
      </c>
    </row>
    <row r="2159" spans="2:3" x14ac:dyDescent="0.25">
      <c r="B2159" s="296">
        <v>2092</v>
      </c>
      <c r="C2159" s="297">
        <v>140.25344181537588</v>
      </c>
    </row>
    <row r="2160" spans="2:3" x14ac:dyDescent="0.25">
      <c r="B2160" s="296">
        <v>2093</v>
      </c>
      <c r="C2160" s="297">
        <v>176.65652201953486</v>
      </c>
    </row>
    <row r="2161" spans="2:3" x14ac:dyDescent="0.25">
      <c r="B2161" s="296">
        <v>2094</v>
      </c>
      <c r="C2161" s="297">
        <v>148.98113209104338</v>
      </c>
    </row>
    <row r="2162" spans="2:3" x14ac:dyDescent="0.25">
      <c r="B2162" s="296">
        <v>2095</v>
      </c>
      <c r="C2162" s="297">
        <v>121.81513318102525</v>
      </c>
    </row>
    <row r="2163" spans="2:3" x14ac:dyDescent="0.25">
      <c r="B2163" s="296">
        <v>2096</v>
      </c>
      <c r="C2163" s="297">
        <v>151.1722616841455</v>
      </c>
    </row>
    <row r="2164" spans="2:3" x14ac:dyDescent="0.25">
      <c r="B2164" s="296">
        <v>2097</v>
      </c>
      <c r="C2164" s="297">
        <v>139.32183044467857</v>
      </c>
    </row>
    <row r="2165" spans="2:3" x14ac:dyDescent="0.25">
      <c r="B2165" s="296">
        <v>2098</v>
      </c>
      <c r="C2165" s="297">
        <v>91.108228593121609</v>
      </c>
    </row>
    <row r="2166" spans="2:3" x14ac:dyDescent="0.25">
      <c r="B2166" s="296">
        <v>2099</v>
      </c>
      <c r="C2166" s="297">
        <v>73.51515989967811</v>
      </c>
    </row>
    <row r="2167" spans="2:3" x14ac:dyDescent="0.25">
      <c r="B2167" s="296">
        <v>2100</v>
      </c>
      <c r="C2167" s="297">
        <v>178.39041950937983</v>
      </c>
    </row>
    <row r="2168" spans="2:3" x14ac:dyDescent="0.25">
      <c r="B2168" s="296">
        <v>2101</v>
      </c>
      <c r="C2168" s="297">
        <v>160.94546887479333</v>
      </c>
    </row>
    <row r="2169" spans="2:3" x14ac:dyDescent="0.25">
      <c r="B2169" s="296">
        <v>2102</v>
      </c>
      <c r="C2169" s="297">
        <v>101.96225377987147</v>
      </c>
    </row>
    <row r="2170" spans="2:3" x14ac:dyDescent="0.25">
      <c r="B2170" s="296">
        <v>2103</v>
      </c>
      <c r="C2170" s="297">
        <v>120.3065191330295</v>
      </c>
    </row>
    <row r="2171" spans="2:3" x14ac:dyDescent="0.25">
      <c r="B2171" s="296">
        <v>2104</v>
      </c>
      <c r="C2171" s="297">
        <v>140.21477833823724</v>
      </c>
    </row>
    <row r="2172" spans="2:3" x14ac:dyDescent="0.25">
      <c r="B2172" s="296">
        <v>2105</v>
      </c>
      <c r="C2172" s="297">
        <v>135.3504846862773</v>
      </c>
    </row>
    <row r="2173" spans="2:3" x14ac:dyDescent="0.25">
      <c r="B2173" s="296">
        <v>2106</v>
      </c>
      <c r="C2173" s="297">
        <v>153.21514881702427</v>
      </c>
    </row>
    <row r="2174" spans="2:3" x14ac:dyDescent="0.25">
      <c r="B2174" s="296">
        <v>2107</v>
      </c>
      <c r="C2174" s="297">
        <v>154.98329258144901</v>
      </c>
    </row>
    <row r="2175" spans="2:3" x14ac:dyDescent="0.25">
      <c r="B2175" s="296">
        <v>2108</v>
      </c>
      <c r="C2175" s="297">
        <v>110.63154709955504</v>
      </c>
    </row>
    <row r="2176" spans="2:3" x14ac:dyDescent="0.25">
      <c r="B2176" s="296">
        <v>2109</v>
      </c>
      <c r="C2176" s="297">
        <v>157.09279250029002</v>
      </c>
    </row>
    <row r="2177" spans="2:3" x14ac:dyDescent="0.25">
      <c r="B2177" s="296">
        <v>2110</v>
      </c>
      <c r="C2177" s="297">
        <v>94.068844261366522</v>
      </c>
    </row>
    <row r="2178" spans="2:3" x14ac:dyDescent="0.25">
      <c r="B2178" s="296">
        <v>2111</v>
      </c>
      <c r="C2178" s="297">
        <v>153.61068196145737</v>
      </c>
    </row>
    <row r="2179" spans="2:3" x14ac:dyDescent="0.25">
      <c r="B2179" s="296">
        <v>2112</v>
      </c>
      <c r="C2179" s="297">
        <v>108.84518938328628</v>
      </c>
    </row>
    <row r="2180" spans="2:3" x14ac:dyDescent="0.25">
      <c r="B2180" s="296">
        <v>2113</v>
      </c>
      <c r="C2180" s="297">
        <v>113.40061505886342</v>
      </c>
    </row>
    <row r="2181" spans="2:3" x14ac:dyDescent="0.25">
      <c r="B2181" s="296">
        <v>2114</v>
      </c>
      <c r="C2181" s="297">
        <v>71.947252058037918</v>
      </c>
    </row>
    <row r="2182" spans="2:3" x14ac:dyDescent="0.25">
      <c r="B2182" s="296">
        <v>2115</v>
      </c>
      <c r="C2182" s="297">
        <v>188.96491195322452</v>
      </c>
    </row>
    <row r="2183" spans="2:3" x14ac:dyDescent="0.25">
      <c r="B2183" s="296">
        <v>2116</v>
      </c>
      <c r="C2183" s="297">
        <v>181.26182527024355</v>
      </c>
    </row>
    <row r="2184" spans="2:3" x14ac:dyDescent="0.25">
      <c r="B2184" s="296">
        <v>2117</v>
      </c>
      <c r="C2184" s="297">
        <v>100.26873965816787</v>
      </c>
    </row>
    <row r="2185" spans="2:3" x14ac:dyDescent="0.25">
      <c r="B2185" s="296">
        <v>2118</v>
      </c>
      <c r="C2185" s="297">
        <v>93.804013099518869</v>
      </c>
    </row>
    <row r="2186" spans="2:3" x14ac:dyDescent="0.25">
      <c r="B2186" s="296">
        <v>2119</v>
      </c>
      <c r="C2186" s="297">
        <v>174.03981259558537</v>
      </c>
    </row>
    <row r="2187" spans="2:3" x14ac:dyDescent="0.25">
      <c r="B2187" s="296">
        <v>2120</v>
      </c>
      <c r="C2187" s="297">
        <v>125.10112908067633</v>
      </c>
    </row>
    <row r="2188" spans="2:3" x14ac:dyDescent="0.25">
      <c r="B2188" s="296">
        <v>2121</v>
      </c>
      <c r="C2188" s="297">
        <v>81.14548147114624</v>
      </c>
    </row>
    <row r="2189" spans="2:3" x14ac:dyDescent="0.25">
      <c r="B2189" s="296">
        <v>2122</v>
      </c>
      <c r="C2189" s="297">
        <v>166.34629547298917</v>
      </c>
    </row>
    <row r="2190" spans="2:3" x14ac:dyDescent="0.25">
      <c r="B2190" s="296">
        <v>2123</v>
      </c>
      <c r="C2190" s="297">
        <v>97.884340671953723</v>
      </c>
    </row>
    <row r="2191" spans="2:3" x14ac:dyDescent="0.25">
      <c r="B2191" s="296">
        <v>2124</v>
      </c>
      <c r="C2191" s="297">
        <v>129.75682752379711</v>
      </c>
    </row>
    <row r="2192" spans="2:3" x14ac:dyDescent="0.25">
      <c r="B2192" s="296">
        <v>2125</v>
      </c>
      <c r="C2192" s="297">
        <v>125.55589020497078</v>
      </c>
    </row>
    <row r="2193" spans="2:3" x14ac:dyDescent="0.25">
      <c r="B2193" s="296">
        <v>2126</v>
      </c>
      <c r="C2193" s="297">
        <v>184.9241886965728</v>
      </c>
    </row>
    <row r="2194" spans="2:3" x14ac:dyDescent="0.25">
      <c r="B2194" s="296">
        <v>2127</v>
      </c>
      <c r="C2194" s="297">
        <v>139.00468556097152</v>
      </c>
    </row>
    <row r="2195" spans="2:3" x14ac:dyDescent="0.25">
      <c r="B2195" s="296">
        <v>2128</v>
      </c>
      <c r="C2195" s="297">
        <v>212.96666039148141</v>
      </c>
    </row>
    <row r="2196" spans="2:3" x14ac:dyDescent="0.25">
      <c r="B2196" s="296">
        <v>2129</v>
      </c>
      <c r="C2196" s="297">
        <v>109.59840084453529</v>
      </c>
    </row>
    <row r="2197" spans="2:3" x14ac:dyDescent="0.25">
      <c r="B2197" s="296">
        <v>2130</v>
      </c>
      <c r="C2197" s="297">
        <v>149.05596412132886</v>
      </c>
    </row>
    <row r="2198" spans="2:3" x14ac:dyDescent="0.25">
      <c r="B2198" s="296">
        <v>2131</v>
      </c>
      <c r="C2198" s="297">
        <v>139.66412492601734</v>
      </c>
    </row>
    <row r="2199" spans="2:3" x14ac:dyDescent="0.25">
      <c r="B2199" s="296">
        <v>2132</v>
      </c>
      <c r="C2199" s="297">
        <v>153.85432063717087</v>
      </c>
    </row>
    <row r="2200" spans="2:3" x14ac:dyDescent="0.25">
      <c r="B2200" s="296">
        <v>2133</v>
      </c>
      <c r="C2200" s="297">
        <v>130.10767864097133</v>
      </c>
    </row>
    <row r="2201" spans="2:3" x14ac:dyDescent="0.25">
      <c r="B2201" s="296">
        <v>2134</v>
      </c>
      <c r="C2201" s="297">
        <v>147.44710046308467</v>
      </c>
    </row>
    <row r="2202" spans="2:3" x14ac:dyDescent="0.25">
      <c r="B2202" s="296">
        <v>2135</v>
      </c>
      <c r="C2202" s="297">
        <v>115.60273733356061</v>
      </c>
    </row>
    <row r="2203" spans="2:3" x14ac:dyDescent="0.25">
      <c r="B2203" s="296">
        <v>2136</v>
      </c>
      <c r="C2203" s="297">
        <v>173.25554181910266</v>
      </c>
    </row>
    <row r="2204" spans="2:3" x14ac:dyDescent="0.25">
      <c r="B2204" s="296">
        <v>2137</v>
      </c>
      <c r="C2204" s="297">
        <v>138.01523156250039</v>
      </c>
    </row>
    <row r="2205" spans="2:3" x14ac:dyDescent="0.25">
      <c r="B2205" s="296">
        <v>2138</v>
      </c>
      <c r="C2205" s="297">
        <v>122.70588623583893</v>
      </c>
    </row>
    <row r="2206" spans="2:3" x14ac:dyDescent="0.25">
      <c r="B2206" s="296">
        <v>2139</v>
      </c>
      <c r="C2206" s="297">
        <v>181.97974740183719</v>
      </c>
    </row>
    <row r="2207" spans="2:3" x14ac:dyDescent="0.25">
      <c r="B2207" s="296">
        <v>2140</v>
      </c>
      <c r="C2207" s="297">
        <v>133.63072050474909</v>
      </c>
    </row>
    <row r="2208" spans="2:3" x14ac:dyDescent="0.25">
      <c r="B2208" s="296">
        <v>2141</v>
      </c>
      <c r="C2208" s="297">
        <v>97.056886901677728</v>
      </c>
    </row>
    <row r="2209" spans="2:3" x14ac:dyDescent="0.25">
      <c r="B2209" s="296">
        <v>2142</v>
      </c>
      <c r="C2209" s="297">
        <v>157.01250992608374</v>
      </c>
    </row>
    <row r="2210" spans="2:3" x14ac:dyDescent="0.25">
      <c r="B2210" s="296">
        <v>2143</v>
      </c>
      <c r="C2210" s="297">
        <v>108.59472514508131</v>
      </c>
    </row>
    <row r="2211" spans="2:3" x14ac:dyDescent="0.25">
      <c r="B2211" s="296">
        <v>2144</v>
      </c>
      <c r="C2211" s="297">
        <v>130.91906899459906</v>
      </c>
    </row>
    <row r="2212" spans="2:3" x14ac:dyDescent="0.25">
      <c r="B2212" s="296">
        <v>2145</v>
      </c>
      <c r="C2212" s="297">
        <v>203.10203927713889</v>
      </c>
    </row>
    <row r="2213" spans="2:3" x14ac:dyDescent="0.25">
      <c r="B2213" s="296">
        <v>2146</v>
      </c>
      <c r="C2213" s="297">
        <v>112.98926080645175</v>
      </c>
    </row>
    <row r="2214" spans="2:3" x14ac:dyDescent="0.25">
      <c r="B2214" s="296">
        <v>2147</v>
      </c>
      <c r="C2214" s="297">
        <v>109.43497230698779</v>
      </c>
    </row>
    <row r="2215" spans="2:3" x14ac:dyDescent="0.25">
      <c r="B2215" s="296">
        <v>2148</v>
      </c>
      <c r="C2215" s="297">
        <v>134.2558927489161</v>
      </c>
    </row>
    <row r="2216" spans="2:3" x14ac:dyDescent="0.25">
      <c r="B2216" s="296">
        <v>2149</v>
      </c>
      <c r="C2216" s="297">
        <v>117.29821743415376</v>
      </c>
    </row>
    <row r="2217" spans="2:3" x14ac:dyDescent="0.25">
      <c r="B2217" s="296">
        <v>2150</v>
      </c>
      <c r="C2217" s="297">
        <v>182.10299543628008</v>
      </c>
    </row>
    <row r="2218" spans="2:3" x14ac:dyDescent="0.25">
      <c r="B2218" s="296">
        <v>2151</v>
      </c>
      <c r="C2218" s="297">
        <v>73.183743552818981</v>
      </c>
    </row>
    <row r="2219" spans="2:3" x14ac:dyDescent="0.25">
      <c r="B2219" s="296">
        <v>2152</v>
      </c>
      <c r="C2219" s="297">
        <v>138.30607574658728</v>
      </c>
    </row>
    <row r="2220" spans="2:3" x14ac:dyDescent="0.25">
      <c r="B2220" s="296">
        <v>2153</v>
      </c>
      <c r="C2220" s="297">
        <v>83.829474037092027</v>
      </c>
    </row>
    <row r="2221" spans="2:3" x14ac:dyDescent="0.25">
      <c r="B2221" s="296">
        <v>2154</v>
      </c>
      <c r="C2221" s="297">
        <v>109.36097710590069</v>
      </c>
    </row>
    <row r="2222" spans="2:3" x14ac:dyDescent="0.25">
      <c r="B2222" s="296">
        <v>2155</v>
      </c>
      <c r="C2222" s="297">
        <v>124.72210596873158</v>
      </c>
    </row>
    <row r="2223" spans="2:3" x14ac:dyDescent="0.25">
      <c r="B2223" s="296">
        <v>2156</v>
      </c>
      <c r="C2223" s="297">
        <v>110.938602731299</v>
      </c>
    </row>
    <row r="2224" spans="2:3" x14ac:dyDescent="0.25">
      <c r="B2224" s="296">
        <v>2157</v>
      </c>
      <c r="C2224" s="297">
        <v>156.80422422115271</v>
      </c>
    </row>
    <row r="2225" spans="2:3" x14ac:dyDescent="0.25">
      <c r="B2225" s="296">
        <v>2158</v>
      </c>
      <c r="C2225" s="297">
        <v>105.84886514640354</v>
      </c>
    </row>
    <row r="2226" spans="2:3" x14ac:dyDescent="0.25">
      <c r="B2226" s="296">
        <v>2159</v>
      </c>
      <c r="C2226" s="297">
        <v>158.15141966198362</v>
      </c>
    </row>
    <row r="2227" spans="2:3" x14ac:dyDescent="0.25">
      <c r="B2227" s="296">
        <v>2160</v>
      </c>
      <c r="C2227" s="297">
        <v>145.05510265571036</v>
      </c>
    </row>
    <row r="2228" spans="2:3" x14ac:dyDescent="0.25">
      <c r="B2228" s="296">
        <v>2161</v>
      </c>
      <c r="C2228" s="297">
        <v>128.56666081786977</v>
      </c>
    </row>
    <row r="2229" spans="2:3" x14ac:dyDescent="0.25">
      <c r="B2229" s="296">
        <v>2162</v>
      </c>
      <c r="C2229" s="297">
        <v>137.61759491271863</v>
      </c>
    </row>
    <row r="2230" spans="2:3" x14ac:dyDescent="0.25">
      <c r="B2230" s="296">
        <v>2163</v>
      </c>
      <c r="C2230" s="297">
        <v>87.086426311941864</v>
      </c>
    </row>
    <row r="2231" spans="2:3" x14ac:dyDescent="0.25">
      <c r="B2231" s="296">
        <v>2164</v>
      </c>
      <c r="C2231" s="297">
        <v>123.09880259417933</v>
      </c>
    </row>
    <row r="2232" spans="2:3" x14ac:dyDescent="0.25">
      <c r="B2232" s="296">
        <v>2165</v>
      </c>
      <c r="C2232" s="297">
        <v>74.052422320873461</v>
      </c>
    </row>
    <row r="2233" spans="2:3" x14ac:dyDescent="0.25">
      <c r="B2233" s="296">
        <v>2166</v>
      </c>
      <c r="C2233" s="297">
        <v>100.68994834090839</v>
      </c>
    </row>
    <row r="2234" spans="2:3" x14ac:dyDescent="0.25">
      <c r="B2234" s="296">
        <v>2167</v>
      </c>
      <c r="C2234" s="297">
        <v>92.327416229612567</v>
      </c>
    </row>
    <row r="2235" spans="2:3" x14ac:dyDescent="0.25">
      <c r="B2235" s="296">
        <v>2168</v>
      </c>
      <c r="C2235" s="297">
        <v>98.302052376286355</v>
      </c>
    </row>
    <row r="2236" spans="2:3" x14ac:dyDescent="0.25">
      <c r="B2236" s="296">
        <v>2169</v>
      </c>
      <c r="C2236" s="297">
        <v>151.71580320082728</v>
      </c>
    </row>
    <row r="2237" spans="2:3" x14ac:dyDescent="0.25">
      <c r="B2237" s="296">
        <v>2170</v>
      </c>
      <c r="C2237" s="297">
        <v>132.01577812667108</v>
      </c>
    </row>
    <row r="2238" spans="2:3" x14ac:dyDescent="0.25">
      <c r="B2238" s="296">
        <v>2171</v>
      </c>
      <c r="C2238" s="297">
        <v>79.242935275856979</v>
      </c>
    </row>
    <row r="2239" spans="2:3" x14ac:dyDescent="0.25">
      <c r="B2239" s="296">
        <v>2172</v>
      </c>
      <c r="C2239" s="297">
        <v>176.06706985662751</v>
      </c>
    </row>
    <row r="2240" spans="2:3" x14ac:dyDescent="0.25">
      <c r="B2240" s="296">
        <v>2173</v>
      </c>
      <c r="C2240" s="297">
        <v>182.64096004376282</v>
      </c>
    </row>
    <row r="2241" spans="2:3" x14ac:dyDescent="0.25">
      <c r="B2241" s="296">
        <v>2174</v>
      </c>
      <c r="C2241" s="297">
        <v>98.092019504167638</v>
      </c>
    </row>
    <row r="2242" spans="2:3" x14ac:dyDescent="0.25">
      <c r="B2242" s="296">
        <v>2175</v>
      </c>
      <c r="C2242" s="297">
        <v>122.95887543291238</v>
      </c>
    </row>
    <row r="2243" spans="2:3" x14ac:dyDescent="0.25">
      <c r="B2243" s="296">
        <v>2176</v>
      </c>
      <c r="C2243" s="297">
        <v>196.17527167669596</v>
      </c>
    </row>
    <row r="2244" spans="2:3" x14ac:dyDescent="0.25">
      <c r="B2244" s="296">
        <v>2177</v>
      </c>
      <c r="C2244" s="297">
        <v>136.68271789440539</v>
      </c>
    </row>
    <row r="2245" spans="2:3" x14ac:dyDescent="0.25">
      <c r="B2245" s="296">
        <v>2178</v>
      </c>
      <c r="C2245" s="297">
        <v>129.05375098719122</v>
      </c>
    </row>
    <row r="2246" spans="2:3" x14ac:dyDescent="0.25">
      <c r="B2246" s="296">
        <v>2179</v>
      </c>
      <c r="C2246" s="297">
        <v>80.833779764771293</v>
      </c>
    </row>
    <row r="2247" spans="2:3" x14ac:dyDescent="0.25">
      <c r="B2247" s="296">
        <v>2180</v>
      </c>
      <c r="C2247" s="297">
        <v>159.53654898058815</v>
      </c>
    </row>
    <row r="2248" spans="2:3" x14ac:dyDescent="0.25">
      <c r="B2248" s="296">
        <v>2181</v>
      </c>
      <c r="C2248" s="297">
        <v>117.19770494517179</v>
      </c>
    </row>
    <row r="2249" spans="2:3" x14ac:dyDescent="0.25">
      <c r="B2249" s="296">
        <v>2182</v>
      </c>
      <c r="C2249" s="297">
        <v>148.84770233001655</v>
      </c>
    </row>
    <row r="2250" spans="2:3" x14ac:dyDescent="0.25">
      <c r="B2250" s="296">
        <v>2183</v>
      </c>
      <c r="C2250" s="297">
        <v>91.825003748368189</v>
      </c>
    </row>
    <row r="2251" spans="2:3" x14ac:dyDescent="0.25">
      <c r="B2251" s="296">
        <v>2184</v>
      </c>
      <c r="C2251" s="297">
        <v>192.20961938331098</v>
      </c>
    </row>
    <row r="2252" spans="2:3" x14ac:dyDescent="0.25">
      <c r="B2252" s="296">
        <v>2185</v>
      </c>
      <c r="C2252" s="297">
        <v>100.53314126835338</v>
      </c>
    </row>
    <row r="2253" spans="2:3" x14ac:dyDescent="0.25">
      <c r="B2253" s="296">
        <v>2186</v>
      </c>
      <c r="C2253" s="297">
        <v>132.05193664734472</v>
      </c>
    </row>
    <row r="2254" spans="2:3" x14ac:dyDescent="0.25">
      <c r="B2254" s="296">
        <v>2187</v>
      </c>
      <c r="C2254" s="297">
        <v>111.41519581244799</v>
      </c>
    </row>
    <row r="2255" spans="2:3" x14ac:dyDescent="0.25">
      <c r="B2255" s="296">
        <v>2188</v>
      </c>
      <c r="C2255" s="297">
        <v>125.12300265484522</v>
      </c>
    </row>
    <row r="2256" spans="2:3" x14ac:dyDescent="0.25">
      <c r="B2256" s="296">
        <v>2189</v>
      </c>
      <c r="C2256" s="297">
        <v>116.95919582103224</v>
      </c>
    </row>
    <row r="2257" spans="2:3" x14ac:dyDescent="0.25">
      <c r="B2257" s="296">
        <v>2190</v>
      </c>
      <c r="C2257" s="297">
        <v>156.14844418348136</v>
      </c>
    </row>
    <row r="2258" spans="2:3" x14ac:dyDescent="0.25">
      <c r="B2258" s="296">
        <v>2191</v>
      </c>
      <c r="C2258" s="297">
        <v>81.906785235444161</v>
      </c>
    </row>
    <row r="2259" spans="2:3" x14ac:dyDescent="0.25">
      <c r="B2259" s="296">
        <v>2192</v>
      </c>
      <c r="C2259" s="297">
        <v>145.28905396711167</v>
      </c>
    </row>
    <row r="2260" spans="2:3" x14ac:dyDescent="0.25">
      <c r="B2260" s="296">
        <v>2193</v>
      </c>
      <c r="C2260" s="297">
        <v>116.99019329642502</v>
      </c>
    </row>
    <row r="2261" spans="2:3" x14ac:dyDescent="0.25">
      <c r="B2261" s="296">
        <v>2194</v>
      </c>
      <c r="C2261" s="297">
        <v>149.31606379300644</v>
      </c>
    </row>
    <row r="2262" spans="2:3" x14ac:dyDescent="0.25">
      <c r="B2262" s="296">
        <v>2195</v>
      </c>
      <c r="C2262" s="297">
        <v>185.67856502784591</v>
      </c>
    </row>
    <row r="2263" spans="2:3" x14ac:dyDescent="0.25">
      <c r="B2263" s="296">
        <v>2196</v>
      </c>
      <c r="C2263" s="297">
        <v>95.078578905058876</v>
      </c>
    </row>
    <row r="2264" spans="2:3" x14ac:dyDescent="0.25">
      <c r="B2264" s="296">
        <v>2197</v>
      </c>
      <c r="C2264" s="297">
        <v>128.78756913107298</v>
      </c>
    </row>
    <row r="2265" spans="2:3" x14ac:dyDescent="0.25">
      <c r="B2265" s="296">
        <v>2198</v>
      </c>
      <c r="C2265" s="297">
        <v>106.79465666154559</v>
      </c>
    </row>
    <row r="2266" spans="2:3" x14ac:dyDescent="0.25">
      <c r="B2266" s="296">
        <v>2199</v>
      </c>
      <c r="C2266" s="297">
        <v>80.09616944645245</v>
      </c>
    </row>
    <row r="2267" spans="2:3" x14ac:dyDescent="0.25">
      <c r="B2267" s="296">
        <v>2200</v>
      </c>
      <c r="C2267" s="297">
        <v>182.00384962814064</v>
      </c>
    </row>
    <row r="2268" spans="2:3" x14ac:dyDescent="0.25">
      <c r="B2268" s="296">
        <v>2201</v>
      </c>
      <c r="C2268" s="297">
        <v>129.6552684505738</v>
      </c>
    </row>
    <row r="2269" spans="2:3" x14ac:dyDescent="0.25">
      <c r="B2269" s="296">
        <v>2202</v>
      </c>
      <c r="C2269" s="297">
        <v>194.55063901849113</v>
      </c>
    </row>
    <row r="2270" spans="2:3" x14ac:dyDescent="0.25">
      <c r="B2270" s="296">
        <v>2203</v>
      </c>
      <c r="C2270" s="297">
        <v>122.68503136064385</v>
      </c>
    </row>
    <row r="2271" spans="2:3" x14ac:dyDescent="0.25">
      <c r="B2271" s="296">
        <v>2204</v>
      </c>
      <c r="C2271" s="297">
        <v>156.21414050562157</v>
      </c>
    </row>
    <row r="2272" spans="2:3" x14ac:dyDescent="0.25">
      <c r="B2272" s="296">
        <v>2205</v>
      </c>
      <c r="C2272" s="297">
        <v>121.91141294688398</v>
      </c>
    </row>
    <row r="2273" spans="2:3" x14ac:dyDescent="0.25">
      <c r="B2273" s="296">
        <v>2206</v>
      </c>
      <c r="C2273" s="297">
        <v>114.11945945854507</v>
      </c>
    </row>
    <row r="2274" spans="2:3" x14ac:dyDescent="0.25">
      <c r="B2274" s="296">
        <v>2207</v>
      </c>
      <c r="C2274" s="297">
        <v>146.67237714713556</v>
      </c>
    </row>
    <row r="2275" spans="2:3" x14ac:dyDescent="0.25">
      <c r="B2275" s="296">
        <v>2208</v>
      </c>
      <c r="C2275" s="297">
        <v>167.65142619544594</v>
      </c>
    </row>
    <row r="2276" spans="2:3" x14ac:dyDescent="0.25">
      <c r="B2276" s="296">
        <v>2209</v>
      </c>
      <c r="C2276" s="297">
        <v>191.02545273543524</v>
      </c>
    </row>
    <row r="2277" spans="2:3" x14ac:dyDescent="0.25">
      <c r="B2277" s="296">
        <v>2210</v>
      </c>
      <c r="C2277" s="297">
        <v>99.537729861709778</v>
      </c>
    </row>
    <row r="2278" spans="2:3" x14ac:dyDescent="0.25">
      <c r="B2278" s="296">
        <v>2211</v>
      </c>
      <c r="C2278" s="297">
        <v>98.63152954919056</v>
      </c>
    </row>
    <row r="2279" spans="2:3" x14ac:dyDescent="0.25">
      <c r="B2279" s="296">
        <v>2212</v>
      </c>
      <c r="C2279" s="297">
        <v>91.629288124161761</v>
      </c>
    </row>
    <row r="2280" spans="2:3" x14ac:dyDescent="0.25">
      <c r="B2280" s="296">
        <v>2213</v>
      </c>
      <c r="C2280" s="297">
        <v>137.76331415284869</v>
      </c>
    </row>
    <row r="2281" spans="2:3" x14ac:dyDescent="0.25">
      <c r="B2281" s="296">
        <v>2214</v>
      </c>
      <c r="C2281" s="297">
        <v>83.088785872727556</v>
      </c>
    </row>
    <row r="2282" spans="2:3" x14ac:dyDescent="0.25">
      <c r="B2282" s="296">
        <v>2215</v>
      </c>
      <c r="C2282" s="297">
        <v>180.38193803553429</v>
      </c>
    </row>
    <row r="2283" spans="2:3" x14ac:dyDescent="0.25">
      <c r="B2283" s="296">
        <v>2216</v>
      </c>
      <c r="C2283" s="297">
        <v>134.66227983932606</v>
      </c>
    </row>
    <row r="2284" spans="2:3" x14ac:dyDescent="0.25">
      <c r="B2284" s="296">
        <v>2217</v>
      </c>
      <c r="C2284" s="297">
        <v>121.9795754380237</v>
      </c>
    </row>
    <row r="2285" spans="2:3" x14ac:dyDescent="0.25">
      <c r="B2285" s="296">
        <v>2218</v>
      </c>
      <c r="C2285" s="297">
        <v>157.26056229939422</v>
      </c>
    </row>
    <row r="2286" spans="2:3" x14ac:dyDescent="0.25">
      <c r="B2286" s="296">
        <v>2219</v>
      </c>
      <c r="C2286" s="297">
        <v>145.62972947130052</v>
      </c>
    </row>
    <row r="2287" spans="2:3" x14ac:dyDescent="0.25">
      <c r="B2287" s="296">
        <v>2220</v>
      </c>
      <c r="C2287" s="297">
        <v>149.40113735427491</v>
      </c>
    </row>
    <row r="2288" spans="2:3" x14ac:dyDescent="0.25">
      <c r="B2288" s="296">
        <v>2221</v>
      </c>
      <c r="C2288" s="297">
        <v>155.85073120552778</v>
      </c>
    </row>
    <row r="2289" spans="2:3" x14ac:dyDescent="0.25">
      <c r="B2289" s="296">
        <v>2222</v>
      </c>
      <c r="C2289" s="297">
        <v>84.028528462446658</v>
      </c>
    </row>
    <row r="2290" spans="2:3" x14ac:dyDescent="0.25">
      <c r="B2290" s="296">
        <v>2223</v>
      </c>
      <c r="C2290" s="297">
        <v>106.81624740239954</v>
      </c>
    </row>
    <row r="2291" spans="2:3" x14ac:dyDescent="0.25">
      <c r="B2291" s="296">
        <v>2224</v>
      </c>
      <c r="C2291" s="297">
        <v>113.99914539464372</v>
      </c>
    </row>
    <row r="2292" spans="2:3" x14ac:dyDescent="0.25">
      <c r="B2292" s="296">
        <v>2225</v>
      </c>
      <c r="C2292" s="297">
        <v>150.25290703108192</v>
      </c>
    </row>
    <row r="2293" spans="2:3" x14ac:dyDescent="0.25">
      <c r="B2293" s="296">
        <v>2226</v>
      </c>
      <c r="C2293" s="297">
        <v>93.999576502127667</v>
      </c>
    </row>
    <row r="2294" spans="2:3" x14ac:dyDescent="0.25">
      <c r="B2294" s="296">
        <v>2227</v>
      </c>
      <c r="C2294" s="297">
        <v>94.493980876363381</v>
      </c>
    </row>
    <row r="2295" spans="2:3" x14ac:dyDescent="0.25">
      <c r="B2295" s="296">
        <v>2228</v>
      </c>
      <c r="C2295" s="297">
        <v>173.72572738728633</v>
      </c>
    </row>
    <row r="2296" spans="2:3" x14ac:dyDescent="0.25">
      <c r="B2296" s="296">
        <v>2229</v>
      </c>
      <c r="C2296" s="297">
        <v>141.27001452925418</v>
      </c>
    </row>
    <row r="2297" spans="2:3" x14ac:dyDescent="0.25">
      <c r="B2297" s="296">
        <v>2230</v>
      </c>
      <c r="C2297" s="297">
        <v>135.02180638283022</v>
      </c>
    </row>
    <row r="2298" spans="2:3" x14ac:dyDescent="0.25">
      <c r="B2298" s="296">
        <v>2231</v>
      </c>
      <c r="C2298" s="297">
        <v>122.56560995549719</v>
      </c>
    </row>
    <row r="2299" spans="2:3" x14ac:dyDescent="0.25">
      <c r="B2299" s="296">
        <v>2232</v>
      </c>
      <c r="C2299" s="297">
        <v>139.99370225897141</v>
      </c>
    </row>
    <row r="2300" spans="2:3" x14ac:dyDescent="0.25">
      <c r="B2300" s="296">
        <v>2233</v>
      </c>
      <c r="C2300" s="297">
        <v>141.23002957486332</v>
      </c>
    </row>
    <row r="2301" spans="2:3" x14ac:dyDescent="0.25">
      <c r="B2301" s="296">
        <v>2234</v>
      </c>
      <c r="C2301" s="297">
        <v>88.515424812775649</v>
      </c>
    </row>
    <row r="2302" spans="2:3" x14ac:dyDescent="0.25">
      <c r="B2302" s="296">
        <v>2235</v>
      </c>
      <c r="C2302" s="297">
        <v>136.48746648349476</v>
      </c>
    </row>
    <row r="2303" spans="2:3" x14ac:dyDescent="0.25">
      <c r="B2303" s="296">
        <v>2236</v>
      </c>
      <c r="C2303" s="297">
        <v>173.46400684112285</v>
      </c>
    </row>
    <row r="2304" spans="2:3" x14ac:dyDescent="0.25">
      <c r="B2304" s="296">
        <v>2237</v>
      </c>
      <c r="C2304" s="297">
        <v>110.81533520997152</v>
      </c>
    </row>
    <row r="2305" spans="2:3" x14ac:dyDescent="0.25">
      <c r="B2305" s="296">
        <v>2238</v>
      </c>
      <c r="C2305" s="297">
        <v>153.23234415043891</v>
      </c>
    </row>
    <row r="2306" spans="2:3" x14ac:dyDescent="0.25">
      <c r="B2306" s="296">
        <v>2239</v>
      </c>
      <c r="C2306" s="297">
        <v>176.79072472520448</v>
      </c>
    </row>
    <row r="2307" spans="2:3" x14ac:dyDescent="0.25">
      <c r="B2307" s="296">
        <v>2240</v>
      </c>
      <c r="C2307" s="297">
        <v>76.723614478411051</v>
      </c>
    </row>
    <row r="2308" spans="2:3" x14ac:dyDescent="0.25">
      <c r="B2308" s="296">
        <v>2241</v>
      </c>
      <c r="C2308" s="297">
        <v>153.83520655636573</v>
      </c>
    </row>
    <row r="2309" spans="2:3" x14ac:dyDescent="0.25">
      <c r="B2309" s="296">
        <v>2242</v>
      </c>
      <c r="C2309" s="297">
        <v>89.776492440878954</v>
      </c>
    </row>
    <row r="2310" spans="2:3" x14ac:dyDescent="0.25">
      <c r="B2310" s="296">
        <v>2243</v>
      </c>
      <c r="C2310" s="297">
        <v>85.062767748164291</v>
      </c>
    </row>
    <row r="2311" spans="2:3" x14ac:dyDescent="0.25">
      <c r="B2311" s="296">
        <v>2244</v>
      </c>
      <c r="C2311" s="297">
        <v>116.09239833063025</v>
      </c>
    </row>
    <row r="2312" spans="2:3" x14ac:dyDescent="0.25">
      <c r="B2312" s="296">
        <v>2245</v>
      </c>
      <c r="C2312" s="297">
        <v>119.1662545739634</v>
      </c>
    </row>
    <row r="2313" spans="2:3" x14ac:dyDescent="0.25">
      <c r="B2313" s="296">
        <v>2246</v>
      </c>
      <c r="C2313" s="297">
        <v>114.39826328251183</v>
      </c>
    </row>
    <row r="2314" spans="2:3" x14ac:dyDescent="0.25">
      <c r="B2314" s="296">
        <v>2247</v>
      </c>
      <c r="C2314" s="297">
        <v>159.99927863280115</v>
      </c>
    </row>
    <row r="2315" spans="2:3" x14ac:dyDescent="0.25">
      <c r="B2315" s="296">
        <v>2248</v>
      </c>
      <c r="C2315" s="297">
        <v>129.78446498061032</v>
      </c>
    </row>
    <row r="2316" spans="2:3" x14ac:dyDescent="0.25">
      <c r="B2316" s="296">
        <v>2249</v>
      </c>
      <c r="C2316" s="297">
        <v>72.930997634152632</v>
      </c>
    </row>
    <row r="2317" spans="2:3" x14ac:dyDescent="0.25">
      <c r="B2317" s="296">
        <v>2250</v>
      </c>
      <c r="C2317" s="297">
        <v>157.51205195008794</v>
      </c>
    </row>
    <row r="2318" spans="2:3" x14ac:dyDescent="0.25">
      <c r="B2318" s="296">
        <v>2251</v>
      </c>
      <c r="C2318" s="297">
        <v>152.60626547337509</v>
      </c>
    </row>
    <row r="2319" spans="2:3" x14ac:dyDescent="0.25">
      <c r="B2319" s="296">
        <v>2252</v>
      </c>
      <c r="C2319" s="297">
        <v>92.186767245090067</v>
      </c>
    </row>
    <row r="2320" spans="2:3" x14ac:dyDescent="0.25">
      <c r="B2320" s="296">
        <v>2253</v>
      </c>
      <c r="C2320" s="297">
        <v>113.58116972362122</v>
      </c>
    </row>
    <row r="2321" spans="2:3" x14ac:dyDescent="0.25">
      <c r="B2321" s="296">
        <v>2254</v>
      </c>
      <c r="C2321" s="297">
        <v>117.13711216609437</v>
      </c>
    </row>
    <row r="2322" spans="2:3" x14ac:dyDescent="0.25">
      <c r="B2322" s="296">
        <v>2255</v>
      </c>
      <c r="C2322" s="297">
        <v>100.42622855078915</v>
      </c>
    </row>
    <row r="2323" spans="2:3" x14ac:dyDescent="0.25">
      <c r="B2323" s="296">
        <v>2256</v>
      </c>
      <c r="C2323" s="297">
        <v>179.19830550513109</v>
      </c>
    </row>
    <row r="2324" spans="2:3" x14ac:dyDescent="0.25">
      <c r="B2324" s="296">
        <v>2257</v>
      </c>
      <c r="C2324" s="297">
        <v>137.36363655261994</v>
      </c>
    </row>
    <row r="2325" spans="2:3" x14ac:dyDescent="0.25">
      <c r="B2325" s="296">
        <v>2258</v>
      </c>
      <c r="C2325" s="297">
        <v>146.15566449345985</v>
      </c>
    </row>
    <row r="2326" spans="2:3" x14ac:dyDescent="0.25">
      <c r="B2326" s="296">
        <v>2259</v>
      </c>
      <c r="C2326" s="297">
        <v>138.86277198531235</v>
      </c>
    </row>
    <row r="2327" spans="2:3" x14ac:dyDescent="0.25">
      <c r="B2327" s="296">
        <v>2260</v>
      </c>
      <c r="C2327" s="297">
        <v>161.93397878556118</v>
      </c>
    </row>
    <row r="2328" spans="2:3" x14ac:dyDescent="0.25">
      <c r="B2328" s="296">
        <v>2261</v>
      </c>
      <c r="C2328" s="297">
        <v>85.967038119301094</v>
      </c>
    </row>
    <row r="2329" spans="2:3" x14ac:dyDescent="0.25">
      <c r="B2329" s="296">
        <v>2262</v>
      </c>
      <c r="C2329" s="297">
        <v>85.629243078409658</v>
      </c>
    </row>
    <row r="2330" spans="2:3" x14ac:dyDescent="0.25">
      <c r="B2330" s="296">
        <v>2263</v>
      </c>
      <c r="C2330" s="297">
        <v>211.44461470472538</v>
      </c>
    </row>
    <row r="2331" spans="2:3" x14ac:dyDescent="0.25">
      <c r="B2331" s="296">
        <v>2264</v>
      </c>
      <c r="C2331" s="297">
        <v>86.564163025601601</v>
      </c>
    </row>
    <row r="2332" spans="2:3" x14ac:dyDescent="0.25">
      <c r="B2332" s="296">
        <v>2265</v>
      </c>
      <c r="C2332" s="297">
        <v>111.49725158267748</v>
      </c>
    </row>
    <row r="2333" spans="2:3" x14ac:dyDescent="0.25">
      <c r="B2333" s="296">
        <v>2266</v>
      </c>
      <c r="C2333" s="297">
        <v>197.01666955877823</v>
      </c>
    </row>
    <row r="2334" spans="2:3" x14ac:dyDescent="0.25">
      <c r="B2334" s="296">
        <v>2267</v>
      </c>
      <c r="C2334" s="297">
        <v>122.97926804973409</v>
      </c>
    </row>
    <row r="2335" spans="2:3" x14ac:dyDescent="0.25">
      <c r="B2335" s="296">
        <v>2268</v>
      </c>
      <c r="C2335" s="297">
        <v>172.52690955390176</v>
      </c>
    </row>
    <row r="2336" spans="2:3" x14ac:dyDescent="0.25">
      <c r="B2336" s="296">
        <v>2269</v>
      </c>
      <c r="C2336" s="297">
        <v>107.72192234675047</v>
      </c>
    </row>
    <row r="2337" spans="2:3" x14ac:dyDescent="0.25">
      <c r="B2337" s="296">
        <v>2270</v>
      </c>
      <c r="C2337" s="297">
        <v>102.49778228079572</v>
      </c>
    </row>
    <row r="2338" spans="2:3" x14ac:dyDescent="0.25">
      <c r="B2338" s="296">
        <v>2271</v>
      </c>
      <c r="C2338" s="297">
        <v>131.10763514645782</v>
      </c>
    </row>
    <row r="2339" spans="2:3" x14ac:dyDescent="0.25">
      <c r="B2339" s="296">
        <v>2272</v>
      </c>
      <c r="C2339" s="297">
        <v>133.99216986562394</v>
      </c>
    </row>
    <row r="2340" spans="2:3" x14ac:dyDescent="0.25">
      <c r="B2340" s="296">
        <v>2273</v>
      </c>
      <c r="C2340" s="297">
        <v>153.51246230544604</v>
      </c>
    </row>
    <row r="2341" spans="2:3" x14ac:dyDescent="0.25">
      <c r="B2341" s="296">
        <v>2274</v>
      </c>
      <c r="C2341" s="297">
        <v>110.49546594160608</v>
      </c>
    </row>
    <row r="2342" spans="2:3" x14ac:dyDescent="0.25">
      <c r="B2342" s="296">
        <v>2275</v>
      </c>
      <c r="C2342" s="297">
        <v>123.8925571672313</v>
      </c>
    </row>
    <row r="2343" spans="2:3" x14ac:dyDescent="0.25">
      <c r="B2343" s="296">
        <v>2276</v>
      </c>
      <c r="C2343" s="297">
        <v>149.14659385648361</v>
      </c>
    </row>
    <row r="2344" spans="2:3" x14ac:dyDescent="0.25">
      <c r="B2344" s="296">
        <v>2277</v>
      </c>
      <c r="C2344" s="297">
        <v>154.88538896849445</v>
      </c>
    </row>
    <row r="2345" spans="2:3" x14ac:dyDescent="0.25">
      <c r="B2345" s="296">
        <v>2278</v>
      </c>
      <c r="C2345" s="297">
        <v>172.4149559569797</v>
      </c>
    </row>
    <row r="2346" spans="2:3" x14ac:dyDescent="0.25">
      <c r="B2346" s="296">
        <v>2279</v>
      </c>
      <c r="C2346" s="297">
        <v>94.572946910126177</v>
      </c>
    </row>
    <row r="2347" spans="2:3" x14ac:dyDescent="0.25">
      <c r="B2347" s="296">
        <v>2280</v>
      </c>
      <c r="C2347" s="297">
        <v>156.70866229606719</v>
      </c>
    </row>
    <row r="2348" spans="2:3" x14ac:dyDescent="0.25">
      <c r="B2348" s="296">
        <v>2281</v>
      </c>
      <c r="C2348" s="297">
        <v>125.05213429186659</v>
      </c>
    </row>
    <row r="2349" spans="2:3" x14ac:dyDescent="0.25">
      <c r="B2349" s="296">
        <v>2282</v>
      </c>
      <c r="C2349" s="297">
        <v>170.78492826590079</v>
      </c>
    </row>
    <row r="2350" spans="2:3" x14ac:dyDescent="0.25">
      <c r="B2350" s="296">
        <v>2283</v>
      </c>
      <c r="C2350" s="297">
        <v>118.17601369188685</v>
      </c>
    </row>
    <row r="2351" spans="2:3" x14ac:dyDescent="0.25">
      <c r="B2351" s="296">
        <v>2284</v>
      </c>
      <c r="C2351" s="297">
        <v>121.43892013255558</v>
      </c>
    </row>
    <row r="2352" spans="2:3" x14ac:dyDescent="0.25">
      <c r="B2352" s="296">
        <v>2285</v>
      </c>
      <c r="C2352" s="297">
        <v>161.26971636070192</v>
      </c>
    </row>
    <row r="2353" spans="2:3" x14ac:dyDescent="0.25">
      <c r="B2353" s="296">
        <v>2286</v>
      </c>
      <c r="C2353" s="297">
        <v>103.53415332067263</v>
      </c>
    </row>
    <row r="2354" spans="2:3" x14ac:dyDescent="0.25">
      <c r="B2354" s="296">
        <v>2287</v>
      </c>
      <c r="C2354" s="297">
        <v>173.41313353970719</v>
      </c>
    </row>
    <row r="2355" spans="2:3" x14ac:dyDescent="0.25">
      <c r="B2355" s="296">
        <v>2288</v>
      </c>
      <c r="C2355" s="297">
        <v>145.53036327389384</v>
      </c>
    </row>
    <row r="2356" spans="2:3" x14ac:dyDescent="0.25">
      <c r="B2356" s="296">
        <v>2289</v>
      </c>
      <c r="C2356" s="297">
        <v>94.055812282299357</v>
      </c>
    </row>
    <row r="2357" spans="2:3" x14ac:dyDescent="0.25">
      <c r="B2357" s="296">
        <v>2290</v>
      </c>
      <c r="C2357" s="297">
        <v>87.21032026061431</v>
      </c>
    </row>
    <row r="2358" spans="2:3" x14ac:dyDescent="0.25">
      <c r="B2358" s="296">
        <v>2291</v>
      </c>
      <c r="C2358" s="297">
        <v>178.22440727179048</v>
      </c>
    </row>
    <row r="2359" spans="2:3" x14ac:dyDescent="0.25">
      <c r="B2359" s="296">
        <v>2292</v>
      </c>
      <c r="C2359" s="297">
        <v>173.09547466526223</v>
      </c>
    </row>
    <row r="2360" spans="2:3" x14ac:dyDescent="0.25">
      <c r="B2360" s="296">
        <v>2293</v>
      </c>
      <c r="C2360" s="297">
        <v>116.29375039829938</v>
      </c>
    </row>
    <row r="2361" spans="2:3" x14ac:dyDescent="0.25">
      <c r="B2361" s="296">
        <v>2294</v>
      </c>
      <c r="C2361" s="297">
        <v>162.98674171476176</v>
      </c>
    </row>
    <row r="2362" spans="2:3" x14ac:dyDescent="0.25">
      <c r="B2362" s="296">
        <v>2295</v>
      </c>
      <c r="C2362" s="297">
        <v>168.82819501526018</v>
      </c>
    </row>
    <row r="2363" spans="2:3" x14ac:dyDescent="0.25">
      <c r="B2363" s="296">
        <v>2296</v>
      </c>
      <c r="C2363" s="297">
        <v>87.449156129598478</v>
      </c>
    </row>
    <row r="2364" spans="2:3" x14ac:dyDescent="0.25">
      <c r="B2364" s="296">
        <v>2297</v>
      </c>
      <c r="C2364" s="297">
        <v>89.568660250581274</v>
      </c>
    </row>
    <row r="2365" spans="2:3" x14ac:dyDescent="0.25">
      <c r="B2365" s="296">
        <v>2298</v>
      </c>
      <c r="C2365" s="297">
        <v>117.1870701843322</v>
      </c>
    </row>
    <row r="2366" spans="2:3" x14ac:dyDescent="0.25">
      <c r="B2366" s="296">
        <v>2299</v>
      </c>
      <c r="C2366" s="297">
        <v>85.441894159531913</v>
      </c>
    </row>
    <row r="2367" spans="2:3" x14ac:dyDescent="0.25">
      <c r="B2367" s="296">
        <v>2300</v>
      </c>
      <c r="C2367" s="297">
        <v>79.935754114841131</v>
      </c>
    </row>
    <row r="2368" spans="2:3" x14ac:dyDescent="0.25">
      <c r="B2368" s="296">
        <v>2301</v>
      </c>
      <c r="C2368" s="297">
        <v>149.88564775566971</v>
      </c>
    </row>
    <row r="2369" spans="2:3" x14ac:dyDescent="0.25">
      <c r="B2369" s="296">
        <v>2302</v>
      </c>
      <c r="C2369" s="297">
        <v>150.26008041028891</v>
      </c>
    </row>
    <row r="2370" spans="2:3" x14ac:dyDescent="0.25">
      <c r="B2370" s="296">
        <v>2303</v>
      </c>
      <c r="C2370" s="297">
        <v>110.40020762389885</v>
      </c>
    </row>
    <row r="2371" spans="2:3" x14ac:dyDescent="0.25">
      <c r="B2371" s="296">
        <v>2304</v>
      </c>
      <c r="C2371" s="297">
        <v>155.02193625690495</v>
      </c>
    </row>
    <row r="2372" spans="2:3" x14ac:dyDescent="0.25">
      <c r="B2372" s="296">
        <v>2305</v>
      </c>
      <c r="C2372" s="297">
        <v>113.98128593365556</v>
      </c>
    </row>
    <row r="2373" spans="2:3" x14ac:dyDescent="0.25">
      <c r="B2373" s="296">
        <v>2306</v>
      </c>
      <c r="C2373" s="297">
        <v>85.324473460005393</v>
      </c>
    </row>
    <row r="2374" spans="2:3" x14ac:dyDescent="0.25">
      <c r="B2374" s="296">
        <v>2307</v>
      </c>
      <c r="C2374" s="297">
        <v>140.11557820912697</v>
      </c>
    </row>
    <row r="2375" spans="2:3" x14ac:dyDescent="0.25">
      <c r="B2375" s="296">
        <v>2308</v>
      </c>
      <c r="C2375" s="297">
        <v>161.26921176789216</v>
      </c>
    </row>
    <row r="2376" spans="2:3" x14ac:dyDescent="0.25">
      <c r="B2376" s="296">
        <v>2309</v>
      </c>
      <c r="C2376" s="297">
        <v>98.775966918411285</v>
      </c>
    </row>
    <row r="2377" spans="2:3" x14ac:dyDescent="0.25">
      <c r="B2377" s="296">
        <v>2310</v>
      </c>
      <c r="C2377" s="297">
        <v>110.23979361127846</v>
      </c>
    </row>
    <row r="2378" spans="2:3" x14ac:dyDescent="0.25">
      <c r="B2378" s="296">
        <v>2311</v>
      </c>
      <c r="C2378" s="297">
        <v>114.66917453942719</v>
      </c>
    </row>
    <row r="2379" spans="2:3" x14ac:dyDescent="0.25">
      <c r="B2379" s="296">
        <v>2312</v>
      </c>
      <c r="C2379" s="297">
        <v>132.59044186278885</v>
      </c>
    </row>
    <row r="2380" spans="2:3" x14ac:dyDescent="0.25">
      <c r="B2380" s="296">
        <v>2313</v>
      </c>
      <c r="C2380" s="297">
        <v>131.93240587222135</v>
      </c>
    </row>
    <row r="2381" spans="2:3" x14ac:dyDescent="0.25">
      <c r="B2381" s="296">
        <v>2314</v>
      </c>
      <c r="C2381" s="297">
        <v>128.86080605545519</v>
      </c>
    </row>
    <row r="2382" spans="2:3" x14ac:dyDescent="0.25">
      <c r="B2382" s="296">
        <v>2315</v>
      </c>
      <c r="C2382" s="297">
        <v>112.02320852472916</v>
      </c>
    </row>
    <row r="2383" spans="2:3" x14ac:dyDescent="0.25">
      <c r="B2383" s="296">
        <v>2316</v>
      </c>
      <c r="C2383" s="297">
        <v>129.02502257959304</v>
      </c>
    </row>
    <row r="2384" spans="2:3" x14ac:dyDescent="0.25">
      <c r="B2384" s="296">
        <v>2317</v>
      </c>
      <c r="C2384" s="297">
        <v>93.063197233752447</v>
      </c>
    </row>
    <row r="2385" spans="2:3" x14ac:dyDescent="0.25">
      <c r="B2385" s="296">
        <v>2318</v>
      </c>
      <c r="C2385" s="297">
        <v>117.80392814974257</v>
      </c>
    </row>
    <row r="2386" spans="2:3" x14ac:dyDescent="0.25">
      <c r="B2386" s="296">
        <v>2319</v>
      </c>
      <c r="C2386" s="297">
        <v>82.777896611168273</v>
      </c>
    </row>
    <row r="2387" spans="2:3" x14ac:dyDescent="0.25">
      <c r="B2387" s="296">
        <v>2320</v>
      </c>
      <c r="C2387" s="297">
        <v>122.80769151473936</v>
      </c>
    </row>
    <row r="2388" spans="2:3" x14ac:dyDescent="0.25">
      <c r="B2388" s="296">
        <v>2321</v>
      </c>
      <c r="C2388" s="297">
        <v>123.0820396825543</v>
      </c>
    </row>
    <row r="2389" spans="2:3" x14ac:dyDescent="0.25">
      <c r="B2389" s="296">
        <v>2322</v>
      </c>
      <c r="C2389" s="297">
        <v>90.565006835731964</v>
      </c>
    </row>
    <row r="2390" spans="2:3" x14ac:dyDescent="0.25">
      <c r="B2390" s="296">
        <v>2323</v>
      </c>
      <c r="C2390" s="297">
        <v>110.02911346939067</v>
      </c>
    </row>
    <row r="2391" spans="2:3" x14ac:dyDescent="0.25">
      <c r="B2391" s="296">
        <v>2324</v>
      </c>
      <c r="C2391" s="297">
        <v>142.51875237635227</v>
      </c>
    </row>
    <row r="2392" spans="2:3" x14ac:dyDescent="0.25">
      <c r="B2392" s="296">
        <v>2325</v>
      </c>
      <c r="C2392" s="297">
        <v>204.73911736908894</v>
      </c>
    </row>
    <row r="2393" spans="2:3" x14ac:dyDescent="0.25">
      <c r="B2393" s="296">
        <v>2326</v>
      </c>
      <c r="C2393" s="297">
        <v>183.01100112702386</v>
      </c>
    </row>
    <row r="2394" spans="2:3" x14ac:dyDescent="0.25">
      <c r="B2394" s="296">
        <v>2327</v>
      </c>
      <c r="C2394" s="297">
        <v>105.27102309427735</v>
      </c>
    </row>
    <row r="2395" spans="2:3" x14ac:dyDescent="0.25">
      <c r="B2395" s="296">
        <v>2328</v>
      </c>
      <c r="C2395" s="297">
        <v>130.91124187351886</v>
      </c>
    </row>
    <row r="2396" spans="2:3" x14ac:dyDescent="0.25">
      <c r="B2396" s="296">
        <v>2329</v>
      </c>
      <c r="C2396" s="297">
        <v>72.554961743960575</v>
      </c>
    </row>
    <row r="2397" spans="2:3" x14ac:dyDescent="0.25">
      <c r="B2397" s="296">
        <v>2330</v>
      </c>
      <c r="C2397" s="297">
        <v>110.32230086236322</v>
      </c>
    </row>
    <row r="2398" spans="2:3" x14ac:dyDescent="0.25">
      <c r="B2398" s="296">
        <v>2331</v>
      </c>
      <c r="C2398" s="297">
        <v>137.40970132911943</v>
      </c>
    </row>
    <row r="2399" spans="2:3" x14ac:dyDescent="0.25">
      <c r="B2399" s="296">
        <v>2332</v>
      </c>
      <c r="C2399" s="297">
        <v>108.16539380892414</v>
      </c>
    </row>
    <row r="2400" spans="2:3" x14ac:dyDescent="0.25">
      <c r="B2400" s="296">
        <v>2333</v>
      </c>
      <c r="C2400" s="297">
        <v>106.90379863522517</v>
      </c>
    </row>
    <row r="2401" spans="2:3" x14ac:dyDescent="0.25">
      <c r="B2401" s="296">
        <v>2334</v>
      </c>
      <c r="C2401" s="297">
        <v>71.018544567458363</v>
      </c>
    </row>
    <row r="2402" spans="2:3" x14ac:dyDescent="0.25">
      <c r="B2402" s="296">
        <v>2335</v>
      </c>
      <c r="C2402" s="297">
        <v>103.83428843833505</v>
      </c>
    </row>
    <row r="2403" spans="2:3" x14ac:dyDescent="0.25">
      <c r="B2403" s="296">
        <v>2336</v>
      </c>
      <c r="C2403" s="297">
        <v>116.96674712403735</v>
      </c>
    </row>
    <row r="2404" spans="2:3" x14ac:dyDescent="0.25">
      <c r="B2404" s="296">
        <v>2337</v>
      </c>
      <c r="C2404" s="297">
        <v>131.83767484747366</v>
      </c>
    </row>
    <row r="2405" spans="2:3" x14ac:dyDescent="0.25">
      <c r="B2405" s="296">
        <v>2338</v>
      </c>
      <c r="C2405" s="297">
        <v>92.315925446144547</v>
      </c>
    </row>
    <row r="2406" spans="2:3" x14ac:dyDescent="0.25">
      <c r="B2406" s="296">
        <v>2339</v>
      </c>
      <c r="C2406" s="297">
        <v>194.17055559069348</v>
      </c>
    </row>
    <row r="2407" spans="2:3" x14ac:dyDescent="0.25">
      <c r="B2407" s="296">
        <v>2340</v>
      </c>
      <c r="C2407" s="297">
        <v>170.24192935777904</v>
      </c>
    </row>
    <row r="2408" spans="2:3" x14ac:dyDescent="0.25">
      <c r="B2408" s="296">
        <v>2341</v>
      </c>
      <c r="C2408" s="297">
        <v>179.02590505578533</v>
      </c>
    </row>
    <row r="2409" spans="2:3" x14ac:dyDescent="0.25">
      <c r="B2409" s="296">
        <v>2342</v>
      </c>
      <c r="C2409" s="297">
        <v>109.72833198193564</v>
      </c>
    </row>
    <row r="2410" spans="2:3" x14ac:dyDescent="0.25">
      <c r="B2410" s="296">
        <v>2343</v>
      </c>
      <c r="C2410" s="297">
        <v>136.79719994003716</v>
      </c>
    </row>
    <row r="2411" spans="2:3" x14ac:dyDescent="0.25">
      <c r="B2411" s="296">
        <v>2344</v>
      </c>
      <c r="C2411" s="297">
        <v>191.17882928758522</v>
      </c>
    </row>
    <row r="2412" spans="2:3" x14ac:dyDescent="0.25">
      <c r="B2412" s="296">
        <v>2345</v>
      </c>
      <c r="C2412" s="297">
        <v>156.11524099036461</v>
      </c>
    </row>
    <row r="2413" spans="2:3" x14ac:dyDescent="0.25">
      <c r="B2413" s="296">
        <v>2346</v>
      </c>
      <c r="C2413" s="297">
        <v>128.24338221305391</v>
      </c>
    </row>
    <row r="2414" spans="2:3" x14ac:dyDescent="0.25">
      <c r="B2414" s="296">
        <v>2347</v>
      </c>
      <c r="C2414" s="297">
        <v>164.19071084027536</v>
      </c>
    </row>
    <row r="2415" spans="2:3" x14ac:dyDescent="0.25">
      <c r="B2415" s="296">
        <v>2348</v>
      </c>
      <c r="C2415" s="297">
        <v>79.781223613645366</v>
      </c>
    </row>
    <row r="2416" spans="2:3" x14ac:dyDescent="0.25">
      <c r="B2416" s="296">
        <v>2349</v>
      </c>
      <c r="C2416" s="297">
        <v>138.1760903607892</v>
      </c>
    </row>
    <row r="2417" spans="2:3" x14ac:dyDescent="0.25">
      <c r="B2417" s="296">
        <v>2350</v>
      </c>
      <c r="C2417" s="297">
        <v>70.919885917929008</v>
      </c>
    </row>
    <row r="2418" spans="2:3" x14ac:dyDescent="0.25">
      <c r="B2418" s="296">
        <v>2351</v>
      </c>
      <c r="C2418" s="297">
        <v>117.24367970447223</v>
      </c>
    </row>
    <row r="2419" spans="2:3" x14ac:dyDescent="0.25">
      <c r="B2419" s="296">
        <v>2352</v>
      </c>
      <c r="C2419" s="297">
        <v>179.25617745358494</v>
      </c>
    </row>
    <row r="2420" spans="2:3" x14ac:dyDescent="0.25">
      <c r="B2420" s="296">
        <v>2353</v>
      </c>
      <c r="C2420" s="297">
        <v>149.37004569503171</v>
      </c>
    </row>
    <row r="2421" spans="2:3" x14ac:dyDescent="0.25">
      <c r="B2421" s="296">
        <v>2354</v>
      </c>
      <c r="C2421" s="297">
        <v>115.40167961633702</v>
      </c>
    </row>
    <row r="2422" spans="2:3" x14ac:dyDescent="0.25">
      <c r="B2422" s="296">
        <v>2355</v>
      </c>
      <c r="C2422" s="297">
        <v>170.95646788144109</v>
      </c>
    </row>
    <row r="2423" spans="2:3" x14ac:dyDescent="0.25">
      <c r="B2423" s="296">
        <v>2356</v>
      </c>
      <c r="C2423" s="297">
        <v>142.05309878621836</v>
      </c>
    </row>
    <row r="2424" spans="2:3" x14ac:dyDescent="0.25">
      <c r="B2424" s="296">
        <v>2357</v>
      </c>
      <c r="C2424" s="297">
        <v>86.311095304626249</v>
      </c>
    </row>
    <row r="2425" spans="2:3" x14ac:dyDescent="0.25">
      <c r="B2425" s="296">
        <v>2358</v>
      </c>
      <c r="C2425" s="297">
        <v>207.82043502934152</v>
      </c>
    </row>
    <row r="2426" spans="2:3" x14ac:dyDescent="0.25">
      <c r="B2426" s="296">
        <v>2359</v>
      </c>
      <c r="C2426" s="297">
        <v>136.687025422419</v>
      </c>
    </row>
    <row r="2427" spans="2:3" x14ac:dyDescent="0.25">
      <c r="B2427" s="296">
        <v>2360</v>
      </c>
      <c r="C2427" s="297">
        <v>149.11536639802125</v>
      </c>
    </row>
    <row r="2428" spans="2:3" x14ac:dyDescent="0.25">
      <c r="B2428" s="296">
        <v>2361</v>
      </c>
      <c r="C2428" s="297">
        <v>125.84912427229219</v>
      </c>
    </row>
    <row r="2429" spans="2:3" x14ac:dyDescent="0.25">
      <c r="B2429" s="296">
        <v>2362</v>
      </c>
      <c r="C2429" s="297">
        <v>204.35592409648851</v>
      </c>
    </row>
    <row r="2430" spans="2:3" x14ac:dyDescent="0.25">
      <c r="B2430" s="296">
        <v>2363</v>
      </c>
      <c r="C2430" s="297">
        <v>123.2644172783199</v>
      </c>
    </row>
    <row r="2431" spans="2:3" x14ac:dyDescent="0.25">
      <c r="B2431" s="296">
        <v>2364</v>
      </c>
      <c r="C2431" s="297">
        <v>165.27575615130769</v>
      </c>
    </row>
    <row r="2432" spans="2:3" x14ac:dyDescent="0.25">
      <c r="B2432" s="296">
        <v>2365</v>
      </c>
      <c r="C2432" s="297">
        <v>132.30552250430287</v>
      </c>
    </row>
    <row r="2433" spans="2:3" x14ac:dyDescent="0.25">
      <c r="B2433" s="296">
        <v>2366</v>
      </c>
      <c r="C2433" s="297">
        <v>98.997462050985959</v>
      </c>
    </row>
    <row r="2434" spans="2:3" x14ac:dyDescent="0.25">
      <c r="B2434" s="296">
        <v>2367</v>
      </c>
      <c r="C2434" s="297">
        <v>87.734466854155215</v>
      </c>
    </row>
    <row r="2435" spans="2:3" x14ac:dyDescent="0.25">
      <c r="B2435" s="296">
        <v>2368</v>
      </c>
      <c r="C2435" s="297">
        <v>160.77406030405999</v>
      </c>
    </row>
    <row r="2436" spans="2:3" x14ac:dyDescent="0.25">
      <c r="B2436" s="296">
        <v>2369</v>
      </c>
      <c r="C2436" s="297">
        <v>102.5617261064958</v>
      </c>
    </row>
    <row r="2437" spans="2:3" x14ac:dyDescent="0.25">
      <c r="B2437" s="296">
        <v>2370</v>
      </c>
      <c r="C2437" s="297">
        <v>173.21852226081637</v>
      </c>
    </row>
    <row r="2438" spans="2:3" x14ac:dyDescent="0.25">
      <c r="B2438" s="296">
        <v>2371</v>
      </c>
      <c r="C2438" s="297">
        <v>97.809115267850999</v>
      </c>
    </row>
    <row r="2439" spans="2:3" x14ac:dyDescent="0.25">
      <c r="B2439" s="296">
        <v>2372</v>
      </c>
      <c r="C2439" s="297">
        <v>180.63034975512562</v>
      </c>
    </row>
    <row r="2440" spans="2:3" x14ac:dyDescent="0.25">
      <c r="B2440" s="296">
        <v>2373</v>
      </c>
      <c r="C2440" s="297">
        <v>150.7521891271727</v>
      </c>
    </row>
    <row r="2441" spans="2:3" x14ac:dyDescent="0.25">
      <c r="B2441" s="296">
        <v>2374</v>
      </c>
      <c r="C2441" s="297">
        <v>84.828402833011708</v>
      </c>
    </row>
    <row r="2442" spans="2:3" x14ac:dyDescent="0.25">
      <c r="B2442" s="296">
        <v>2375</v>
      </c>
      <c r="C2442" s="297">
        <v>162.04740317333446</v>
      </c>
    </row>
    <row r="2443" spans="2:3" x14ac:dyDescent="0.25">
      <c r="B2443" s="296">
        <v>2376</v>
      </c>
      <c r="C2443" s="297">
        <v>113.63976146728653</v>
      </c>
    </row>
    <row r="2444" spans="2:3" x14ac:dyDescent="0.25">
      <c r="B2444" s="296">
        <v>2377</v>
      </c>
      <c r="C2444" s="297">
        <v>191.47311829655081</v>
      </c>
    </row>
    <row r="2445" spans="2:3" x14ac:dyDescent="0.25">
      <c r="B2445" s="296">
        <v>2378</v>
      </c>
      <c r="C2445" s="297">
        <v>122.88187302404879</v>
      </c>
    </row>
    <row r="2446" spans="2:3" x14ac:dyDescent="0.25">
      <c r="B2446" s="296">
        <v>2379</v>
      </c>
      <c r="C2446" s="297">
        <v>141.5927979396306</v>
      </c>
    </row>
    <row r="2447" spans="2:3" x14ac:dyDescent="0.25">
      <c r="B2447" s="296">
        <v>2380</v>
      </c>
      <c r="C2447" s="297">
        <v>74.841232915016491</v>
      </c>
    </row>
    <row r="2448" spans="2:3" x14ac:dyDescent="0.25">
      <c r="B2448" s="296">
        <v>2381</v>
      </c>
      <c r="C2448" s="297">
        <v>133.94696859612699</v>
      </c>
    </row>
    <row r="2449" spans="2:3" x14ac:dyDescent="0.25">
      <c r="B2449" s="296">
        <v>2382</v>
      </c>
      <c r="C2449" s="297">
        <v>145.35880766597063</v>
      </c>
    </row>
    <row r="2450" spans="2:3" x14ac:dyDescent="0.25">
      <c r="B2450" s="296">
        <v>2383</v>
      </c>
      <c r="C2450" s="297">
        <v>107.07709443939292</v>
      </c>
    </row>
    <row r="2451" spans="2:3" x14ac:dyDescent="0.25">
      <c r="B2451" s="296">
        <v>2384</v>
      </c>
      <c r="C2451" s="297">
        <v>146.15768248787259</v>
      </c>
    </row>
    <row r="2452" spans="2:3" x14ac:dyDescent="0.25">
      <c r="B2452" s="296">
        <v>2385</v>
      </c>
      <c r="C2452" s="297">
        <v>103.09370883355659</v>
      </c>
    </row>
    <row r="2453" spans="2:3" x14ac:dyDescent="0.25">
      <c r="B2453" s="296">
        <v>2386</v>
      </c>
      <c r="C2453" s="297">
        <v>93.601728443854483</v>
      </c>
    </row>
    <row r="2454" spans="2:3" x14ac:dyDescent="0.25">
      <c r="B2454" s="296">
        <v>2387</v>
      </c>
      <c r="C2454" s="297">
        <v>114.3091618683036</v>
      </c>
    </row>
    <row r="2455" spans="2:3" x14ac:dyDescent="0.25">
      <c r="B2455" s="296">
        <v>2388</v>
      </c>
      <c r="C2455" s="297">
        <v>183.02606463997984</v>
      </c>
    </row>
    <row r="2456" spans="2:3" x14ac:dyDescent="0.25">
      <c r="B2456" s="296">
        <v>2389</v>
      </c>
      <c r="C2456" s="297">
        <v>144.57086893688918</v>
      </c>
    </row>
    <row r="2457" spans="2:3" x14ac:dyDescent="0.25">
      <c r="B2457" s="296">
        <v>2390</v>
      </c>
      <c r="C2457" s="297">
        <v>197.88978797304475</v>
      </c>
    </row>
    <row r="2458" spans="2:3" x14ac:dyDescent="0.25">
      <c r="B2458" s="296">
        <v>2391</v>
      </c>
      <c r="C2458" s="297">
        <v>126.2266304871264</v>
      </c>
    </row>
    <row r="2459" spans="2:3" x14ac:dyDescent="0.25">
      <c r="B2459" s="296">
        <v>2392</v>
      </c>
      <c r="C2459" s="297">
        <v>187.72595505997066</v>
      </c>
    </row>
    <row r="2460" spans="2:3" x14ac:dyDescent="0.25">
      <c r="B2460" s="296">
        <v>2393</v>
      </c>
      <c r="C2460" s="297">
        <v>106.54763343898749</v>
      </c>
    </row>
    <row r="2461" spans="2:3" x14ac:dyDescent="0.25">
      <c r="B2461" s="296">
        <v>2394</v>
      </c>
      <c r="C2461" s="297">
        <v>143.18069945628457</v>
      </c>
    </row>
    <row r="2462" spans="2:3" x14ac:dyDescent="0.25">
      <c r="B2462" s="296">
        <v>2395</v>
      </c>
      <c r="C2462" s="297">
        <v>121.24638895300038</v>
      </c>
    </row>
    <row r="2463" spans="2:3" x14ac:dyDescent="0.25">
      <c r="B2463" s="296">
        <v>2396</v>
      </c>
      <c r="C2463" s="297">
        <v>84.151426000860852</v>
      </c>
    </row>
    <row r="2464" spans="2:3" x14ac:dyDescent="0.25">
      <c r="B2464" s="296">
        <v>2397</v>
      </c>
      <c r="C2464" s="297">
        <v>182.78176276375865</v>
      </c>
    </row>
    <row r="2465" spans="2:3" x14ac:dyDescent="0.25">
      <c r="B2465" s="296">
        <v>2398</v>
      </c>
      <c r="C2465" s="297">
        <v>113.34094134823201</v>
      </c>
    </row>
    <row r="2466" spans="2:3" x14ac:dyDescent="0.25">
      <c r="B2466" s="296">
        <v>2399</v>
      </c>
      <c r="C2466" s="297">
        <v>177.69459743038638</v>
      </c>
    </row>
    <row r="2467" spans="2:3" x14ac:dyDescent="0.25">
      <c r="B2467" s="296">
        <v>2400</v>
      </c>
      <c r="C2467" s="297">
        <v>140.232985100977</v>
      </c>
    </row>
    <row r="2468" spans="2:3" x14ac:dyDescent="0.25">
      <c r="B2468" s="296">
        <v>2401</v>
      </c>
      <c r="C2468" s="297">
        <v>143.79712264644323</v>
      </c>
    </row>
    <row r="2469" spans="2:3" x14ac:dyDescent="0.25">
      <c r="B2469" s="296">
        <v>2402</v>
      </c>
      <c r="C2469" s="297">
        <v>140.3278460888169</v>
      </c>
    </row>
    <row r="2470" spans="2:3" x14ac:dyDescent="0.25">
      <c r="B2470" s="296">
        <v>2403</v>
      </c>
      <c r="C2470" s="297">
        <v>96.217435721464142</v>
      </c>
    </row>
    <row r="2471" spans="2:3" x14ac:dyDescent="0.25">
      <c r="B2471" s="296">
        <v>2404</v>
      </c>
      <c r="C2471" s="297">
        <v>168.62489033949481</v>
      </c>
    </row>
    <row r="2472" spans="2:3" x14ac:dyDescent="0.25">
      <c r="B2472" s="296">
        <v>2405</v>
      </c>
      <c r="C2472" s="297">
        <v>179.84583170797822</v>
      </c>
    </row>
    <row r="2473" spans="2:3" x14ac:dyDescent="0.25">
      <c r="B2473" s="296">
        <v>2406</v>
      </c>
      <c r="C2473" s="297">
        <v>110.77896206801387</v>
      </c>
    </row>
    <row r="2474" spans="2:3" x14ac:dyDescent="0.25">
      <c r="B2474" s="296">
        <v>2407</v>
      </c>
      <c r="C2474" s="297">
        <v>126.12859295309174</v>
      </c>
    </row>
    <row r="2475" spans="2:3" x14ac:dyDescent="0.25">
      <c r="B2475" s="296">
        <v>2408</v>
      </c>
      <c r="C2475" s="297">
        <v>180.37463931647147</v>
      </c>
    </row>
    <row r="2476" spans="2:3" x14ac:dyDescent="0.25">
      <c r="B2476" s="296">
        <v>2409</v>
      </c>
      <c r="C2476" s="297">
        <v>155.41838990969507</v>
      </c>
    </row>
    <row r="2477" spans="2:3" x14ac:dyDescent="0.25">
      <c r="B2477" s="296">
        <v>2410</v>
      </c>
      <c r="C2477" s="297">
        <v>165.67492938021485</v>
      </c>
    </row>
    <row r="2478" spans="2:3" x14ac:dyDescent="0.25">
      <c r="B2478" s="296">
        <v>2411</v>
      </c>
      <c r="C2478" s="297">
        <v>176.7204040151517</v>
      </c>
    </row>
    <row r="2479" spans="2:3" x14ac:dyDescent="0.25">
      <c r="B2479" s="296">
        <v>2412</v>
      </c>
      <c r="C2479" s="297">
        <v>157.61792820352466</v>
      </c>
    </row>
    <row r="2480" spans="2:3" x14ac:dyDescent="0.25">
      <c r="B2480" s="296">
        <v>2413</v>
      </c>
      <c r="C2480" s="297">
        <v>102.22055899778036</v>
      </c>
    </row>
    <row r="2481" spans="2:3" x14ac:dyDescent="0.25">
      <c r="B2481" s="296">
        <v>2414</v>
      </c>
      <c r="C2481" s="297">
        <v>97.60135729734435</v>
      </c>
    </row>
    <row r="2482" spans="2:3" x14ac:dyDescent="0.25">
      <c r="B2482" s="296">
        <v>2415</v>
      </c>
      <c r="C2482" s="297">
        <v>80.094275788058383</v>
      </c>
    </row>
    <row r="2483" spans="2:3" x14ac:dyDescent="0.25">
      <c r="B2483" s="296">
        <v>2416</v>
      </c>
      <c r="C2483" s="297">
        <v>97.936861338447841</v>
      </c>
    </row>
    <row r="2484" spans="2:3" x14ac:dyDescent="0.25">
      <c r="B2484" s="296">
        <v>2417</v>
      </c>
      <c r="C2484" s="297">
        <v>87.708480180644784</v>
      </c>
    </row>
    <row r="2485" spans="2:3" x14ac:dyDescent="0.25">
      <c r="B2485" s="296">
        <v>2418</v>
      </c>
      <c r="C2485" s="297">
        <v>147.5758907774416</v>
      </c>
    </row>
    <row r="2486" spans="2:3" x14ac:dyDescent="0.25">
      <c r="B2486" s="296">
        <v>2419</v>
      </c>
      <c r="C2486" s="297">
        <v>177.45994952081901</v>
      </c>
    </row>
    <row r="2487" spans="2:3" x14ac:dyDescent="0.25">
      <c r="B2487" s="296">
        <v>2420</v>
      </c>
      <c r="C2487" s="297">
        <v>120.33095052503469</v>
      </c>
    </row>
    <row r="2488" spans="2:3" x14ac:dyDescent="0.25">
      <c r="B2488" s="296">
        <v>2421</v>
      </c>
      <c r="C2488" s="297">
        <v>134.91020419416577</v>
      </c>
    </row>
    <row r="2489" spans="2:3" x14ac:dyDescent="0.25">
      <c r="B2489" s="296">
        <v>2422</v>
      </c>
      <c r="C2489" s="297">
        <v>81.997250191969641</v>
      </c>
    </row>
    <row r="2490" spans="2:3" x14ac:dyDescent="0.25">
      <c r="B2490" s="296">
        <v>2423</v>
      </c>
      <c r="C2490" s="297">
        <v>112.95388801971242</v>
      </c>
    </row>
    <row r="2491" spans="2:3" x14ac:dyDescent="0.25">
      <c r="B2491" s="296">
        <v>2424</v>
      </c>
      <c r="C2491" s="297">
        <v>113.57979627722059</v>
      </c>
    </row>
    <row r="2492" spans="2:3" x14ac:dyDescent="0.25">
      <c r="B2492" s="296">
        <v>2425</v>
      </c>
      <c r="C2492" s="297">
        <v>144.33529413711403</v>
      </c>
    </row>
    <row r="2493" spans="2:3" x14ac:dyDescent="0.25">
      <c r="B2493" s="296">
        <v>2426</v>
      </c>
      <c r="C2493" s="297">
        <v>141.76108509372165</v>
      </c>
    </row>
    <row r="2494" spans="2:3" x14ac:dyDescent="0.25">
      <c r="B2494" s="296">
        <v>2427</v>
      </c>
      <c r="C2494" s="297">
        <v>142.48486781284046</v>
      </c>
    </row>
    <row r="2495" spans="2:3" x14ac:dyDescent="0.25">
      <c r="B2495" s="296">
        <v>2428</v>
      </c>
      <c r="C2495" s="297">
        <v>155.74858782509818</v>
      </c>
    </row>
    <row r="2496" spans="2:3" x14ac:dyDescent="0.25">
      <c r="B2496" s="296">
        <v>2429</v>
      </c>
      <c r="C2496" s="297">
        <v>167.9470534265939</v>
      </c>
    </row>
    <row r="2497" spans="2:3" x14ac:dyDescent="0.25">
      <c r="B2497" s="296">
        <v>2430</v>
      </c>
      <c r="C2497" s="297">
        <v>186.62247710618036</v>
      </c>
    </row>
    <row r="2498" spans="2:3" x14ac:dyDescent="0.25">
      <c r="B2498" s="296">
        <v>2431</v>
      </c>
      <c r="C2498" s="297">
        <v>122.48283231126578</v>
      </c>
    </row>
    <row r="2499" spans="2:3" x14ac:dyDescent="0.25">
      <c r="B2499" s="296">
        <v>2432</v>
      </c>
      <c r="C2499" s="297">
        <v>155.79140967971949</v>
      </c>
    </row>
    <row r="2500" spans="2:3" x14ac:dyDescent="0.25">
      <c r="B2500" s="296">
        <v>2433</v>
      </c>
      <c r="C2500" s="297">
        <v>128.30997281010605</v>
      </c>
    </row>
    <row r="2501" spans="2:3" x14ac:dyDescent="0.25">
      <c r="B2501" s="296">
        <v>2434</v>
      </c>
      <c r="C2501" s="297">
        <v>132.53097613199259</v>
      </c>
    </row>
    <row r="2502" spans="2:3" x14ac:dyDescent="0.25">
      <c r="B2502" s="296">
        <v>2435</v>
      </c>
      <c r="C2502" s="297">
        <v>142.54069751842928</v>
      </c>
    </row>
    <row r="2503" spans="2:3" x14ac:dyDescent="0.25">
      <c r="B2503" s="296">
        <v>2436</v>
      </c>
      <c r="C2503" s="297">
        <v>101.63557793347766</v>
      </c>
    </row>
    <row r="2504" spans="2:3" x14ac:dyDescent="0.25">
      <c r="B2504" s="296">
        <v>2437</v>
      </c>
      <c r="C2504" s="297">
        <v>119.84974305121169</v>
      </c>
    </row>
    <row r="2505" spans="2:3" x14ac:dyDescent="0.25">
      <c r="B2505" s="296">
        <v>2438</v>
      </c>
      <c r="C2505" s="297">
        <v>178.00254786780641</v>
      </c>
    </row>
    <row r="2506" spans="2:3" x14ac:dyDescent="0.25">
      <c r="B2506" s="296">
        <v>2439</v>
      </c>
      <c r="C2506" s="297">
        <v>76.209033377506572</v>
      </c>
    </row>
    <row r="2507" spans="2:3" x14ac:dyDescent="0.25">
      <c r="B2507" s="296">
        <v>2440</v>
      </c>
      <c r="C2507" s="297">
        <v>165.95241334134789</v>
      </c>
    </row>
    <row r="2508" spans="2:3" x14ac:dyDescent="0.25">
      <c r="B2508" s="296">
        <v>2441</v>
      </c>
      <c r="C2508" s="297">
        <v>161.73150953389569</v>
      </c>
    </row>
    <row r="2509" spans="2:3" x14ac:dyDescent="0.25">
      <c r="B2509" s="296">
        <v>2442</v>
      </c>
      <c r="C2509" s="297">
        <v>100.36516342583235</v>
      </c>
    </row>
    <row r="2510" spans="2:3" x14ac:dyDescent="0.25">
      <c r="B2510" s="296">
        <v>2443</v>
      </c>
      <c r="C2510" s="297">
        <v>107.83216673910312</v>
      </c>
    </row>
    <row r="2511" spans="2:3" x14ac:dyDescent="0.25">
      <c r="B2511" s="296">
        <v>2444</v>
      </c>
      <c r="C2511" s="297">
        <v>115.6496799121862</v>
      </c>
    </row>
    <row r="2512" spans="2:3" x14ac:dyDescent="0.25">
      <c r="B2512" s="296">
        <v>2445</v>
      </c>
      <c r="C2512" s="297">
        <v>85.278606532945219</v>
      </c>
    </row>
    <row r="2513" spans="2:3" x14ac:dyDescent="0.25">
      <c r="B2513" s="296">
        <v>2446</v>
      </c>
      <c r="C2513" s="297">
        <v>147.61268350556713</v>
      </c>
    </row>
    <row r="2514" spans="2:3" x14ac:dyDescent="0.25">
      <c r="B2514" s="296">
        <v>2447</v>
      </c>
      <c r="C2514" s="297">
        <v>108.33334319874734</v>
      </c>
    </row>
    <row r="2515" spans="2:3" x14ac:dyDescent="0.25">
      <c r="B2515" s="296">
        <v>2448</v>
      </c>
      <c r="C2515" s="297">
        <v>149.7682296678301</v>
      </c>
    </row>
    <row r="2516" spans="2:3" x14ac:dyDescent="0.25">
      <c r="B2516" s="296">
        <v>2449</v>
      </c>
      <c r="C2516" s="297">
        <v>95.260458055381278</v>
      </c>
    </row>
    <row r="2517" spans="2:3" x14ac:dyDescent="0.25">
      <c r="B2517" s="296">
        <v>2450</v>
      </c>
      <c r="C2517" s="297">
        <v>88.414104731415847</v>
      </c>
    </row>
    <row r="2518" spans="2:3" x14ac:dyDescent="0.25">
      <c r="B2518" s="296">
        <v>2451</v>
      </c>
      <c r="C2518" s="297">
        <v>109.72259990101401</v>
      </c>
    </row>
    <row r="2519" spans="2:3" x14ac:dyDescent="0.25">
      <c r="B2519" s="296">
        <v>2452</v>
      </c>
      <c r="C2519" s="297">
        <v>89.515515748756584</v>
      </c>
    </row>
    <row r="2520" spans="2:3" x14ac:dyDescent="0.25">
      <c r="B2520" s="296">
        <v>2453</v>
      </c>
      <c r="C2520" s="297">
        <v>196.96477073135154</v>
      </c>
    </row>
    <row r="2521" spans="2:3" x14ac:dyDescent="0.25">
      <c r="B2521" s="296">
        <v>2454</v>
      </c>
      <c r="C2521" s="297">
        <v>74.454233382842091</v>
      </c>
    </row>
    <row r="2522" spans="2:3" x14ac:dyDescent="0.25">
      <c r="B2522" s="296">
        <v>2455</v>
      </c>
      <c r="C2522" s="297">
        <v>107.11335183470015</v>
      </c>
    </row>
    <row r="2523" spans="2:3" x14ac:dyDescent="0.25">
      <c r="B2523" s="296">
        <v>2456</v>
      </c>
      <c r="C2523" s="297">
        <v>120.55541285182417</v>
      </c>
    </row>
    <row r="2524" spans="2:3" x14ac:dyDescent="0.25">
      <c r="B2524" s="296">
        <v>2457</v>
      </c>
      <c r="C2524" s="297">
        <v>110.58036113032546</v>
      </c>
    </row>
    <row r="2525" spans="2:3" x14ac:dyDescent="0.25">
      <c r="B2525" s="296">
        <v>2458</v>
      </c>
      <c r="C2525" s="297">
        <v>156.16048484898209</v>
      </c>
    </row>
    <row r="2526" spans="2:3" x14ac:dyDescent="0.25">
      <c r="B2526" s="296">
        <v>2459</v>
      </c>
      <c r="C2526" s="297">
        <v>142.37820425693798</v>
      </c>
    </row>
    <row r="2527" spans="2:3" x14ac:dyDescent="0.25">
      <c r="B2527" s="296">
        <v>2460</v>
      </c>
      <c r="C2527" s="297">
        <v>165.80252843304578</v>
      </c>
    </row>
    <row r="2528" spans="2:3" x14ac:dyDescent="0.25">
      <c r="B2528" s="296">
        <v>2461</v>
      </c>
      <c r="C2528" s="297">
        <v>127.74624230041819</v>
      </c>
    </row>
    <row r="2529" spans="2:3" x14ac:dyDescent="0.25">
      <c r="B2529" s="296">
        <v>2462</v>
      </c>
      <c r="C2529" s="297">
        <v>186.88906888354049</v>
      </c>
    </row>
    <row r="2530" spans="2:3" x14ac:dyDescent="0.25">
      <c r="B2530" s="296">
        <v>2463</v>
      </c>
      <c r="C2530" s="297">
        <v>119.51256074946041</v>
      </c>
    </row>
    <row r="2531" spans="2:3" x14ac:dyDescent="0.25">
      <c r="B2531" s="296">
        <v>2464</v>
      </c>
      <c r="C2531" s="297">
        <v>109.35859440864348</v>
      </c>
    </row>
    <row r="2532" spans="2:3" x14ac:dyDescent="0.25">
      <c r="B2532" s="296">
        <v>2465</v>
      </c>
      <c r="C2532" s="297">
        <v>142.81073336620159</v>
      </c>
    </row>
    <row r="2533" spans="2:3" x14ac:dyDescent="0.25">
      <c r="B2533" s="296">
        <v>2466</v>
      </c>
      <c r="C2533" s="297">
        <v>127.53825268491467</v>
      </c>
    </row>
    <row r="2534" spans="2:3" x14ac:dyDescent="0.25">
      <c r="B2534" s="296">
        <v>2467</v>
      </c>
      <c r="C2534" s="297">
        <v>114.46967932993431</v>
      </c>
    </row>
    <row r="2535" spans="2:3" x14ac:dyDescent="0.25">
      <c r="B2535" s="296">
        <v>2468</v>
      </c>
      <c r="C2535" s="297">
        <v>135.44467635368704</v>
      </c>
    </row>
    <row r="2536" spans="2:3" x14ac:dyDescent="0.25">
      <c r="B2536" s="296">
        <v>2469</v>
      </c>
      <c r="C2536" s="297">
        <v>127.68279016543502</v>
      </c>
    </row>
    <row r="2537" spans="2:3" x14ac:dyDescent="0.25">
      <c r="B2537" s="296">
        <v>2470</v>
      </c>
      <c r="C2537" s="297">
        <v>116.49606234529725</v>
      </c>
    </row>
    <row r="2538" spans="2:3" x14ac:dyDescent="0.25">
      <c r="B2538" s="296">
        <v>2471</v>
      </c>
      <c r="C2538" s="297">
        <v>119.33040048997725</v>
      </c>
    </row>
    <row r="2539" spans="2:3" x14ac:dyDescent="0.25">
      <c r="B2539" s="296">
        <v>2472</v>
      </c>
      <c r="C2539" s="297">
        <v>213.38795948462084</v>
      </c>
    </row>
    <row r="2540" spans="2:3" x14ac:dyDescent="0.25">
      <c r="B2540" s="296">
        <v>2473</v>
      </c>
      <c r="C2540" s="297">
        <v>139.99976871646822</v>
      </c>
    </row>
    <row r="2541" spans="2:3" x14ac:dyDescent="0.25">
      <c r="B2541" s="296">
        <v>2474</v>
      </c>
      <c r="C2541" s="297">
        <v>167.17474125176241</v>
      </c>
    </row>
    <row r="2542" spans="2:3" x14ac:dyDescent="0.25">
      <c r="B2542" s="296">
        <v>2475</v>
      </c>
      <c r="C2542" s="297">
        <v>95.987193959085616</v>
      </c>
    </row>
    <row r="2543" spans="2:3" x14ac:dyDescent="0.25">
      <c r="B2543" s="296">
        <v>2476</v>
      </c>
      <c r="C2543" s="297">
        <v>129.67251819398592</v>
      </c>
    </row>
    <row r="2544" spans="2:3" x14ac:dyDescent="0.25">
      <c r="B2544" s="296">
        <v>2477</v>
      </c>
      <c r="C2544" s="297">
        <v>173.70697320360938</v>
      </c>
    </row>
    <row r="2545" spans="2:3" x14ac:dyDescent="0.25">
      <c r="B2545" s="296">
        <v>2478</v>
      </c>
      <c r="C2545" s="297">
        <v>164.90223056603145</v>
      </c>
    </row>
    <row r="2546" spans="2:3" x14ac:dyDescent="0.25">
      <c r="B2546" s="296">
        <v>2479</v>
      </c>
      <c r="C2546" s="297">
        <v>185.18876023784193</v>
      </c>
    </row>
    <row r="2547" spans="2:3" x14ac:dyDescent="0.25">
      <c r="B2547" s="296">
        <v>2480</v>
      </c>
      <c r="C2547" s="297">
        <v>110.80539840759504</v>
      </c>
    </row>
    <row r="2548" spans="2:3" x14ac:dyDescent="0.25">
      <c r="B2548" s="296">
        <v>2481</v>
      </c>
      <c r="C2548" s="297">
        <v>118.05044803239392</v>
      </c>
    </row>
    <row r="2549" spans="2:3" x14ac:dyDescent="0.25">
      <c r="B2549" s="296">
        <v>2482</v>
      </c>
      <c r="C2549" s="297">
        <v>110.90547732700405</v>
      </c>
    </row>
    <row r="2550" spans="2:3" x14ac:dyDescent="0.25">
      <c r="B2550" s="296">
        <v>2483</v>
      </c>
      <c r="C2550" s="297">
        <v>167.2060931441261</v>
      </c>
    </row>
    <row r="2551" spans="2:3" x14ac:dyDescent="0.25">
      <c r="B2551" s="296">
        <v>2484</v>
      </c>
      <c r="C2551" s="297">
        <v>118.70728898567924</v>
      </c>
    </row>
    <row r="2552" spans="2:3" x14ac:dyDescent="0.25">
      <c r="B2552" s="296">
        <v>2485</v>
      </c>
      <c r="C2552" s="297">
        <v>81.554336789208506</v>
      </c>
    </row>
    <row r="2553" spans="2:3" x14ac:dyDescent="0.25">
      <c r="B2553" s="296">
        <v>2486</v>
      </c>
      <c r="C2553" s="297">
        <v>109.85984927131594</v>
      </c>
    </row>
    <row r="2554" spans="2:3" x14ac:dyDescent="0.25">
      <c r="B2554" s="296">
        <v>2487</v>
      </c>
      <c r="C2554" s="297">
        <v>149.106945481368</v>
      </c>
    </row>
    <row r="2555" spans="2:3" x14ac:dyDescent="0.25">
      <c r="B2555" s="296">
        <v>2488</v>
      </c>
      <c r="C2555" s="297">
        <v>194.77141039356343</v>
      </c>
    </row>
    <row r="2556" spans="2:3" x14ac:dyDescent="0.25">
      <c r="B2556" s="296">
        <v>2489</v>
      </c>
      <c r="C2556" s="297">
        <v>168.28370999046649</v>
      </c>
    </row>
    <row r="2557" spans="2:3" x14ac:dyDescent="0.25">
      <c r="B2557" s="296">
        <v>2490</v>
      </c>
      <c r="C2557" s="297">
        <v>175.74636150259676</v>
      </c>
    </row>
    <row r="2558" spans="2:3" x14ac:dyDescent="0.25">
      <c r="B2558" s="296">
        <v>2491</v>
      </c>
      <c r="C2558" s="297">
        <v>131.86570047698643</v>
      </c>
    </row>
    <row r="2559" spans="2:3" x14ac:dyDescent="0.25">
      <c r="B2559" s="296">
        <v>2492</v>
      </c>
      <c r="C2559" s="297">
        <v>129.43415709292086</v>
      </c>
    </row>
    <row r="2560" spans="2:3" x14ac:dyDescent="0.25">
      <c r="B2560" s="296">
        <v>2493</v>
      </c>
      <c r="C2560" s="297">
        <v>153.25481670693276</v>
      </c>
    </row>
    <row r="2561" spans="2:3" x14ac:dyDescent="0.25">
      <c r="B2561" s="296">
        <v>2494</v>
      </c>
      <c r="C2561" s="297">
        <v>159.66007293983421</v>
      </c>
    </row>
    <row r="2562" spans="2:3" x14ac:dyDescent="0.25">
      <c r="B2562" s="296">
        <v>2495</v>
      </c>
      <c r="C2562" s="297">
        <v>79.803574721180894</v>
      </c>
    </row>
    <row r="2563" spans="2:3" x14ac:dyDescent="0.25">
      <c r="B2563" s="296">
        <v>2496</v>
      </c>
      <c r="C2563" s="297">
        <v>147.98937119429485</v>
      </c>
    </row>
    <row r="2564" spans="2:3" x14ac:dyDescent="0.25">
      <c r="B2564" s="296">
        <v>2497</v>
      </c>
      <c r="C2564" s="297">
        <v>102.79612259393015</v>
      </c>
    </row>
    <row r="2565" spans="2:3" x14ac:dyDescent="0.25">
      <c r="B2565" s="296">
        <v>2498</v>
      </c>
      <c r="C2565" s="297">
        <v>86.617452482681273</v>
      </c>
    </row>
    <row r="2566" spans="2:3" x14ac:dyDescent="0.25">
      <c r="B2566" s="296">
        <v>2499</v>
      </c>
      <c r="C2566" s="297">
        <v>86.866095371281261</v>
      </c>
    </row>
    <row r="2567" spans="2:3" x14ac:dyDescent="0.25">
      <c r="B2567" s="296">
        <v>2500</v>
      </c>
      <c r="C2567" s="297">
        <v>91.224304619840211</v>
      </c>
    </row>
    <row r="2568" spans="2:3" x14ac:dyDescent="0.25">
      <c r="B2568" s="296">
        <v>2501</v>
      </c>
      <c r="C2568" s="297">
        <v>127.92946157513737</v>
      </c>
    </row>
    <row r="2569" spans="2:3" x14ac:dyDescent="0.25">
      <c r="B2569" s="296">
        <v>2502</v>
      </c>
      <c r="C2569" s="297">
        <v>146.65336528957573</v>
      </c>
    </row>
    <row r="2570" spans="2:3" x14ac:dyDescent="0.25">
      <c r="B2570" s="296">
        <v>2503</v>
      </c>
      <c r="C2570" s="297">
        <v>155.24535489868902</v>
      </c>
    </row>
    <row r="2571" spans="2:3" x14ac:dyDescent="0.25">
      <c r="B2571" s="296">
        <v>2504</v>
      </c>
      <c r="C2571" s="297">
        <v>97.857089449712234</v>
      </c>
    </row>
    <row r="2572" spans="2:3" x14ac:dyDescent="0.25">
      <c r="B2572" s="296">
        <v>2505</v>
      </c>
      <c r="C2572" s="297">
        <v>99.109822256731022</v>
      </c>
    </row>
    <row r="2573" spans="2:3" x14ac:dyDescent="0.25">
      <c r="B2573" s="296">
        <v>2506</v>
      </c>
      <c r="C2573" s="297">
        <v>168.38915442681031</v>
      </c>
    </row>
    <row r="2574" spans="2:3" x14ac:dyDescent="0.25">
      <c r="B2574" s="296">
        <v>2507</v>
      </c>
      <c r="C2574" s="297">
        <v>115.66050908361805</v>
      </c>
    </row>
    <row r="2575" spans="2:3" x14ac:dyDescent="0.25">
      <c r="B2575" s="296">
        <v>2508</v>
      </c>
      <c r="C2575" s="297">
        <v>142.62344426108803</v>
      </c>
    </row>
    <row r="2576" spans="2:3" x14ac:dyDescent="0.25">
      <c r="B2576" s="296">
        <v>2509</v>
      </c>
      <c r="C2576" s="297">
        <v>198.00112756852715</v>
      </c>
    </row>
    <row r="2577" spans="2:3" x14ac:dyDescent="0.25">
      <c r="B2577" s="296">
        <v>2510</v>
      </c>
      <c r="C2577" s="297">
        <v>129.14743079333584</v>
      </c>
    </row>
    <row r="2578" spans="2:3" x14ac:dyDescent="0.25">
      <c r="B2578" s="296">
        <v>2511</v>
      </c>
      <c r="C2578" s="297">
        <v>91.646569191105684</v>
      </c>
    </row>
    <row r="2579" spans="2:3" x14ac:dyDescent="0.25">
      <c r="B2579" s="296">
        <v>2512</v>
      </c>
      <c r="C2579" s="297">
        <v>123.66836678545954</v>
      </c>
    </row>
    <row r="2580" spans="2:3" x14ac:dyDescent="0.25">
      <c r="B2580" s="296">
        <v>2513</v>
      </c>
      <c r="C2580" s="297">
        <v>160.03406204169755</v>
      </c>
    </row>
    <row r="2581" spans="2:3" x14ac:dyDescent="0.25">
      <c r="B2581" s="296">
        <v>2514</v>
      </c>
      <c r="C2581" s="297">
        <v>137.50999328736515</v>
      </c>
    </row>
    <row r="2582" spans="2:3" x14ac:dyDescent="0.25">
      <c r="B2582" s="296">
        <v>2515</v>
      </c>
      <c r="C2582" s="297">
        <v>133.68830279062183</v>
      </c>
    </row>
    <row r="2583" spans="2:3" x14ac:dyDescent="0.25">
      <c r="B2583" s="296">
        <v>2516</v>
      </c>
      <c r="C2583" s="297">
        <v>114.89064594891677</v>
      </c>
    </row>
    <row r="2584" spans="2:3" x14ac:dyDescent="0.25">
      <c r="B2584" s="296">
        <v>2517</v>
      </c>
      <c r="C2584" s="297">
        <v>125.74274858922648</v>
      </c>
    </row>
    <row r="2585" spans="2:3" x14ac:dyDescent="0.25">
      <c r="B2585" s="296">
        <v>2518</v>
      </c>
      <c r="C2585" s="297">
        <v>88.35228898781989</v>
      </c>
    </row>
    <row r="2586" spans="2:3" x14ac:dyDescent="0.25">
      <c r="B2586" s="296">
        <v>2519</v>
      </c>
      <c r="C2586" s="297">
        <v>110.55980594080987</v>
      </c>
    </row>
    <row r="2587" spans="2:3" x14ac:dyDescent="0.25">
      <c r="B2587" s="296">
        <v>2520</v>
      </c>
      <c r="C2587" s="297">
        <v>107.58342071830657</v>
      </c>
    </row>
    <row r="2588" spans="2:3" x14ac:dyDescent="0.25">
      <c r="B2588" s="296">
        <v>2521</v>
      </c>
      <c r="C2588" s="297">
        <v>206.34323213406714</v>
      </c>
    </row>
    <row r="2589" spans="2:3" x14ac:dyDescent="0.25">
      <c r="B2589" s="296">
        <v>2522</v>
      </c>
      <c r="C2589" s="297">
        <v>133.74954489285182</v>
      </c>
    </row>
    <row r="2590" spans="2:3" x14ac:dyDescent="0.25">
      <c r="B2590" s="296">
        <v>2523</v>
      </c>
      <c r="C2590" s="297">
        <v>131.33869220543215</v>
      </c>
    </row>
    <row r="2591" spans="2:3" x14ac:dyDescent="0.25">
      <c r="B2591" s="296">
        <v>2524</v>
      </c>
      <c r="C2591" s="297">
        <v>125.59142590000543</v>
      </c>
    </row>
    <row r="2592" spans="2:3" x14ac:dyDescent="0.25">
      <c r="B2592" s="296">
        <v>2525</v>
      </c>
      <c r="C2592" s="297">
        <v>101.49783693872786</v>
      </c>
    </row>
    <row r="2593" spans="2:3" x14ac:dyDescent="0.25">
      <c r="B2593" s="296">
        <v>2526</v>
      </c>
      <c r="C2593" s="297">
        <v>95.50576218490221</v>
      </c>
    </row>
    <row r="2594" spans="2:3" x14ac:dyDescent="0.25">
      <c r="B2594" s="296">
        <v>2527</v>
      </c>
      <c r="C2594" s="297">
        <v>181.00222786337514</v>
      </c>
    </row>
    <row r="2595" spans="2:3" x14ac:dyDescent="0.25">
      <c r="B2595" s="296">
        <v>2528</v>
      </c>
      <c r="C2595" s="297">
        <v>180.94178376685772</v>
      </c>
    </row>
    <row r="2596" spans="2:3" x14ac:dyDescent="0.25">
      <c r="B2596" s="296">
        <v>2529</v>
      </c>
      <c r="C2596" s="297">
        <v>184.27007063435946</v>
      </c>
    </row>
    <row r="2597" spans="2:3" x14ac:dyDescent="0.25">
      <c r="B2597" s="296">
        <v>2530</v>
      </c>
      <c r="C2597" s="297">
        <v>127.195357894591</v>
      </c>
    </row>
    <row r="2598" spans="2:3" x14ac:dyDescent="0.25">
      <c r="B2598" s="296">
        <v>2531</v>
      </c>
      <c r="C2598" s="297">
        <v>156.57753423242792</v>
      </c>
    </row>
    <row r="2599" spans="2:3" x14ac:dyDescent="0.25">
      <c r="B2599" s="296">
        <v>2532</v>
      </c>
      <c r="C2599" s="297">
        <v>134.5820969864817</v>
      </c>
    </row>
    <row r="2600" spans="2:3" x14ac:dyDescent="0.25">
      <c r="B2600" s="296">
        <v>2533</v>
      </c>
      <c r="C2600" s="297">
        <v>117.29631682466135</v>
      </c>
    </row>
    <row r="2601" spans="2:3" x14ac:dyDescent="0.25">
      <c r="B2601" s="296">
        <v>2534</v>
      </c>
      <c r="C2601" s="297">
        <v>143.10963118654377</v>
      </c>
    </row>
    <row r="2602" spans="2:3" x14ac:dyDescent="0.25">
      <c r="B2602" s="296">
        <v>2535</v>
      </c>
      <c r="C2602" s="297">
        <v>112.78273259930401</v>
      </c>
    </row>
    <row r="2603" spans="2:3" x14ac:dyDescent="0.25">
      <c r="B2603" s="296">
        <v>2536</v>
      </c>
      <c r="C2603" s="297">
        <v>123.02311896535342</v>
      </c>
    </row>
    <row r="2604" spans="2:3" x14ac:dyDescent="0.25">
      <c r="B2604" s="296">
        <v>2537</v>
      </c>
      <c r="C2604" s="297">
        <v>180.55517544886249</v>
      </c>
    </row>
    <row r="2605" spans="2:3" x14ac:dyDescent="0.25">
      <c r="B2605" s="296">
        <v>2538</v>
      </c>
      <c r="C2605" s="297">
        <v>83.441308484201187</v>
      </c>
    </row>
    <row r="2606" spans="2:3" x14ac:dyDescent="0.25">
      <c r="B2606" s="296">
        <v>2539</v>
      </c>
      <c r="C2606" s="297">
        <v>100.5924078635407</v>
      </c>
    </row>
    <row r="2607" spans="2:3" x14ac:dyDescent="0.25">
      <c r="B2607" s="296">
        <v>2540</v>
      </c>
      <c r="C2607" s="297">
        <v>100.46755556965178</v>
      </c>
    </row>
    <row r="2608" spans="2:3" x14ac:dyDescent="0.25">
      <c r="B2608" s="296">
        <v>2541</v>
      </c>
      <c r="C2608" s="297">
        <v>150.86463635065599</v>
      </c>
    </row>
    <row r="2609" spans="2:3" x14ac:dyDescent="0.25">
      <c r="B2609" s="296">
        <v>2542</v>
      </c>
      <c r="C2609" s="297">
        <v>117.93972748871434</v>
      </c>
    </row>
    <row r="2610" spans="2:3" x14ac:dyDescent="0.25">
      <c r="B2610" s="296">
        <v>2543</v>
      </c>
      <c r="C2610" s="297">
        <v>163.04804942302542</v>
      </c>
    </row>
    <row r="2611" spans="2:3" x14ac:dyDescent="0.25">
      <c r="B2611" s="296">
        <v>2544</v>
      </c>
      <c r="C2611" s="297">
        <v>197.40553239882522</v>
      </c>
    </row>
    <row r="2612" spans="2:3" x14ac:dyDescent="0.25">
      <c r="B2612" s="296">
        <v>2545</v>
      </c>
      <c r="C2612" s="297">
        <v>125.43482639389583</v>
      </c>
    </row>
    <row r="2613" spans="2:3" x14ac:dyDescent="0.25">
      <c r="B2613" s="296">
        <v>2546</v>
      </c>
      <c r="C2613" s="297">
        <v>146.83736277999049</v>
      </c>
    </row>
    <row r="2614" spans="2:3" x14ac:dyDescent="0.25">
      <c r="B2614" s="296">
        <v>2547</v>
      </c>
      <c r="C2614" s="297">
        <v>99.850458372217759</v>
      </c>
    </row>
    <row r="2615" spans="2:3" x14ac:dyDescent="0.25">
      <c r="B2615" s="296">
        <v>2548</v>
      </c>
      <c r="C2615" s="297">
        <v>171.42274366267088</v>
      </c>
    </row>
    <row r="2616" spans="2:3" x14ac:dyDescent="0.25">
      <c r="B2616" s="296">
        <v>2549</v>
      </c>
      <c r="C2616" s="297">
        <v>204.86755010433387</v>
      </c>
    </row>
    <row r="2617" spans="2:3" x14ac:dyDescent="0.25">
      <c r="B2617" s="296">
        <v>2550</v>
      </c>
      <c r="C2617" s="297">
        <v>146.2768919147791</v>
      </c>
    </row>
    <row r="2618" spans="2:3" x14ac:dyDescent="0.25">
      <c r="B2618" s="296">
        <v>2551</v>
      </c>
      <c r="C2618" s="297">
        <v>131.04221583228696</v>
      </c>
    </row>
    <row r="2619" spans="2:3" x14ac:dyDescent="0.25">
      <c r="B2619" s="296">
        <v>2552</v>
      </c>
      <c r="C2619" s="297">
        <v>109.86116333069084</v>
      </c>
    </row>
    <row r="2620" spans="2:3" x14ac:dyDescent="0.25">
      <c r="B2620" s="296">
        <v>2553</v>
      </c>
      <c r="C2620" s="297">
        <v>119.4052683266256</v>
      </c>
    </row>
    <row r="2621" spans="2:3" x14ac:dyDescent="0.25">
      <c r="B2621" s="296">
        <v>2554</v>
      </c>
      <c r="C2621" s="297">
        <v>154.34458900415757</v>
      </c>
    </row>
    <row r="2622" spans="2:3" x14ac:dyDescent="0.25">
      <c r="B2622" s="296">
        <v>2555</v>
      </c>
      <c r="C2622" s="297">
        <v>107.56639740575547</v>
      </c>
    </row>
    <row r="2623" spans="2:3" x14ac:dyDescent="0.25">
      <c r="B2623" s="296">
        <v>2556</v>
      </c>
      <c r="C2623" s="297">
        <v>99.821060332234197</v>
      </c>
    </row>
    <row r="2624" spans="2:3" x14ac:dyDescent="0.25">
      <c r="B2624" s="296">
        <v>2557</v>
      </c>
      <c r="C2624" s="297">
        <v>110.12144282609289</v>
      </c>
    </row>
    <row r="2625" spans="2:3" x14ac:dyDescent="0.25">
      <c r="B2625" s="296">
        <v>2558</v>
      </c>
      <c r="C2625" s="297">
        <v>207.77076364169761</v>
      </c>
    </row>
    <row r="2626" spans="2:3" x14ac:dyDescent="0.25">
      <c r="B2626" s="296">
        <v>2559</v>
      </c>
      <c r="C2626" s="297">
        <v>126.76678118356791</v>
      </c>
    </row>
    <row r="2627" spans="2:3" x14ac:dyDescent="0.25">
      <c r="B2627" s="296">
        <v>2560</v>
      </c>
      <c r="C2627" s="297">
        <v>193.41015582435512</v>
      </c>
    </row>
    <row r="2628" spans="2:3" x14ac:dyDescent="0.25">
      <c r="B2628" s="296">
        <v>2561</v>
      </c>
      <c r="C2628" s="297">
        <v>81.428093467703349</v>
      </c>
    </row>
    <row r="2629" spans="2:3" x14ac:dyDescent="0.25">
      <c r="B2629" s="296">
        <v>2562</v>
      </c>
      <c r="C2629" s="297">
        <v>84.779338950284526</v>
      </c>
    </row>
    <row r="2630" spans="2:3" x14ac:dyDescent="0.25">
      <c r="B2630" s="296">
        <v>2563</v>
      </c>
      <c r="C2630" s="297">
        <v>161.29457522358945</v>
      </c>
    </row>
    <row r="2631" spans="2:3" x14ac:dyDescent="0.25">
      <c r="B2631" s="296">
        <v>2564</v>
      </c>
      <c r="C2631" s="297">
        <v>155.99971670211471</v>
      </c>
    </row>
    <row r="2632" spans="2:3" x14ac:dyDescent="0.25">
      <c r="B2632" s="296">
        <v>2565</v>
      </c>
      <c r="C2632" s="297">
        <v>149.46914582865213</v>
      </c>
    </row>
    <row r="2633" spans="2:3" x14ac:dyDescent="0.25">
      <c r="B2633" s="296">
        <v>2566</v>
      </c>
      <c r="C2633" s="297">
        <v>114.47382007557155</v>
      </c>
    </row>
    <row r="2634" spans="2:3" x14ac:dyDescent="0.25">
      <c r="B2634" s="296">
        <v>2567</v>
      </c>
      <c r="C2634" s="297">
        <v>160.1714665391591</v>
      </c>
    </row>
    <row r="2635" spans="2:3" x14ac:dyDescent="0.25">
      <c r="B2635" s="296">
        <v>2568</v>
      </c>
      <c r="C2635" s="297">
        <v>155.75834891761451</v>
      </c>
    </row>
    <row r="2636" spans="2:3" x14ac:dyDescent="0.25">
      <c r="B2636" s="296">
        <v>2569</v>
      </c>
      <c r="C2636" s="297">
        <v>91.755900470055181</v>
      </c>
    </row>
    <row r="2637" spans="2:3" x14ac:dyDescent="0.25">
      <c r="B2637" s="296">
        <v>2570</v>
      </c>
      <c r="C2637" s="297">
        <v>176.45326807216804</v>
      </c>
    </row>
    <row r="2638" spans="2:3" x14ac:dyDescent="0.25">
      <c r="B2638" s="296">
        <v>2571</v>
      </c>
      <c r="C2638" s="297">
        <v>101.58337137448179</v>
      </c>
    </row>
    <row r="2639" spans="2:3" x14ac:dyDescent="0.25">
      <c r="B2639" s="296">
        <v>2572</v>
      </c>
      <c r="C2639" s="297">
        <v>152.01214468072908</v>
      </c>
    </row>
    <row r="2640" spans="2:3" x14ac:dyDescent="0.25">
      <c r="B2640" s="296">
        <v>2573</v>
      </c>
      <c r="C2640" s="297">
        <v>113.46815503997593</v>
      </c>
    </row>
    <row r="2641" spans="2:3" x14ac:dyDescent="0.25">
      <c r="B2641" s="296">
        <v>2574</v>
      </c>
      <c r="C2641" s="297">
        <v>176.04122095290501</v>
      </c>
    </row>
    <row r="2642" spans="2:3" x14ac:dyDescent="0.25">
      <c r="B2642" s="296">
        <v>2575</v>
      </c>
      <c r="C2642" s="297">
        <v>103.72757429237362</v>
      </c>
    </row>
    <row r="2643" spans="2:3" x14ac:dyDescent="0.25">
      <c r="B2643" s="296">
        <v>2576</v>
      </c>
      <c r="C2643" s="297">
        <v>113.99742202465957</v>
      </c>
    </row>
    <row r="2644" spans="2:3" x14ac:dyDescent="0.25">
      <c r="B2644" s="296">
        <v>2577</v>
      </c>
      <c r="C2644" s="297">
        <v>128.12950267686165</v>
      </c>
    </row>
    <row r="2645" spans="2:3" x14ac:dyDescent="0.25">
      <c r="B2645" s="296">
        <v>2578</v>
      </c>
      <c r="C2645" s="297">
        <v>191.39523622197481</v>
      </c>
    </row>
    <row r="2646" spans="2:3" x14ac:dyDescent="0.25">
      <c r="B2646" s="296">
        <v>2579</v>
      </c>
      <c r="C2646" s="297">
        <v>97.799024127767922</v>
      </c>
    </row>
    <row r="2647" spans="2:3" x14ac:dyDescent="0.25">
      <c r="B2647" s="296">
        <v>2580</v>
      </c>
      <c r="C2647" s="297">
        <v>116.79519636119497</v>
      </c>
    </row>
    <row r="2648" spans="2:3" x14ac:dyDescent="0.25">
      <c r="B2648" s="296">
        <v>2581</v>
      </c>
      <c r="C2648" s="297">
        <v>92.360604495533551</v>
      </c>
    </row>
    <row r="2649" spans="2:3" x14ac:dyDescent="0.25">
      <c r="B2649" s="296">
        <v>2582</v>
      </c>
      <c r="C2649" s="297">
        <v>93.803741769167885</v>
      </c>
    </row>
    <row r="2650" spans="2:3" x14ac:dyDescent="0.25">
      <c r="B2650" s="296">
        <v>2583</v>
      </c>
      <c r="C2650" s="297">
        <v>166.86360200329301</v>
      </c>
    </row>
    <row r="2651" spans="2:3" x14ac:dyDescent="0.25">
      <c r="B2651" s="296">
        <v>2584</v>
      </c>
      <c r="C2651" s="297">
        <v>99.752406216134432</v>
      </c>
    </row>
    <row r="2652" spans="2:3" x14ac:dyDescent="0.25">
      <c r="B2652" s="296">
        <v>2585</v>
      </c>
      <c r="C2652" s="297">
        <v>137.8079234284026</v>
      </c>
    </row>
    <row r="2653" spans="2:3" x14ac:dyDescent="0.25">
      <c r="B2653" s="296">
        <v>2586</v>
      </c>
      <c r="C2653" s="297">
        <v>112.53802359326836</v>
      </c>
    </row>
    <row r="2654" spans="2:3" x14ac:dyDescent="0.25">
      <c r="B2654" s="296">
        <v>2587</v>
      </c>
      <c r="C2654" s="297">
        <v>132.94475353037791</v>
      </c>
    </row>
    <row r="2655" spans="2:3" x14ac:dyDescent="0.25">
      <c r="B2655" s="296">
        <v>2588</v>
      </c>
      <c r="C2655" s="297">
        <v>99.017452709715641</v>
      </c>
    </row>
    <row r="2656" spans="2:3" x14ac:dyDescent="0.25">
      <c r="B2656" s="296">
        <v>2589</v>
      </c>
      <c r="C2656" s="297">
        <v>100.32207607874236</v>
      </c>
    </row>
    <row r="2657" spans="2:3" x14ac:dyDescent="0.25">
      <c r="B2657" s="296">
        <v>2590</v>
      </c>
      <c r="C2657" s="297">
        <v>156.45081774405168</v>
      </c>
    </row>
    <row r="2658" spans="2:3" x14ac:dyDescent="0.25">
      <c r="B2658" s="296">
        <v>2591</v>
      </c>
      <c r="C2658" s="297">
        <v>164.54276612256234</v>
      </c>
    </row>
    <row r="2659" spans="2:3" x14ac:dyDescent="0.25">
      <c r="B2659" s="296">
        <v>2592</v>
      </c>
      <c r="C2659" s="297">
        <v>124.3762182772313</v>
      </c>
    </row>
    <row r="2660" spans="2:3" x14ac:dyDescent="0.25">
      <c r="B2660" s="296">
        <v>2593</v>
      </c>
      <c r="C2660" s="297">
        <v>145.21576419727748</v>
      </c>
    </row>
    <row r="2661" spans="2:3" x14ac:dyDescent="0.25">
      <c r="B2661" s="296">
        <v>2594</v>
      </c>
      <c r="C2661" s="297">
        <v>105.09628514702941</v>
      </c>
    </row>
    <row r="2662" spans="2:3" x14ac:dyDescent="0.25">
      <c r="B2662" s="296">
        <v>2595</v>
      </c>
      <c r="C2662" s="297">
        <v>111.52505096946268</v>
      </c>
    </row>
    <row r="2663" spans="2:3" x14ac:dyDescent="0.25">
      <c r="B2663" s="296">
        <v>2596</v>
      </c>
      <c r="C2663" s="297">
        <v>122.67543741119195</v>
      </c>
    </row>
    <row r="2664" spans="2:3" x14ac:dyDescent="0.25">
      <c r="B2664" s="296">
        <v>2597</v>
      </c>
      <c r="C2664" s="297">
        <v>137.88746285280985</v>
      </c>
    </row>
    <row r="2665" spans="2:3" x14ac:dyDescent="0.25">
      <c r="B2665" s="296">
        <v>2598</v>
      </c>
      <c r="C2665" s="297">
        <v>136.03980072017546</v>
      </c>
    </row>
    <row r="2666" spans="2:3" x14ac:dyDescent="0.25">
      <c r="B2666" s="296">
        <v>2599</v>
      </c>
      <c r="C2666" s="297">
        <v>130.92678174252109</v>
      </c>
    </row>
    <row r="2667" spans="2:3" x14ac:dyDescent="0.25">
      <c r="B2667" s="296">
        <v>2600</v>
      </c>
      <c r="C2667" s="297">
        <v>141.48575995656125</v>
      </c>
    </row>
    <row r="2668" spans="2:3" x14ac:dyDescent="0.25">
      <c r="B2668" s="296">
        <v>2601</v>
      </c>
      <c r="C2668" s="297">
        <v>179.84918767966593</v>
      </c>
    </row>
    <row r="2669" spans="2:3" x14ac:dyDescent="0.25">
      <c r="B2669" s="296">
        <v>2602</v>
      </c>
      <c r="C2669" s="297">
        <v>150.55452770835399</v>
      </c>
    </row>
    <row r="2670" spans="2:3" x14ac:dyDescent="0.25">
      <c r="B2670" s="296">
        <v>2603</v>
      </c>
      <c r="C2670" s="297">
        <v>149.81375842618957</v>
      </c>
    </row>
    <row r="2671" spans="2:3" x14ac:dyDescent="0.25">
      <c r="B2671" s="296">
        <v>2604</v>
      </c>
      <c r="C2671" s="297">
        <v>139.53089694824143</v>
      </c>
    </row>
    <row r="2672" spans="2:3" x14ac:dyDescent="0.25">
      <c r="B2672" s="296">
        <v>2605</v>
      </c>
      <c r="C2672" s="297">
        <v>120.94875707176631</v>
      </c>
    </row>
    <row r="2673" spans="2:3" x14ac:dyDescent="0.25">
      <c r="B2673" s="296">
        <v>2606</v>
      </c>
      <c r="C2673" s="297">
        <v>122.10551516004372</v>
      </c>
    </row>
    <row r="2674" spans="2:3" x14ac:dyDescent="0.25">
      <c r="B2674" s="296">
        <v>2607</v>
      </c>
      <c r="C2674" s="297">
        <v>141.43698968405471</v>
      </c>
    </row>
    <row r="2675" spans="2:3" x14ac:dyDescent="0.25">
      <c r="B2675" s="296">
        <v>2608</v>
      </c>
      <c r="C2675" s="297">
        <v>142.39819149902098</v>
      </c>
    </row>
    <row r="2676" spans="2:3" x14ac:dyDescent="0.25">
      <c r="B2676" s="296">
        <v>2609</v>
      </c>
      <c r="C2676" s="297">
        <v>120.65683119466712</v>
      </c>
    </row>
    <row r="2677" spans="2:3" x14ac:dyDescent="0.25">
      <c r="B2677" s="296">
        <v>2610</v>
      </c>
      <c r="C2677" s="297">
        <v>122.01075627505489</v>
      </c>
    </row>
    <row r="2678" spans="2:3" x14ac:dyDescent="0.25">
      <c r="B2678" s="296">
        <v>2611</v>
      </c>
      <c r="C2678" s="297">
        <v>145.56838027913898</v>
      </c>
    </row>
    <row r="2679" spans="2:3" x14ac:dyDescent="0.25">
      <c r="B2679" s="296">
        <v>2612</v>
      </c>
      <c r="C2679" s="297">
        <v>123.37371224583634</v>
      </c>
    </row>
    <row r="2680" spans="2:3" x14ac:dyDescent="0.25">
      <c r="B2680" s="296">
        <v>2613</v>
      </c>
      <c r="C2680" s="297">
        <v>128.42884119355787</v>
      </c>
    </row>
    <row r="2681" spans="2:3" x14ac:dyDescent="0.25">
      <c r="B2681" s="296">
        <v>2614</v>
      </c>
      <c r="C2681" s="297">
        <v>90.626571481982467</v>
      </c>
    </row>
    <row r="2682" spans="2:3" x14ac:dyDescent="0.25">
      <c r="B2682" s="296">
        <v>2615</v>
      </c>
      <c r="C2682" s="297">
        <v>152.6516543019215</v>
      </c>
    </row>
    <row r="2683" spans="2:3" x14ac:dyDescent="0.25">
      <c r="B2683" s="296">
        <v>2616</v>
      </c>
      <c r="C2683" s="297">
        <v>163.4105223413336</v>
      </c>
    </row>
    <row r="2684" spans="2:3" x14ac:dyDescent="0.25">
      <c r="B2684" s="296">
        <v>2617</v>
      </c>
      <c r="C2684" s="297">
        <v>95.422547781940352</v>
      </c>
    </row>
    <row r="2685" spans="2:3" x14ac:dyDescent="0.25">
      <c r="B2685" s="296">
        <v>2618</v>
      </c>
      <c r="C2685" s="297">
        <v>136.66105771071537</v>
      </c>
    </row>
    <row r="2686" spans="2:3" x14ac:dyDescent="0.25">
      <c r="B2686" s="296">
        <v>2619</v>
      </c>
      <c r="C2686" s="297">
        <v>130.24830637313204</v>
      </c>
    </row>
    <row r="2687" spans="2:3" x14ac:dyDescent="0.25">
      <c r="B2687" s="296">
        <v>2620</v>
      </c>
      <c r="C2687" s="297">
        <v>81.161628372817461</v>
      </c>
    </row>
    <row r="2688" spans="2:3" x14ac:dyDescent="0.25">
      <c r="B2688" s="296">
        <v>2621</v>
      </c>
      <c r="C2688" s="297">
        <v>177.32630312785875</v>
      </c>
    </row>
    <row r="2689" spans="2:3" x14ac:dyDescent="0.25">
      <c r="B2689" s="296">
        <v>2622</v>
      </c>
      <c r="C2689" s="297">
        <v>79.48110438581287</v>
      </c>
    </row>
    <row r="2690" spans="2:3" x14ac:dyDescent="0.25">
      <c r="B2690" s="296">
        <v>2623</v>
      </c>
      <c r="C2690" s="297">
        <v>171.6661324992935</v>
      </c>
    </row>
    <row r="2691" spans="2:3" x14ac:dyDescent="0.25">
      <c r="B2691" s="296">
        <v>2624</v>
      </c>
      <c r="C2691" s="297">
        <v>113.6112593220538</v>
      </c>
    </row>
    <row r="2692" spans="2:3" x14ac:dyDescent="0.25">
      <c r="B2692" s="296">
        <v>2625</v>
      </c>
      <c r="C2692" s="297">
        <v>143.78616548740845</v>
      </c>
    </row>
    <row r="2693" spans="2:3" x14ac:dyDescent="0.25">
      <c r="B2693" s="296">
        <v>2626</v>
      </c>
      <c r="C2693" s="297">
        <v>114.71414898562833</v>
      </c>
    </row>
    <row r="2694" spans="2:3" x14ac:dyDescent="0.25">
      <c r="B2694" s="296">
        <v>2627</v>
      </c>
      <c r="C2694" s="297">
        <v>133.17872900301677</v>
      </c>
    </row>
    <row r="2695" spans="2:3" x14ac:dyDescent="0.25">
      <c r="B2695" s="296">
        <v>2628</v>
      </c>
      <c r="C2695" s="297">
        <v>134.16789929646063</v>
      </c>
    </row>
    <row r="2696" spans="2:3" x14ac:dyDescent="0.25">
      <c r="B2696" s="296">
        <v>2629</v>
      </c>
      <c r="C2696" s="297">
        <v>100.29314161361856</v>
      </c>
    </row>
    <row r="2697" spans="2:3" x14ac:dyDescent="0.25">
      <c r="B2697" s="296">
        <v>2630</v>
      </c>
      <c r="C2697" s="297">
        <v>123.17451330062073</v>
      </c>
    </row>
    <row r="2698" spans="2:3" x14ac:dyDescent="0.25">
      <c r="B2698" s="296">
        <v>2631</v>
      </c>
      <c r="C2698" s="297">
        <v>108.40493219986018</v>
      </c>
    </row>
    <row r="2699" spans="2:3" x14ac:dyDescent="0.25">
      <c r="B2699" s="296">
        <v>2632</v>
      </c>
      <c r="C2699" s="297">
        <v>161.0372898878862</v>
      </c>
    </row>
    <row r="2700" spans="2:3" x14ac:dyDescent="0.25">
      <c r="B2700" s="296">
        <v>2633</v>
      </c>
      <c r="C2700" s="297">
        <v>103.24411331218818</v>
      </c>
    </row>
    <row r="2701" spans="2:3" x14ac:dyDescent="0.25">
      <c r="B2701" s="296">
        <v>2634</v>
      </c>
      <c r="C2701" s="297">
        <v>114.91511561675662</v>
      </c>
    </row>
    <row r="2702" spans="2:3" x14ac:dyDescent="0.25">
      <c r="B2702" s="296">
        <v>2635</v>
      </c>
      <c r="C2702" s="297">
        <v>186.0784774489249</v>
      </c>
    </row>
    <row r="2703" spans="2:3" x14ac:dyDescent="0.25">
      <c r="B2703" s="296">
        <v>2636</v>
      </c>
      <c r="C2703" s="297">
        <v>130.87337517660029</v>
      </c>
    </row>
    <row r="2704" spans="2:3" x14ac:dyDescent="0.25">
      <c r="B2704" s="296">
        <v>2637</v>
      </c>
      <c r="C2704" s="297">
        <v>107.08979364718807</v>
      </c>
    </row>
    <row r="2705" spans="2:3" x14ac:dyDescent="0.25">
      <c r="B2705" s="296">
        <v>2638</v>
      </c>
      <c r="C2705" s="297">
        <v>195.55833183127652</v>
      </c>
    </row>
    <row r="2706" spans="2:3" x14ac:dyDescent="0.25">
      <c r="B2706" s="296">
        <v>2639</v>
      </c>
      <c r="C2706" s="297">
        <v>125.46481145115651</v>
      </c>
    </row>
    <row r="2707" spans="2:3" x14ac:dyDescent="0.25">
      <c r="B2707" s="296">
        <v>2640</v>
      </c>
      <c r="C2707" s="297">
        <v>176.40865559773044</v>
      </c>
    </row>
    <row r="2708" spans="2:3" x14ac:dyDescent="0.25">
      <c r="B2708" s="296">
        <v>2641</v>
      </c>
      <c r="C2708" s="297">
        <v>134.32509153723086</v>
      </c>
    </row>
    <row r="2709" spans="2:3" x14ac:dyDescent="0.25">
      <c r="B2709" s="296">
        <v>2642</v>
      </c>
      <c r="C2709" s="297">
        <v>128.26205966235813</v>
      </c>
    </row>
    <row r="2710" spans="2:3" x14ac:dyDescent="0.25">
      <c r="B2710" s="296">
        <v>2643</v>
      </c>
      <c r="C2710" s="297">
        <v>124.28220799614468</v>
      </c>
    </row>
    <row r="2711" spans="2:3" x14ac:dyDescent="0.25">
      <c r="B2711" s="296">
        <v>2644</v>
      </c>
      <c r="C2711" s="297">
        <v>170.22166286542779</v>
      </c>
    </row>
    <row r="2712" spans="2:3" x14ac:dyDescent="0.25">
      <c r="B2712" s="296">
        <v>2645</v>
      </c>
      <c r="C2712" s="297">
        <v>109.94704405244414</v>
      </c>
    </row>
    <row r="2713" spans="2:3" x14ac:dyDescent="0.25">
      <c r="B2713" s="296">
        <v>2646</v>
      </c>
      <c r="C2713" s="297">
        <v>140.47818936981997</v>
      </c>
    </row>
    <row r="2714" spans="2:3" x14ac:dyDescent="0.25">
      <c r="B2714" s="296">
        <v>2647</v>
      </c>
      <c r="C2714" s="297">
        <v>142.80523220542642</v>
      </c>
    </row>
    <row r="2715" spans="2:3" x14ac:dyDescent="0.25">
      <c r="B2715" s="296">
        <v>2648</v>
      </c>
      <c r="C2715" s="297">
        <v>117.18250340433825</v>
      </c>
    </row>
    <row r="2716" spans="2:3" x14ac:dyDescent="0.25">
      <c r="B2716" s="296">
        <v>2649</v>
      </c>
      <c r="C2716" s="297">
        <v>105.44719212505785</v>
      </c>
    </row>
    <row r="2717" spans="2:3" x14ac:dyDescent="0.25">
      <c r="B2717" s="296">
        <v>2650</v>
      </c>
      <c r="C2717" s="297">
        <v>107.27925501861858</v>
      </c>
    </row>
    <row r="2718" spans="2:3" x14ac:dyDescent="0.25">
      <c r="B2718" s="296">
        <v>2651</v>
      </c>
      <c r="C2718" s="297">
        <v>121.62464470066112</v>
      </c>
    </row>
    <row r="2719" spans="2:3" x14ac:dyDescent="0.25">
      <c r="B2719" s="296">
        <v>2652</v>
      </c>
      <c r="C2719" s="297">
        <v>131.05752060650923</v>
      </c>
    </row>
    <row r="2720" spans="2:3" x14ac:dyDescent="0.25">
      <c r="B2720" s="296">
        <v>2653</v>
      </c>
      <c r="C2720" s="297">
        <v>99.482152774111796</v>
      </c>
    </row>
    <row r="2721" spans="2:3" x14ac:dyDescent="0.25">
      <c r="B2721" s="296">
        <v>2654</v>
      </c>
      <c r="C2721" s="297">
        <v>87.468295881002973</v>
      </c>
    </row>
    <row r="2722" spans="2:3" x14ac:dyDescent="0.25">
      <c r="B2722" s="296">
        <v>2655</v>
      </c>
      <c r="C2722" s="297">
        <v>154.71962860598444</v>
      </c>
    </row>
    <row r="2723" spans="2:3" x14ac:dyDescent="0.25">
      <c r="B2723" s="296">
        <v>2656</v>
      </c>
      <c r="C2723" s="297">
        <v>193.16845853817392</v>
      </c>
    </row>
    <row r="2724" spans="2:3" x14ac:dyDescent="0.25">
      <c r="B2724" s="296">
        <v>2657</v>
      </c>
      <c r="C2724" s="297">
        <v>136.07481626028192</v>
      </c>
    </row>
    <row r="2725" spans="2:3" x14ac:dyDescent="0.25">
      <c r="B2725" s="296">
        <v>2658</v>
      </c>
      <c r="C2725" s="297">
        <v>192.49271038727821</v>
      </c>
    </row>
    <row r="2726" spans="2:3" x14ac:dyDescent="0.25">
      <c r="B2726" s="296">
        <v>2659</v>
      </c>
      <c r="C2726" s="297">
        <v>131.30462400949699</v>
      </c>
    </row>
    <row r="2727" spans="2:3" x14ac:dyDescent="0.25">
      <c r="B2727" s="296">
        <v>2660</v>
      </c>
      <c r="C2727" s="297">
        <v>99.789150667022142</v>
      </c>
    </row>
    <row r="2728" spans="2:3" x14ac:dyDescent="0.25">
      <c r="B2728" s="296">
        <v>2661</v>
      </c>
      <c r="C2728" s="297">
        <v>153.02015253615269</v>
      </c>
    </row>
    <row r="2729" spans="2:3" x14ac:dyDescent="0.25">
      <c r="B2729" s="296">
        <v>2662</v>
      </c>
      <c r="C2729" s="297">
        <v>152.8581468126867</v>
      </c>
    </row>
    <row r="2730" spans="2:3" x14ac:dyDescent="0.25">
      <c r="B2730" s="296">
        <v>2663</v>
      </c>
      <c r="C2730" s="297">
        <v>93.591224825734798</v>
      </c>
    </row>
    <row r="2731" spans="2:3" x14ac:dyDescent="0.25">
      <c r="B2731" s="296">
        <v>2664</v>
      </c>
      <c r="C2731" s="297">
        <v>114.54403835479376</v>
      </c>
    </row>
    <row r="2732" spans="2:3" x14ac:dyDescent="0.25">
      <c r="B2732" s="296">
        <v>2665</v>
      </c>
      <c r="C2732" s="297">
        <v>146.94669455777702</v>
      </c>
    </row>
    <row r="2733" spans="2:3" x14ac:dyDescent="0.25">
      <c r="B2733" s="296">
        <v>2666</v>
      </c>
      <c r="C2733" s="297">
        <v>88.757655372188751</v>
      </c>
    </row>
    <row r="2734" spans="2:3" x14ac:dyDescent="0.25">
      <c r="B2734" s="296">
        <v>2667</v>
      </c>
      <c r="C2734" s="297">
        <v>71.796036242909281</v>
      </c>
    </row>
    <row r="2735" spans="2:3" x14ac:dyDescent="0.25">
      <c r="B2735" s="296">
        <v>2668</v>
      </c>
      <c r="C2735" s="297">
        <v>140.06574346844502</v>
      </c>
    </row>
    <row r="2736" spans="2:3" x14ac:dyDescent="0.25">
      <c r="B2736" s="296">
        <v>2669</v>
      </c>
      <c r="C2736" s="297">
        <v>151.94688556558251</v>
      </c>
    </row>
    <row r="2737" spans="2:3" x14ac:dyDescent="0.25">
      <c r="B2737" s="296">
        <v>2670</v>
      </c>
      <c r="C2737" s="297">
        <v>79.254121797590543</v>
      </c>
    </row>
    <row r="2738" spans="2:3" x14ac:dyDescent="0.25">
      <c r="B2738" s="296">
        <v>2671</v>
      </c>
      <c r="C2738" s="297">
        <v>116.67171426045265</v>
      </c>
    </row>
    <row r="2739" spans="2:3" x14ac:dyDescent="0.25">
      <c r="B2739" s="296">
        <v>2672</v>
      </c>
      <c r="C2739" s="297">
        <v>145.76926945665934</v>
      </c>
    </row>
    <row r="2740" spans="2:3" x14ac:dyDescent="0.25">
      <c r="B2740" s="296">
        <v>2673</v>
      </c>
      <c r="C2740" s="297">
        <v>128.5557783989363</v>
      </c>
    </row>
    <row r="2741" spans="2:3" x14ac:dyDescent="0.25">
      <c r="B2741" s="296">
        <v>2674</v>
      </c>
      <c r="C2741" s="297">
        <v>111.98053395256844</v>
      </c>
    </row>
    <row r="2742" spans="2:3" x14ac:dyDescent="0.25">
      <c r="B2742" s="296">
        <v>2675</v>
      </c>
      <c r="C2742" s="297">
        <v>128.35795483294629</v>
      </c>
    </row>
    <row r="2743" spans="2:3" x14ac:dyDescent="0.25">
      <c r="B2743" s="296">
        <v>2676</v>
      </c>
      <c r="C2743" s="297">
        <v>95.683468711105007</v>
      </c>
    </row>
    <row r="2744" spans="2:3" x14ac:dyDescent="0.25">
      <c r="B2744" s="296">
        <v>2677</v>
      </c>
      <c r="C2744" s="297">
        <v>139.53985934053341</v>
      </c>
    </row>
    <row r="2745" spans="2:3" x14ac:dyDescent="0.25">
      <c r="B2745" s="296">
        <v>2678</v>
      </c>
      <c r="C2745" s="297">
        <v>188.03334133318367</v>
      </c>
    </row>
    <row r="2746" spans="2:3" x14ac:dyDescent="0.25">
      <c r="B2746" s="296">
        <v>2679</v>
      </c>
      <c r="C2746" s="297">
        <v>111.49722832856949</v>
      </c>
    </row>
    <row r="2747" spans="2:3" x14ac:dyDescent="0.25">
      <c r="B2747" s="296">
        <v>2680</v>
      </c>
      <c r="C2747" s="297">
        <v>157.71341746187431</v>
      </c>
    </row>
    <row r="2748" spans="2:3" x14ac:dyDescent="0.25">
      <c r="B2748" s="296">
        <v>2681</v>
      </c>
      <c r="C2748" s="297">
        <v>126.60348165821817</v>
      </c>
    </row>
    <row r="2749" spans="2:3" x14ac:dyDescent="0.25">
      <c r="B2749" s="296">
        <v>2682</v>
      </c>
      <c r="C2749" s="297">
        <v>109.91254573758169</v>
      </c>
    </row>
    <row r="2750" spans="2:3" x14ac:dyDescent="0.25">
      <c r="B2750" s="296">
        <v>2683</v>
      </c>
      <c r="C2750" s="297">
        <v>90.638606071284997</v>
      </c>
    </row>
    <row r="2751" spans="2:3" x14ac:dyDescent="0.25">
      <c r="B2751" s="296">
        <v>2684</v>
      </c>
      <c r="C2751" s="297">
        <v>122.53029467918319</v>
      </c>
    </row>
    <row r="2752" spans="2:3" x14ac:dyDescent="0.25">
      <c r="B2752" s="296">
        <v>2685</v>
      </c>
      <c r="C2752" s="297">
        <v>109.17725162589571</v>
      </c>
    </row>
    <row r="2753" spans="2:3" x14ac:dyDescent="0.25">
      <c r="B2753" s="296">
        <v>2686</v>
      </c>
      <c r="C2753" s="297">
        <v>132.28205741107854</v>
      </c>
    </row>
    <row r="2754" spans="2:3" x14ac:dyDescent="0.25">
      <c r="B2754" s="296">
        <v>2687</v>
      </c>
      <c r="C2754" s="297">
        <v>162.12991104426547</v>
      </c>
    </row>
    <row r="2755" spans="2:3" x14ac:dyDescent="0.25">
      <c r="B2755" s="296">
        <v>2688</v>
      </c>
      <c r="C2755" s="297">
        <v>147.28990702596832</v>
      </c>
    </row>
    <row r="2756" spans="2:3" x14ac:dyDescent="0.25">
      <c r="B2756" s="296">
        <v>2689</v>
      </c>
      <c r="C2756" s="297">
        <v>89.796056535524443</v>
      </c>
    </row>
    <row r="2757" spans="2:3" x14ac:dyDescent="0.25">
      <c r="B2757" s="296">
        <v>2690</v>
      </c>
      <c r="C2757" s="297">
        <v>107.34359132143035</v>
      </c>
    </row>
    <row r="2758" spans="2:3" x14ac:dyDescent="0.25">
      <c r="B2758" s="296">
        <v>2691</v>
      </c>
      <c r="C2758" s="297">
        <v>156.06360532241442</v>
      </c>
    </row>
    <row r="2759" spans="2:3" x14ac:dyDescent="0.25">
      <c r="B2759" s="296">
        <v>2692</v>
      </c>
      <c r="C2759" s="297">
        <v>196.9583981318479</v>
      </c>
    </row>
    <row r="2760" spans="2:3" x14ac:dyDescent="0.25">
      <c r="B2760" s="296">
        <v>2693</v>
      </c>
      <c r="C2760" s="297">
        <v>124.8323034490363</v>
      </c>
    </row>
    <row r="2761" spans="2:3" x14ac:dyDescent="0.25">
      <c r="B2761" s="296">
        <v>2694</v>
      </c>
      <c r="C2761" s="297">
        <v>132.34521104269811</v>
      </c>
    </row>
    <row r="2762" spans="2:3" x14ac:dyDescent="0.25">
      <c r="B2762" s="296">
        <v>2695</v>
      </c>
      <c r="C2762" s="297">
        <v>133.81925411219299</v>
      </c>
    </row>
    <row r="2763" spans="2:3" x14ac:dyDescent="0.25">
      <c r="B2763" s="296">
        <v>2696</v>
      </c>
      <c r="C2763" s="297">
        <v>101.06456995132697</v>
      </c>
    </row>
    <row r="2764" spans="2:3" x14ac:dyDescent="0.25">
      <c r="B2764" s="296">
        <v>2697</v>
      </c>
      <c r="C2764" s="297">
        <v>125.501178284701</v>
      </c>
    </row>
    <row r="2765" spans="2:3" x14ac:dyDescent="0.25">
      <c r="B2765" s="296">
        <v>2698</v>
      </c>
      <c r="C2765" s="297">
        <v>123.09609549926927</v>
      </c>
    </row>
    <row r="2766" spans="2:3" x14ac:dyDescent="0.25">
      <c r="B2766" s="296">
        <v>2699</v>
      </c>
      <c r="C2766" s="297">
        <v>139.67570335931893</v>
      </c>
    </row>
    <row r="2767" spans="2:3" x14ac:dyDescent="0.25">
      <c r="B2767" s="296">
        <v>2700</v>
      </c>
      <c r="C2767" s="297">
        <v>154.9852680266265</v>
      </c>
    </row>
    <row r="2768" spans="2:3" x14ac:dyDescent="0.25">
      <c r="B2768" s="296">
        <v>2701</v>
      </c>
      <c r="C2768" s="297">
        <v>91.824876881020899</v>
      </c>
    </row>
    <row r="2769" spans="2:3" x14ac:dyDescent="0.25">
      <c r="B2769" s="296">
        <v>2702</v>
      </c>
      <c r="C2769" s="297">
        <v>166.01139619328259</v>
      </c>
    </row>
    <row r="2770" spans="2:3" x14ac:dyDescent="0.25">
      <c r="B2770" s="296">
        <v>2703</v>
      </c>
      <c r="C2770" s="297">
        <v>122.75743309391417</v>
      </c>
    </row>
    <row r="2771" spans="2:3" x14ac:dyDescent="0.25">
      <c r="B2771" s="296">
        <v>2704</v>
      </c>
      <c r="C2771" s="297">
        <v>128.67174151530054</v>
      </c>
    </row>
    <row r="2772" spans="2:3" x14ac:dyDescent="0.25">
      <c r="B2772" s="296">
        <v>2705</v>
      </c>
      <c r="C2772" s="297">
        <v>158.09838974615792</v>
      </c>
    </row>
    <row r="2773" spans="2:3" x14ac:dyDescent="0.25">
      <c r="B2773" s="296">
        <v>2706</v>
      </c>
      <c r="C2773" s="297">
        <v>102.68019528117392</v>
      </c>
    </row>
    <row r="2774" spans="2:3" x14ac:dyDescent="0.25">
      <c r="B2774" s="296">
        <v>2707</v>
      </c>
      <c r="C2774" s="297">
        <v>116.21597432334649</v>
      </c>
    </row>
    <row r="2775" spans="2:3" x14ac:dyDescent="0.25">
      <c r="B2775" s="296">
        <v>2708</v>
      </c>
      <c r="C2775" s="297">
        <v>115.06590253095217</v>
      </c>
    </row>
    <row r="2776" spans="2:3" x14ac:dyDescent="0.25">
      <c r="B2776" s="296">
        <v>2709</v>
      </c>
      <c r="C2776" s="297">
        <v>93.81703988987249</v>
      </c>
    </row>
    <row r="2777" spans="2:3" x14ac:dyDescent="0.25">
      <c r="B2777" s="296">
        <v>2710</v>
      </c>
      <c r="C2777" s="297">
        <v>150.42976913568296</v>
      </c>
    </row>
    <row r="2778" spans="2:3" x14ac:dyDescent="0.25">
      <c r="B2778" s="296">
        <v>2711</v>
      </c>
      <c r="C2778" s="297">
        <v>130.55728323413143</v>
      </c>
    </row>
    <row r="2779" spans="2:3" x14ac:dyDescent="0.25">
      <c r="B2779" s="296">
        <v>2712</v>
      </c>
      <c r="C2779" s="297">
        <v>193.72796409850588</v>
      </c>
    </row>
    <row r="2780" spans="2:3" x14ac:dyDescent="0.25">
      <c r="B2780" s="296">
        <v>2713</v>
      </c>
      <c r="C2780" s="297">
        <v>138.19346999190827</v>
      </c>
    </row>
    <row r="2781" spans="2:3" x14ac:dyDescent="0.25">
      <c r="B2781" s="296">
        <v>2714</v>
      </c>
      <c r="C2781" s="297">
        <v>111.99826870378737</v>
      </c>
    </row>
    <row r="2782" spans="2:3" x14ac:dyDescent="0.25">
      <c r="B2782" s="296">
        <v>2715</v>
      </c>
      <c r="C2782" s="297">
        <v>178.04843790366735</v>
      </c>
    </row>
    <row r="2783" spans="2:3" x14ac:dyDescent="0.25">
      <c r="B2783" s="296">
        <v>2716</v>
      </c>
      <c r="C2783" s="297">
        <v>142.32860367114625</v>
      </c>
    </row>
    <row r="2784" spans="2:3" x14ac:dyDescent="0.25">
      <c r="B2784" s="296">
        <v>2717</v>
      </c>
      <c r="C2784" s="297">
        <v>171.53619859428829</v>
      </c>
    </row>
    <row r="2785" spans="2:3" x14ac:dyDescent="0.25">
      <c r="B2785" s="296">
        <v>2718</v>
      </c>
      <c r="C2785" s="297">
        <v>129.58768401323158</v>
      </c>
    </row>
    <row r="2786" spans="2:3" x14ac:dyDescent="0.25">
      <c r="B2786" s="296">
        <v>2719</v>
      </c>
      <c r="C2786" s="297">
        <v>181.42143397919762</v>
      </c>
    </row>
    <row r="2787" spans="2:3" x14ac:dyDescent="0.25">
      <c r="B2787" s="296">
        <v>2720</v>
      </c>
      <c r="C2787" s="297">
        <v>144.52445855596599</v>
      </c>
    </row>
    <row r="2788" spans="2:3" x14ac:dyDescent="0.25">
      <c r="B2788" s="296">
        <v>2721</v>
      </c>
      <c r="C2788" s="297">
        <v>168.61604497035734</v>
      </c>
    </row>
    <row r="2789" spans="2:3" x14ac:dyDescent="0.25">
      <c r="B2789" s="296">
        <v>2722</v>
      </c>
      <c r="C2789" s="297">
        <v>85.605420561864889</v>
      </c>
    </row>
    <row r="2790" spans="2:3" x14ac:dyDescent="0.25">
      <c r="B2790" s="296">
        <v>2723</v>
      </c>
      <c r="C2790" s="297">
        <v>177.34728036002599</v>
      </c>
    </row>
    <row r="2791" spans="2:3" x14ac:dyDescent="0.25">
      <c r="B2791" s="296">
        <v>2724</v>
      </c>
      <c r="C2791" s="297">
        <v>116.26008292250891</v>
      </c>
    </row>
    <row r="2792" spans="2:3" x14ac:dyDescent="0.25">
      <c r="B2792" s="296">
        <v>2725</v>
      </c>
      <c r="C2792" s="297">
        <v>167.02706622294278</v>
      </c>
    </row>
    <row r="2793" spans="2:3" x14ac:dyDescent="0.25">
      <c r="B2793" s="296">
        <v>2726</v>
      </c>
      <c r="C2793" s="297">
        <v>117.33464713729778</v>
      </c>
    </row>
    <row r="2794" spans="2:3" x14ac:dyDescent="0.25">
      <c r="B2794" s="296">
        <v>2727</v>
      </c>
      <c r="C2794" s="297">
        <v>130.39288834202668</v>
      </c>
    </row>
    <row r="2795" spans="2:3" x14ac:dyDescent="0.25">
      <c r="B2795" s="296">
        <v>2728</v>
      </c>
      <c r="C2795" s="297">
        <v>205.42620482093179</v>
      </c>
    </row>
    <row r="2796" spans="2:3" x14ac:dyDescent="0.25">
      <c r="B2796" s="296">
        <v>2729</v>
      </c>
      <c r="C2796" s="297">
        <v>98.814513139532011</v>
      </c>
    </row>
    <row r="2797" spans="2:3" x14ac:dyDescent="0.25">
      <c r="B2797" s="296">
        <v>2730</v>
      </c>
      <c r="C2797" s="297">
        <v>180.39266796480672</v>
      </c>
    </row>
    <row r="2798" spans="2:3" x14ac:dyDescent="0.25">
      <c r="B2798" s="296">
        <v>2731</v>
      </c>
      <c r="C2798" s="297">
        <v>114.2136518018288</v>
      </c>
    </row>
    <row r="2799" spans="2:3" x14ac:dyDescent="0.25">
      <c r="B2799" s="296">
        <v>2732</v>
      </c>
      <c r="C2799" s="297">
        <v>160.09919365233327</v>
      </c>
    </row>
    <row r="2800" spans="2:3" x14ac:dyDescent="0.25">
      <c r="B2800" s="296">
        <v>2733</v>
      </c>
      <c r="C2800" s="297">
        <v>166.70723467170029</v>
      </c>
    </row>
    <row r="2801" spans="2:3" x14ac:dyDescent="0.25">
      <c r="B2801" s="296">
        <v>2734</v>
      </c>
      <c r="C2801" s="297">
        <v>78.30687168746681</v>
      </c>
    </row>
    <row r="2802" spans="2:3" x14ac:dyDescent="0.25">
      <c r="B2802" s="296">
        <v>2735</v>
      </c>
      <c r="C2802" s="297">
        <v>109.84385535631444</v>
      </c>
    </row>
    <row r="2803" spans="2:3" x14ac:dyDescent="0.25">
      <c r="B2803" s="296">
        <v>2736</v>
      </c>
      <c r="C2803" s="297">
        <v>166.4121200488114</v>
      </c>
    </row>
    <row r="2804" spans="2:3" x14ac:dyDescent="0.25">
      <c r="B2804" s="296">
        <v>2737</v>
      </c>
      <c r="C2804" s="297">
        <v>128.3518327977886</v>
      </c>
    </row>
    <row r="2805" spans="2:3" x14ac:dyDescent="0.25">
      <c r="B2805" s="296">
        <v>2738</v>
      </c>
      <c r="C2805" s="297">
        <v>112.12050678915155</v>
      </c>
    </row>
    <row r="2806" spans="2:3" x14ac:dyDescent="0.25">
      <c r="B2806" s="296">
        <v>2739</v>
      </c>
      <c r="C2806" s="297">
        <v>93.289732762328654</v>
      </c>
    </row>
    <row r="2807" spans="2:3" x14ac:dyDescent="0.25">
      <c r="B2807" s="296">
        <v>2740</v>
      </c>
      <c r="C2807" s="297">
        <v>219.4898877379768</v>
      </c>
    </row>
    <row r="2808" spans="2:3" x14ac:dyDescent="0.25">
      <c r="B2808" s="296">
        <v>2741</v>
      </c>
      <c r="C2808" s="297">
        <v>123.89517538456829</v>
      </c>
    </row>
    <row r="2809" spans="2:3" x14ac:dyDescent="0.25">
      <c r="B2809" s="296">
        <v>2742</v>
      </c>
      <c r="C2809" s="297">
        <v>108.17081234286432</v>
      </c>
    </row>
    <row r="2810" spans="2:3" x14ac:dyDescent="0.25">
      <c r="B2810" s="296">
        <v>2743</v>
      </c>
      <c r="C2810" s="297">
        <v>83.60142237290431</v>
      </c>
    </row>
    <row r="2811" spans="2:3" x14ac:dyDescent="0.25">
      <c r="B2811" s="296">
        <v>2744</v>
      </c>
      <c r="C2811" s="297">
        <v>120.51550737282918</v>
      </c>
    </row>
    <row r="2812" spans="2:3" x14ac:dyDescent="0.25">
      <c r="B2812" s="296">
        <v>2745</v>
      </c>
      <c r="C2812" s="297">
        <v>112.70646841130372</v>
      </c>
    </row>
    <row r="2813" spans="2:3" x14ac:dyDescent="0.25">
      <c r="B2813" s="296">
        <v>2746</v>
      </c>
      <c r="C2813" s="297">
        <v>154.84593388242763</v>
      </c>
    </row>
    <row r="2814" spans="2:3" x14ac:dyDescent="0.25">
      <c r="B2814" s="296">
        <v>2747</v>
      </c>
      <c r="C2814" s="297">
        <v>95.4295056763697</v>
      </c>
    </row>
    <row r="2815" spans="2:3" x14ac:dyDescent="0.25">
      <c r="B2815" s="296">
        <v>2748</v>
      </c>
      <c r="C2815" s="297">
        <v>137.73778685649262</v>
      </c>
    </row>
    <row r="2816" spans="2:3" x14ac:dyDescent="0.25">
      <c r="B2816" s="296">
        <v>2749</v>
      </c>
      <c r="C2816" s="297">
        <v>113.82184611264425</v>
      </c>
    </row>
    <row r="2817" spans="2:3" x14ac:dyDescent="0.25">
      <c r="B2817" s="296">
        <v>2750</v>
      </c>
      <c r="C2817" s="297">
        <v>132.67380931845599</v>
      </c>
    </row>
    <row r="2818" spans="2:3" x14ac:dyDescent="0.25">
      <c r="B2818" s="296">
        <v>2751</v>
      </c>
      <c r="C2818" s="297">
        <v>101.68412232978727</v>
      </c>
    </row>
    <row r="2819" spans="2:3" x14ac:dyDescent="0.25">
      <c r="B2819" s="296">
        <v>2752</v>
      </c>
      <c r="C2819" s="297">
        <v>144.83431858530415</v>
      </c>
    </row>
    <row r="2820" spans="2:3" x14ac:dyDescent="0.25">
      <c r="B2820" s="296">
        <v>2753</v>
      </c>
      <c r="C2820" s="297">
        <v>127.56682756500184</v>
      </c>
    </row>
    <row r="2821" spans="2:3" x14ac:dyDescent="0.25">
      <c r="B2821" s="296">
        <v>2754</v>
      </c>
      <c r="C2821" s="297">
        <v>107.59429324069032</v>
      </c>
    </row>
    <row r="2822" spans="2:3" x14ac:dyDescent="0.25">
      <c r="B2822" s="296">
        <v>2755</v>
      </c>
      <c r="C2822" s="297">
        <v>79.766741124227138</v>
      </c>
    </row>
    <row r="2823" spans="2:3" x14ac:dyDescent="0.25">
      <c r="B2823" s="296">
        <v>2756</v>
      </c>
      <c r="C2823" s="297">
        <v>128.65475739500175</v>
      </c>
    </row>
    <row r="2824" spans="2:3" x14ac:dyDescent="0.25">
      <c r="B2824" s="296">
        <v>2757</v>
      </c>
      <c r="C2824" s="297">
        <v>62.139011797571953</v>
      </c>
    </row>
    <row r="2825" spans="2:3" x14ac:dyDescent="0.25">
      <c r="B2825" s="296">
        <v>2758</v>
      </c>
      <c r="C2825" s="297">
        <v>75.506397627996321</v>
      </c>
    </row>
    <row r="2826" spans="2:3" x14ac:dyDescent="0.25">
      <c r="B2826" s="296">
        <v>2759</v>
      </c>
      <c r="C2826" s="297">
        <v>85.313690645656251</v>
      </c>
    </row>
    <row r="2827" spans="2:3" x14ac:dyDescent="0.25">
      <c r="B2827" s="296">
        <v>2760</v>
      </c>
      <c r="C2827" s="297">
        <v>106.46449100099998</v>
      </c>
    </row>
    <row r="2828" spans="2:3" x14ac:dyDescent="0.25">
      <c r="B2828" s="296">
        <v>2761</v>
      </c>
      <c r="C2828" s="297">
        <v>103.31225414462472</v>
      </c>
    </row>
    <row r="2829" spans="2:3" x14ac:dyDescent="0.25">
      <c r="B2829" s="296">
        <v>2762</v>
      </c>
      <c r="C2829" s="297">
        <v>157.05952876798898</v>
      </c>
    </row>
    <row r="2830" spans="2:3" x14ac:dyDescent="0.25">
      <c r="B2830" s="296">
        <v>2763</v>
      </c>
      <c r="C2830" s="297">
        <v>131.55808497501636</v>
      </c>
    </row>
    <row r="2831" spans="2:3" x14ac:dyDescent="0.25">
      <c r="B2831" s="296">
        <v>2764</v>
      </c>
      <c r="C2831" s="297">
        <v>123.55004281287948</v>
      </c>
    </row>
    <row r="2832" spans="2:3" x14ac:dyDescent="0.25">
      <c r="B2832" s="296">
        <v>2765</v>
      </c>
      <c r="C2832" s="297">
        <v>83.498132015744702</v>
      </c>
    </row>
    <row r="2833" spans="2:3" x14ac:dyDescent="0.25">
      <c r="B2833" s="296">
        <v>2766</v>
      </c>
      <c r="C2833" s="297">
        <v>94.334812351786098</v>
      </c>
    </row>
    <row r="2834" spans="2:3" x14ac:dyDescent="0.25">
      <c r="B2834" s="296">
        <v>2767</v>
      </c>
      <c r="C2834" s="297">
        <v>102.27856841403721</v>
      </c>
    </row>
    <row r="2835" spans="2:3" x14ac:dyDescent="0.25">
      <c r="B2835" s="296">
        <v>2768</v>
      </c>
      <c r="C2835" s="297">
        <v>106.47382288375405</v>
      </c>
    </row>
    <row r="2836" spans="2:3" x14ac:dyDescent="0.25">
      <c r="B2836" s="296">
        <v>2769</v>
      </c>
      <c r="C2836" s="297">
        <v>99.973756616682081</v>
      </c>
    </row>
    <row r="2837" spans="2:3" x14ac:dyDescent="0.25">
      <c r="B2837" s="296">
        <v>2770</v>
      </c>
      <c r="C2837" s="297">
        <v>104.72023457113512</v>
      </c>
    </row>
    <row r="2838" spans="2:3" x14ac:dyDescent="0.25">
      <c r="B2838" s="296">
        <v>2771</v>
      </c>
      <c r="C2838" s="297">
        <v>135.73989748331684</v>
      </c>
    </row>
    <row r="2839" spans="2:3" x14ac:dyDescent="0.25">
      <c r="B2839" s="296">
        <v>2772</v>
      </c>
      <c r="C2839" s="297">
        <v>95.038396398595609</v>
      </c>
    </row>
    <row r="2840" spans="2:3" x14ac:dyDescent="0.25">
      <c r="B2840" s="296">
        <v>2773</v>
      </c>
      <c r="C2840" s="297">
        <v>172.87932048111989</v>
      </c>
    </row>
    <row r="2841" spans="2:3" x14ac:dyDescent="0.25">
      <c r="B2841" s="296">
        <v>2774</v>
      </c>
      <c r="C2841" s="297">
        <v>93.649208544432739</v>
      </c>
    </row>
    <row r="2842" spans="2:3" x14ac:dyDescent="0.25">
      <c r="B2842" s="296">
        <v>2775</v>
      </c>
      <c r="C2842" s="297">
        <v>125.53535093183213</v>
      </c>
    </row>
    <row r="2843" spans="2:3" x14ac:dyDescent="0.25">
      <c r="B2843" s="296">
        <v>2776</v>
      </c>
      <c r="C2843" s="297">
        <v>85.918905622219043</v>
      </c>
    </row>
    <row r="2844" spans="2:3" x14ac:dyDescent="0.25">
      <c r="B2844" s="296">
        <v>2777</v>
      </c>
      <c r="C2844" s="297">
        <v>166.3325373066686</v>
      </c>
    </row>
    <row r="2845" spans="2:3" x14ac:dyDescent="0.25">
      <c r="B2845" s="296">
        <v>2778</v>
      </c>
      <c r="C2845" s="297">
        <v>92.557030144495101</v>
      </c>
    </row>
    <row r="2846" spans="2:3" x14ac:dyDescent="0.25">
      <c r="B2846" s="296">
        <v>2779</v>
      </c>
      <c r="C2846" s="297">
        <v>124.6533302659759</v>
      </c>
    </row>
    <row r="2847" spans="2:3" x14ac:dyDescent="0.25">
      <c r="B2847" s="296">
        <v>2780</v>
      </c>
      <c r="C2847" s="297">
        <v>170.64149622842388</v>
      </c>
    </row>
    <row r="2848" spans="2:3" x14ac:dyDescent="0.25">
      <c r="B2848" s="296">
        <v>2781</v>
      </c>
      <c r="C2848" s="297">
        <v>119.63475105321845</v>
      </c>
    </row>
    <row r="2849" spans="2:3" x14ac:dyDescent="0.25">
      <c r="B2849" s="296">
        <v>2782</v>
      </c>
      <c r="C2849" s="297">
        <v>109.79483268672746</v>
      </c>
    </row>
    <row r="2850" spans="2:3" x14ac:dyDescent="0.25">
      <c r="B2850" s="296">
        <v>2783</v>
      </c>
      <c r="C2850" s="297">
        <v>109.60762328405374</v>
      </c>
    </row>
    <row r="2851" spans="2:3" x14ac:dyDescent="0.25">
      <c r="B2851" s="296">
        <v>2784</v>
      </c>
      <c r="C2851" s="297">
        <v>116.89883138662293</v>
      </c>
    </row>
    <row r="2852" spans="2:3" x14ac:dyDescent="0.25">
      <c r="B2852" s="296">
        <v>2785</v>
      </c>
      <c r="C2852" s="297">
        <v>112.79715341131627</v>
      </c>
    </row>
    <row r="2853" spans="2:3" x14ac:dyDescent="0.25">
      <c r="B2853" s="296">
        <v>2786</v>
      </c>
      <c r="C2853" s="297">
        <v>126.36014313840506</v>
      </c>
    </row>
    <row r="2854" spans="2:3" x14ac:dyDescent="0.25">
      <c r="B2854" s="296">
        <v>2787</v>
      </c>
      <c r="C2854" s="297">
        <v>134.48440616401024</v>
      </c>
    </row>
    <row r="2855" spans="2:3" x14ac:dyDescent="0.25">
      <c r="B2855" s="296">
        <v>2788</v>
      </c>
      <c r="C2855" s="297">
        <v>139.93833930533526</v>
      </c>
    </row>
    <row r="2856" spans="2:3" x14ac:dyDescent="0.25">
      <c r="B2856" s="296">
        <v>2789</v>
      </c>
      <c r="C2856" s="297">
        <v>119.42390760100696</v>
      </c>
    </row>
    <row r="2857" spans="2:3" x14ac:dyDescent="0.25">
      <c r="B2857" s="296">
        <v>2790</v>
      </c>
      <c r="C2857" s="297">
        <v>89.756117534392288</v>
      </c>
    </row>
    <row r="2858" spans="2:3" x14ac:dyDescent="0.25">
      <c r="B2858" s="296">
        <v>2791</v>
      </c>
      <c r="C2858" s="297">
        <v>126.24391326976408</v>
      </c>
    </row>
    <row r="2859" spans="2:3" x14ac:dyDescent="0.25">
      <c r="B2859" s="296">
        <v>2792</v>
      </c>
      <c r="C2859" s="297">
        <v>92.216191016598003</v>
      </c>
    </row>
    <row r="2860" spans="2:3" x14ac:dyDescent="0.25">
      <c r="B2860" s="296">
        <v>2793</v>
      </c>
      <c r="C2860" s="297">
        <v>135.20180398754991</v>
      </c>
    </row>
    <row r="2861" spans="2:3" x14ac:dyDescent="0.25">
      <c r="B2861" s="296">
        <v>2794</v>
      </c>
      <c r="C2861" s="297">
        <v>132.18719659334903</v>
      </c>
    </row>
    <row r="2862" spans="2:3" x14ac:dyDescent="0.25">
      <c r="B2862" s="296">
        <v>2795</v>
      </c>
      <c r="C2862" s="297">
        <v>163.87095483926163</v>
      </c>
    </row>
    <row r="2863" spans="2:3" x14ac:dyDescent="0.25">
      <c r="B2863" s="296">
        <v>2796</v>
      </c>
      <c r="C2863" s="297">
        <v>107.99052427618184</v>
      </c>
    </row>
    <row r="2864" spans="2:3" x14ac:dyDescent="0.25">
      <c r="B2864" s="296">
        <v>2797</v>
      </c>
      <c r="C2864" s="297">
        <v>153.05973383075576</v>
      </c>
    </row>
    <row r="2865" spans="2:3" x14ac:dyDescent="0.25">
      <c r="B2865" s="296">
        <v>2798</v>
      </c>
      <c r="C2865" s="297">
        <v>125.70780909758837</v>
      </c>
    </row>
    <row r="2866" spans="2:3" x14ac:dyDescent="0.25">
      <c r="B2866" s="296">
        <v>2799</v>
      </c>
      <c r="C2866" s="297">
        <v>122.0257844513753</v>
      </c>
    </row>
    <row r="2867" spans="2:3" x14ac:dyDescent="0.25">
      <c r="B2867" s="296">
        <v>2800</v>
      </c>
      <c r="C2867" s="297">
        <v>134.75767319474284</v>
      </c>
    </row>
    <row r="2868" spans="2:3" x14ac:dyDescent="0.25">
      <c r="B2868" s="296">
        <v>2801</v>
      </c>
      <c r="C2868" s="297">
        <v>92.110125089358249</v>
      </c>
    </row>
    <row r="2869" spans="2:3" x14ac:dyDescent="0.25">
      <c r="B2869" s="296">
        <v>2802</v>
      </c>
      <c r="C2869" s="297">
        <v>102.56139524912447</v>
      </c>
    </row>
    <row r="2870" spans="2:3" x14ac:dyDescent="0.25">
      <c r="B2870" s="296">
        <v>2803</v>
      </c>
      <c r="C2870" s="297">
        <v>138.85456130776299</v>
      </c>
    </row>
    <row r="2871" spans="2:3" x14ac:dyDescent="0.25">
      <c r="B2871" s="296">
        <v>2804</v>
      </c>
      <c r="C2871" s="297">
        <v>131.55771330315076</v>
      </c>
    </row>
    <row r="2872" spans="2:3" x14ac:dyDescent="0.25">
      <c r="B2872" s="296">
        <v>2805</v>
      </c>
      <c r="C2872" s="297">
        <v>144.63867006816275</v>
      </c>
    </row>
    <row r="2873" spans="2:3" x14ac:dyDescent="0.25">
      <c r="B2873" s="296">
        <v>2806</v>
      </c>
      <c r="C2873" s="297">
        <v>134.94279083149559</v>
      </c>
    </row>
    <row r="2874" spans="2:3" x14ac:dyDescent="0.25">
      <c r="B2874" s="296">
        <v>2807</v>
      </c>
      <c r="C2874" s="297">
        <v>145.7245393520881</v>
      </c>
    </row>
    <row r="2875" spans="2:3" x14ac:dyDescent="0.25">
      <c r="B2875" s="296">
        <v>2808</v>
      </c>
      <c r="C2875" s="297">
        <v>99.131934900381566</v>
      </c>
    </row>
    <row r="2876" spans="2:3" x14ac:dyDescent="0.25">
      <c r="B2876" s="296">
        <v>2809</v>
      </c>
      <c r="C2876" s="297">
        <v>147.98072578270904</v>
      </c>
    </row>
    <row r="2877" spans="2:3" x14ac:dyDescent="0.25">
      <c r="B2877" s="296">
        <v>2810</v>
      </c>
      <c r="C2877" s="297">
        <v>104.7129696075223</v>
      </c>
    </row>
    <row r="2878" spans="2:3" x14ac:dyDescent="0.25">
      <c r="B2878" s="296">
        <v>2811</v>
      </c>
      <c r="C2878" s="297">
        <v>96.201035689619417</v>
      </c>
    </row>
    <row r="2879" spans="2:3" x14ac:dyDescent="0.25">
      <c r="B2879" s="296">
        <v>2812</v>
      </c>
      <c r="C2879" s="297">
        <v>141.41286264062381</v>
      </c>
    </row>
    <row r="2880" spans="2:3" x14ac:dyDescent="0.25">
      <c r="B2880" s="296">
        <v>2813</v>
      </c>
      <c r="C2880" s="297">
        <v>100.1164906405906</v>
      </c>
    </row>
    <row r="2881" spans="2:3" x14ac:dyDescent="0.25">
      <c r="B2881" s="296">
        <v>2814</v>
      </c>
      <c r="C2881" s="297">
        <v>131.43948843474448</v>
      </c>
    </row>
    <row r="2882" spans="2:3" x14ac:dyDescent="0.25">
      <c r="B2882" s="296">
        <v>2815</v>
      </c>
      <c r="C2882" s="297">
        <v>131.58608487716688</v>
      </c>
    </row>
    <row r="2883" spans="2:3" x14ac:dyDescent="0.25">
      <c r="B2883" s="296">
        <v>2816</v>
      </c>
      <c r="C2883" s="297">
        <v>148.85979360752469</v>
      </c>
    </row>
    <row r="2884" spans="2:3" x14ac:dyDescent="0.25">
      <c r="B2884" s="296">
        <v>2817</v>
      </c>
      <c r="C2884" s="297">
        <v>108.26038204089136</v>
      </c>
    </row>
    <row r="2885" spans="2:3" x14ac:dyDescent="0.25">
      <c r="B2885" s="296">
        <v>2818</v>
      </c>
      <c r="C2885" s="297">
        <v>150.48278219429892</v>
      </c>
    </row>
    <row r="2886" spans="2:3" x14ac:dyDescent="0.25">
      <c r="B2886" s="296">
        <v>2819</v>
      </c>
      <c r="C2886" s="297">
        <v>97.148243222813363</v>
      </c>
    </row>
    <row r="2887" spans="2:3" x14ac:dyDescent="0.25">
      <c r="B2887" s="296">
        <v>2820</v>
      </c>
      <c r="C2887" s="297">
        <v>123.27314334362137</v>
      </c>
    </row>
    <row r="2888" spans="2:3" x14ac:dyDescent="0.25">
      <c r="B2888" s="296">
        <v>2821</v>
      </c>
      <c r="C2888" s="297">
        <v>110.90297077479258</v>
      </c>
    </row>
    <row r="2889" spans="2:3" x14ac:dyDescent="0.25">
      <c r="B2889" s="296">
        <v>2822</v>
      </c>
      <c r="C2889" s="297">
        <v>176.47553562742405</v>
      </c>
    </row>
    <row r="2890" spans="2:3" x14ac:dyDescent="0.25">
      <c r="B2890" s="296">
        <v>2823</v>
      </c>
      <c r="C2890" s="297">
        <v>136.86357778844985</v>
      </c>
    </row>
    <row r="2891" spans="2:3" x14ac:dyDescent="0.25">
      <c r="B2891" s="296">
        <v>2824</v>
      </c>
      <c r="C2891" s="297">
        <v>149.02365454982353</v>
      </c>
    </row>
    <row r="2892" spans="2:3" x14ac:dyDescent="0.25">
      <c r="B2892" s="296">
        <v>2825</v>
      </c>
      <c r="C2892" s="297">
        <v>130.01629893645361</v>
      </c>
    </row>
    <row r="2893" spans="2:3" x14ac:dyDescent="0.25">
      <c r="B2893" s="296">
        <v>2826</v>
      </c>
      <c r="C2893" s="297">
        <v>188.614108524513</v>
      </c>
    </row>
    <row r="2894" spans="2:3" x14ac:dyDescent="0.25">
      <c r="B2894" s="296">
        <v>2827</v>
      </c>
      <c r="C2894" s="297">
        <v>175.26907224414333</v>
      </c>
    </row>
    <row r="2895" spans="2:3" x14ac:dyDescent="0.25">
      <c r="B2895" s="296">
        <v>2828</v>
      </c>
      <c r="C2895" s="297">
        <v>81.090382104477527</v>
      </c>
    </row>
    <row r="2896" spans="2:3" x14ac:dyDescent="0.25">
      <c r="B2896" s="296">
        <v>2829</v>
      </c>
      <c r="C2896" s="297">
        <v>128.35709025710923</v>
      </c>
    </row>
    <row r="2897" spans="2:3" x14ac:dyDescent="0.25">
      <c r="B2897" s="296">
        <v>2830</v>
      </c>
      <c r="C2897" s="297">
        <v>132.87045123002406</v>
      </c>
    </row>
    <row r="2898" spans="2:3" x14ac:dyDescent="0.25">
      <c r="B2898" s="296">
        <v>2831</v>
      </c>
      <c r="C2898" s="297">
        <v>133.38289638905442</v>
      </c>
    </row>
    <row r="2899" spans="2:3" x14ac:dyDescent="0.25">
      <c r="B2899" s="296">
        <v>2832</v>
      </c>
      <c r="C2899" s="297">
        <v>163.77909567213788</v>
      </c>
    </row>
    <row r="2900" spans="2:3" x14ac:dyDescent="0.25">
      <c r="B2900" s="296">
        <v>2833</v>
      </c>
      <c r="C2900" s="297">
        <v>133.39406368736229</v>
      </c>
    </row>
    <row r="2901" spans="2:3" x14ac:dyDescent="0.25">
      <c r="B2901" s="296">
        <v>2834</v>
      </c>
      <c r="C2901" s="297">
        <v>88.92759715662838</v>
      </c>
    </row>
    <row r="2902" spans="2:3" x14ac:dyDescent="0.25">
      <c r="B2902" s="296">
        <v>2835</v>
      </c>
      <c r="C2902" s="297">
        <v>127.01714452034312</v>
      </c>
    </row>
    <row r="2903" spans="2:3" x14ac:dyDescent="0.25">
      <c r="B2903" s="296">
        <v>2836</v>
      </c>
      <c r="C2903" s="297">
        <v>115.05905715125785</v>
      </c>
    </row>
    <row r="2904" spans="2:3" x14ac:dyDescent="0.25">
      <c r="B2904" s="296">
        <v>2837</v>
      </c>
      <c r="C2904" s="297">
        <v>127.25980088250002</v>
      </c>
    </row>
    <row r="2905" spans="2:3" x14ac:dyDescent="0.25">
      <c r="B2905" s="296">
        <v>2838</v>
      </c>
      <c r="C2905" s="297">
        <v>99.757467402656872</v>
      </c>
    </row>
    <row r="2906" spans="2:3" x14ac:dyDescent="0.25">
      <c r="B2906" s="296">
        <v>2839</v>
      </c>
      <c r="C2906" s="297">
        <v>138.49159784748082</v>
      </c>
    </row>
    <row r="2907" spans="2:3" x14ac:dyDescent="0.25">
      <c r="B2907" s="296">
        <v>2840</v>
      </c>
      <c r="C2907" s="297">
        <v>78.414927020750909</v>
      </c>
    </row>
    <row r="2908" spans="2:3" x14ac:dyDescent="0.25">
      <c r="B2908" s="296">
        <v>2841</v>
      </c>
      <c r="C2908" s="297">
        <v>109.03537621219621</v>
      </c>
    </row>
    <row r="2909" spans="2:3" x14ac:dyDescent="0.25">
      <c r="B2909" s="296">
        <v>2842</v>
      </c>
      <c r="C2909" s="297">
        <v>201.5804148628597</v>
      </c>
    </row>
    <row r="2910" spans="2:3" x14ac:dyDescent="0.25">
      <c r="B2910" s="296">
        <v>2843</v>
      </c>
      <c r="C2910" s="297">
        <v>66.963058910207891</v>
      </c>
    </row>
    <row r="2911" spans="2:3" x14ac:dyDescent="0.25">
      <c r="B2911" s="296">
        <v>2844</v>
      </c>
      <c r="C2911" s="297">
        <v>130.09543511744633</v>
      </c>
    </row>
    <row r="2912" spans="2:3" x14ac:dyDescent="0.25">
      <c r="B2912" s="296">
        <v>2845</v>
      </c>
      <c r="C2912" s="297">
        <v>109.4995392872128</v>
      </c>
    </row>
    <row r="2913" spans="2:3" x14ac:dyDescent="0.25">
      <c r="B2913" s="296">
        <v>2846</v>
      </c>
      <c r="C2913" s="297">
        <v>144.55141172140935</v>
      </c>
    </row>
    <row r="2914" spans="2:3" x14ac:dyDescent="0.25">
      <c r="B2914" s="296">
        <v>2847</v>
      </c>
      <c r="C2914" s="297">
        <v>75.070812003157045</v>
      </c>
    </row>
    <row r="2915" spans="2:3" x14ac:dyDescent="0.25">
      <c r="B2915" s="296">
        <v>2848</v>
      </c>
      <c r="C2915" s="297">
        <v>90.196527894786016</v>
      </c>
    </row>
    <row r="2916" spans="2:3" x14ac:dyDescent="0.25">
      <c r="B2916" s="296">
        <v>2849</v>
      </c>
      <c r="C2916" s="297">
        <v>121.50528705622818</v>
      </c>
    </row>
    <row r="2917" spans="2:3" x14ac:dyDescent="0.25">
      <c r="B2917" s="296">
        <v>2850</v>
      </c>
      <c r="C2917" s="297">
        <v>115.65290115258871</v>
      </c>
    </row>
    <row r="2918" spans="2:3" x14ac:dyDescent="0.25">
      <c r="B2918" s="296">
        <v>2851</v>
      </c>
      <c r="C2918" s="297">
        <v>95.980355762197007</v>
      </c>
    </row>
    <row r="2919" spans="2:3" x14ac:dyDescent="0.25">
      <c r="B2919" s="296">
        <v>2852</v>
      </c>
      <c r="C2919" s="297">
        <v>67.821052472535669</v>
      </c>
    </row>
    <row r="2920" spans="2:3" x14ac:dyDescent="0.25">
      <c r="B2920" s="296">
        <v>2853</v>
      </c>
      <c r="C2920" s="297">
        <v>115.13507072400682</v>
      </c>
    </row>
    <row r="2921" spans="2:3" x14ac:dyDescent="0.25">
      <c r="B2921" s="296">
        <v>2854</v>
      </c>
      <c r="C2921" s="297">
        <v>195.49091287536973</v>
      </c>
    </row>
    <row r="2922" spans="2:3" x14ac:dyDescent="0.25">
      <c r="B2922" s="296">
        <v>2855</v>
      </c>
      <c r="C2922" s="297">
        <v>89.9572908737956</v>
      </c>
    </row>
    <row r="2923" spans="2:3" x14ac:dyDescent="0.25">
      <c r="B2923" s="296">
        <v>2856</v>
      </c>
      <c r="C2923" s="297">
        <v>168.57877991775905</v>
      </c>
    </row>
    <row r="2924" spans="2:3" x14ac:dyDescent="0.25">
      <c r="B2924" s="296">
        <v>2857</v>
      </c>
      <c r="C2924" s="297">
        <v>180.49763181126531</v>
      </c>
    </row>
    <row r="2925" spans="2:3" x14ac:dyDescent="0.25">
      <c r="B2925" s="296">
        <v>2858</v>
      </c>
      <c r="C2925" s="297">
        <v>135.40110606607777</v>
      </c>
    </row>
    <row r="2926" spans="2:3" x14ac:dyDescent="0.25">
      <c r="B2926" s="296">
        <v>2859</v>
      </c>
      <c r="C2926" s="297">
        <v>181.16555772265875</v>
      </c>
    </row>
    <row r="2927" spans="2:3" x14ac:dyDescent="0.25">
      <c r="B2927" s="296">
        <v>2860</v>
      </c>
      <c r="C2927" s="297">
        <v>144.30125819879783</v>
      </c>
    </row>
    <row r="2928" spans="2:3" x14ac:dyDescent="0.25">
      <c r="B2928" s="296">
        <v>2861</v>
      </c>
      <c r="C2928" s="297">
        <v>91.78205405430657</v>
      </c>
    </row>
    <row r="2929" spans="2:3" x14ac:dyDescent="0.25">
      <c r="B2929" s="296">
        <v>2862</v>
      </c>
      <c r="C2929" s="297">
        <v>151.56483849028558</v>
      </c>
    </row>
    <row r="2930" spans="2:3" x14ac:dyDescent="0.25">
      <c r="B2930" s="296">
        <v>2863</v>
      </c>
      <c r="C2930" s="297">
        <v>123.8846520893058</v>
      </c>
    </row>
    <row r="2931" spans="2:3" x14ac:dyDescent="0.25">
      <c r="B2931" s="296">
        <v>2864</v>
      </c>
      <c r="C2931" s="297">
        <v>101.3760955915336</v>
      </c>
    </row>
    <row r="2932" spans="2:3" x14ac:dyDescent="0.25">
      <c r="B2932" s="296">
        <v>2865</v>
      </c>
      <c r="C2932" s="297">
        <v>208.5874853480494</v>
      </c>
    </row>
    <row r="2933" spans="2:3" x14ac:dyDescent="0.25">
      <c r="B2933" s="296">
        <v>2866</v>
      </c>
      <c r="C2933" s="297">
        <v>76.106488258991689</v>
      </c>
    </row>
    <row r="2934" spans="2:3" x14ac:dyDescent="0.25">
      <c r="B2934" s="296">
        <v>2867</v>
      </c>
      <c r="C2934" s="297">
        <v>130.33049486150674</v>
      </c>
    </row>
    <row r="2935" spans="2:3" x14ac:dyDescent="0.25">
      <c r="B2935" s="296">
        <v>2868</v>
      </c>
      <c r="C2935" s="297">
        <v>133.6522056789853</v>
      </c>
    </row>
    <row r="2936" spans="2:3" x14ac:dyDescent="0.25">
      <c r="B2936" s="296">
        <v>2869</v>
      </c>
      <c r="C2936" s="297">
        <v>133.70890359574582</v>
      </c>
    </row>
    <row r="2937" spans="2:3" x14ac:dyDescent="0.25">
      <c r="B2937" s="296">
        <v>2870</v>
      </c>
      <c r="C2937" s="297">
        <v>98.814710121335068</v>
      </c>
    </row>
    <row r="2938" spans="2:3" x14ac:dyDescent="0.25">
      <c r="B2938" s="296">
        <v>2871</v>
      </c>
      <c r="C2938" s="297">
        <v>156.12771827865652</v>
      </c>
    </row>
    <row r="2939" spans="2:3" x14ac:dyDescent="0.25">
      <c r="B2939" s="296">
        <v>2872</v>
      </c>
      <c r="C2939" s="297">
        <v>179.12609196186017</v>
      </c>
    </row>
    <row r="2940" spans="2:3" x14ac:dyDescent="0.25">
      <c r="B2940" s="296">
        <v>2873</v>
      </c>
      <c r="C2940" s="297">
        <v>104.87930844483888</v>
      </c>
    </row>
    <row r="2941" spans="2:3" x14ac:dyDescent="0.25">
      <c r="B2941" s="296">
        <v>2874</v>
      </c>
      <c r="C2941" s="297">
        <v>140.76440836332631</v>
      </c>
    </row>
    <row r="2942" spans="2:3" x14ac:dyDescent="0.25">
      <c r="B2942" s="296">
        <v>2875</v>
      </c>
      <c r="C2942" s="297">
        <v>170.27275241072724</v>
      </c>
    </row>
    <row r="2943" spans="2:3" x14ac:dyDescent="0.25">
      <c r="B2943" s="296">
        <v>2876</v>
      </c>
      <c r="C2943" s="297">
        <v>95.583687314951874</v>
      </c>
    </row>
    <row r="2944" spans="2:3" x14ac:dyDescent="0.25">
      <c r="B2944" s="296">
        <v>2877</v>
      </c>
      <c r="C2944" s="297">
        <v>172.57673056389439</v>
      </c>
    </row>
    <row r="2945" spans="2:3" x14ac:dyDescent="0.25">
      <c r="B2945" s="296">
        <v>2878</v>
      </c>
      <c r="C2945" s="297">
        <v>137.80345332367398</v>
      </c>
    </row>
    <row r="2946" spans="2:3" x14ac:dyDescent="0.25">
      <c r="B2946" s="296">
        <v>2879</v>
      </c>
      <c r="C2946" s="297">
        <v>157.39000431789174</v>
      </c>
    </row>
    <row r="2947" spans="2:3" x14ac:dyDescent="0.25">
      <c r="B2947" s="296">
        <v>2880</v>
      </c>
      <c r="C2947" s="297">
        <v>184.46866563120642</v>
      </c>
    </row>
    <row r="2948" spans="2:3" x14ac:dyDescent="0.25">
      <c r="B2948" s="296">
        <v>2881</v>
      </c>
      <c r="C2948" s="297">
        <v>205.71996784203762</v>
      </c>
    </row>
    <row r="2949" spans="2:3" x14ac:dyDescent="0.25">
      <c r="B2949" s="296">
        <v>2882</v>
      </c>
      <c r="C2949" s="297">
        <v>110.06787591423669</v>
      </c>
    </row>
    <row r="2950" spans="2:3" x14ac:dyDescent="0.25">
      <c r="B2950" s="296">
        <v>2883</v>
      </c>
      <c r="C2950" s="297">
        <v>121.91037392088845</v>
      </c>
    </row>
    <row r="2951" spans="2:3" x14ac:dyDescent="0.25">
      <c r="B2951" s="296">
        <v>2884</v>
      </c>
      <c r="C2951" s="297">
        <v>112.36558630544891</v>
      </c>
    </row>
    <row r="2952" spans="2:3" x14ac:dyDescent="0.25">
      <c r="B2952" s="296">
        <v>2885</v>
      </c>
      <c r="C2952" s="297">
        <v>103.69836137096473</v>
      </c>
    </row>
    <row r="2953" spans="2:3" x14ac:dyDescent="0.25">
      <c r="B2953" s="296">
        <v>2886</v>
      </c>
      <c r="C2953" s="297">
        <v>99.796011502727893</v>
      </c>
    </row>
    <row r="2954" spans="2:3" x14ac:dyDescent="0.25">
      <c r="B2954" s="296">
        <v>2887</v>
      </c>
      <c r="C2954" s="297">
        <v>162.98192289482586</v>
      </c>
    </row>
    <row r="2955" spans="2:3" x14ac:dyDescent="0.25">
      <c r="B2955" s="296">
        <v>2888</v>
      </c>
      <c r="C2955" s="297">
        <v>104.40673454404885</v>
      </c>
    </row>
    <row r="2956" spans="2:3" x14ac:dyDescent="0.25">
      <c r="B2956" s="296">
        <v>2889</v>
      </c>
      <c r="C2956" s="297">
        <v>138.1678287414604</v>
      </c>
    </row>
    <row r="2957" spans="2:3" x14ac:dyDescent="0.25">
      <c r="B2957" s="296">
        <v>2890</v>
      </c>
      <c r="C2957" s="297">
        <v>118.04711841681824</v>
      </c>
    </row>
    <row r="2958" spans="2:3" x14ac:dyDescent="0.25">
      <c r="B2958" s="296">
        <v>2891</v>
      </c>
      <c r="C2958" s="297">
        <v>137.07649694923322</v>
      </c>
    </row>
    <row r="2959" spans="2:3" x14ac:dyDescent="0.25">
      <c r="B2959" s="296">
        <v>2892</v>
      </c>
      <c r="C2959" s="297">
        <v>108.84585314827126</v>
      </c>
    </row>
    <row r="2960" spans="2:3" x14ac:dyDescent="0.25">
      <c r="B2960" s="296">
        <v>2893</v>
      </c>
      <c r="C2960" s="297">
        <v>136.98780539630536</v>
      </c>
    </row>
    <row r="2961" spans="2:3" x14ac:dyDescent="0.25">
      <c r="B2961" s="296">
        <v>2894</v>
      </c>
      <c r="C2961" s="297">
        <v>154.84467930062539</v>
      </c>
    </row>
    <row r="2962" spans="2:3" x14ac:dyDescent="0.25">
      <c r="B2962" s="296">
        <v>2895</v>
      </c>
      <c r="C2962" s="297">
        <v>115.00594427756465</v>
      </c>
    </row>
    <row r="2963" spans="2:3" x14ac:dyDescent="0.25">
      <c r="B2963" s="296">
        <v>2896</v>
      </c>
      <c r="C2963" s="297">
        <v>120.26307002513278</v>
      </c>
    </row>
    <row r="2964" spans="2:3" x14ac:dyDescent="0.25">
      <c r="B2964" s="296">
        <v>2897</v>
      </c>
      <c r="C2964" s="297">
        <v>154.1278457817366</v>
      </c>
    </row>
    <row r="2965" spans="2:3" x14ac:dyDescent="0.25">
      <c r="B2965" s="296">
        <v>2898</v>
      </c>
      <c r="C2965" s="297">
        <v>116.65423506699652</v>
      </c>
    </row>
    <row r="2966" spans="2:3" x14ac:dyDescent="0.25">
      <c r="B2966" s="296">
        <v>2899</v>
      </c>
      <c r="C2966" s="297">
        <v>147.33166149805282</v>
      </c>
    </row>
    <row r="2967" spans="2:3" x14ac:dyDescent="0.25">
      <c r="B2967" s="296">
        <v>2900</v>
      </c>
      <c r="C2967" s="297">
        <v>125.89599294022712</v>
      </c>
    </row>
    <row r="2968" spans="2:3" x14ac:dyDescent="0.25">
      <c r="B2968" s="296">
        <v>2901</v>
      </c>
      <c r="C2968" s="297">
        <v>118.84144597150458</v>
      </c>
    </row>
    <row r="2969" spans="2:3" x14ac:dyDescent="0.25">
      <c r="B2969" s="296">
        <v>2902</v>
      </c>
      <c r="C2969" s="297">
        <v>88.662130378628532</v>
      </c>
    </row>
    <row r="2970" spans="2:3" x14ac:dyDescent="0.25">
      <c r="B2970" s="296">
        <v>2903</v>
      </c>
      <c r="C2970" s="297">
        <v>103.49236395728464</v>
      </c>
    </row>
    <row r="2971" spans="2:3" x14ac:dyDescent="0.25">
      <c r="B2971" s="296">
        <v>2904</v>
      </c>
      <c r="C2971" s="297">
        <v>148.38541390871103</v>
      </c>
    </row>
    <row r="2972" spans="2:3" x14ac:dyDescent="0.25">
      <c r="B2972" s="296">
        <v>2905</v>
      </c>
      <c r="C2972" s="297">
        <v>134.30457927975073</v>
      </c>
    </row>
    <row r="2973" spans="2:3" x14ac:dyDescent="0.25">
      <c r="B2973" s="296">
        <v>2906</v>
      </c>
      <c r="C2973" s="297">
        <v>90.473069386039413</v>
      </c>
    </row>
    <row r="2974" spans="2:3" x14ac:dyDescent="0.25">
      <c r="B2974" s="296">
        <v>2907</v>
      </c>
      <c r="C2974" s="297">
        <v>117.70831254823234</v>
      </c>
    </row>
    <row r="2975" spans="2:3" x14ac:dyDescent="0.25">
      <c r="B2975" s="296">
        <v>2908</v>
      </c>
      <c r="C2975" s="297">
        <v>144.34948266647535</v>
      </c>
    </row>
    <row r="2976" spans="2:3" x14ac:dyDescent="0.25">
      <c r="B2976" s="296">
        <v>2909</v>
      </c>
      <c r="C2976" s="297">
        <v>177.45084329477606</v>
      </c>
    </row>
    <row r="2977" spans="2:3" x14ac:dyDescent="0.25">
      <c r="B2977" s="296">
        <v>2910</v>
      </c>
      <c r="C2977" s="297">
        <v>184.01818656749137</v>
      </c>
    </row>
    <row r="2978" spans="2:3" x14ac:dyDescent="0.25">
      <c r="B2978" s="296">
        <v>2911</v>
      </c>
      <c r="C2978" s="297">
        <v>147.49006742089011</v>
      </c>
    </row>
    <row r="2979" spans="2:3" x14ac:dyDescent="0.25">
      <c r="B2979" s="296">
        <v>2912</v>
      </c>
      <c r="C2979" s="297">
        <v>155.23163043650217</v>
      </c>
    </row>
    <row r="2980" spans="2:3" x14ac:dyDescent="0.25">
      <c r="B2980" s="296">
        <v>2913</v>
      </c>
      <c r="C2980" s="297">
        <v>134.30221463650955</v>
      </c>
    </row>
    <row r="2981" spans="2:3" x14ac:dyDescent="0.25">
      <c r="B2981" s="296">
        <v>2914</v>
      </c>
      <c r="C2981" s="297">
        <v>131.89788195941469</v>
      </c>
    </row>
    <row r="2982" spans="2:3" x14ac:dyDescent="0.25">
      <c r="B2982" s="296">
        <v>2915</v>
      </c>
      <c r="C2982" s="297">
        <v>162.2074484499351</v>
      </c>
    </row>
    <row r="2983" spans="2:3" x14ac:dyDescent="0.25">
      <c r="B2983" s="296">
        <v>2916</v>
      </c>
      <c r="C2983" s="297">
        <v>162.86326384918914</v>
      </c>
    </row>
    <row r="2984" spans="2:3" x14ac:dyDescent="0.25">
      <c r="B2984" s="296">
        <v>2917</v>
      </c>
      <c r="C2984" s="297">
        <v>99.192436029804199</v>
      </c>
    </row>
    <row r="2985" spans="2:3" x14ac:dyDescent="0.25">
      <c r="B2985" s="296">
        <v>2918</v>
      </c>
      <c r="C2985" s="297">
        <v>201.30683422467817</v>
      </c>
    </row>
    <row r="2986" spans="2:3" x14ac:dyDescent="0.25">
      <c r="B2986" s="296">
        <v>2919</v>
      </c>
      <c r="C2986" s="297">
        <v>110.28814818580923</v>
      </c>
    </row>
    <row r="2987" spans="2:3" x14ac:dyDescent="0.25">
      <c r="B2987" s="296">
        <v>2920</v>
      </c>
      <c r="C2987" s="297">
        <v>182.2977878764965</v>
      </c>
    </row>
    <row r="2988" spans="2:3" x14ac:dyDescent="0.25">
      <c r="B2988" s="296">
        <v>2921</v>
      </c>
      <c r="C2988" s="297">
        <v>148.53601975544774</v>
      </c>
    </row>
    <row r="2989" spans="2:3" x14ac:dyDescent="0.25">
      <c r="B2989" s="296">
        <v>2922</v>
      </c>
      <c r="C2989" s="297">
        <v>169.23427554026205</v>
      </c>
    </row>
    <row r="2990" spans="2:3" x14ac:dyDescent="0.25">
      <c r="B2990" s="296">
        <v>2923</v>
      </c>
      <c r="C2990" s="297">
        <v>99.411923751994948</v>
      </c>
    </row>
    <row r="2991" spans="2:3" x14ac:dyDescent="0.25">
      <c r="B2991" s="296">
        <v>2924</v>
      </c>
      <c r="C2991" s="297">
        <v>70.823570030886401</v>
      </c>
    </row>
    <row r="2992" spans="2:3" x14ac:dyDescent="0.25">
      <c r="B2992" s="296">
        <v>2925</v>
      </c>
      <c r="C2992" s="297">
        <v>114.11588186783925</v>
      </c>
    </row>
    <row r="2993" spans="2:3" x14ac:dyDescent="0.25">
      <c r="B2993" s="296">
        <v>2926</v>
      </c>
      <c r="C2993" s="297">
        <v>149.97546913108982</v>
      </c>
    </row>
    <row r="2994" spans="2:3" x14ac:dyDescent="0.25">
      <c r="B2994" s="296">
        <v>2927</v>
      </c>
      <c r="C2994" s="297">
        <v>133.93483624129135</v>
      </c>
    </row>
    <row r="2995" spans="2:3" x14ac:dyDescent="0.25">
      <c r="B2995" s="296">
        <v>2928</v>
      </c>
      <c r="C2995" s="297">
        <v>131.63656490822112</v>
      </c>
    </row>
    <row r="2996" spans="2:3" x14ac:dyDescent="0.25">
      <c r="B2996" s="296">
        <v>2929</v>
      </c>
      <c r="C2996" s="297">
        <v>135.74313407331184</v>
      </c>
    </row>
    <row r="2997" spans="2:3" x14ac:dyDescent="0.25">
      <c r="B2997" s="296">
        <v>2930</v>
      </c>
      <c r="C2997" s="297">
        <v>122.40642897496366</v>
      </c>
    </row>
    <row r="2998" spans="2:3" x14ac:dyDescent="0.25">
      <c r="B2998" s="296">
        <v>2931</v>
      </c>
      <c r="C2998" s="297">
        <v>94.560779150602841</v>
      </c>
    </row>
    <row r="2999" spans="2:3" x14ac:dyDescent="0.25">
      <c r="B2999" s="296">
        <v>2932</v>
      </c>
      <c r="C2999" s="297">
        <v>147.37622094370064</v>
      </c>
    </row>
    <row r="3000" spans="2:3" x14ac:dyDescent="0.25">
      <c r="B3000" s="296">
        <v>2933</v>
      </c>
      <c r="C3000" s="297">
        <v>123.62032529725579</v>
      </c>
    </row>
    <row r="3001" spans="2:3" x14ac:dyDescent="0.25">
      <c r="B3001" s="296">
        <v>2934</v>
      </c>
      <c r="C3001" s="297">
        <v>81.107984013692544</v>
      </c>
    </row>
    <row r="3002" spans="2:3" x14ac:dyDescent="0.25">
      <c r="B3002" s="296">
        <v>2935</v>
      </c>
      <c r="C3002" s="297">
        <v>104.75592057308239</v>
      </c>
    </row>
    <row r="3003" spans="2:3" x14ac:dyDescent="0.25">
      <c r="B3003" s="296">
        <v>2936</v>
      </c>
      <c r="C3003" s="297">
        <v>113.20547733609223</v>
      </c>
    </row>
    <row r="3004" spans="2:3" x14ac:dyDescent="0.25">
      <c r="B3004" s="296">
        <v>2937</v>
      </c>
      <c r="C3004" s="297">
        <v>99.362503642858769</v>
      </c>
    </row>
    <row r="3005" spans="2:3" x14ac:dyDescent="0.25">
      <c r="B3005" s="296">
        <v>2938</v>
      </c>
      <c r="C3005" s="297">
        <v>70.549275394104356</v>
      </c>
    </row>
    <row r="3006" spans="2:3" x14ac:dyDescent="0.25">
      <c r="B3006" s="296">
        <v>2939</v>
      </c>
      <c r="C3006" s="297">
        <v>158.02783179863127</v>
      </c>
    </row>
    <row r="3007" spans="2:3" x14ac:dyDescent="0.25">
      <c r="B3007" s="296">
        <v>2940</v>
      </c>
      <c r="C3007" s="297">
        <v>88.370093183267429</v>
      </c>
    </row>
    <row r="3008" spans="2:3" x14ac:dyDescent="0.25">
      <c r="B3008" s="296">
        <v>2941</v>
      </c>
      <c r="C3008" s="297">
        <v>151.96186037409103</v>
      </c>
    </row>
    <row r="3009" spans="2:3" x14ac:dyDescent="0.25">
      <c r="B3009" s="296">
        <v>2942</v>
      </c>
      <c r="C3009" s="297">
        <v>117.07557345430243</v>
      </c>
    </row>
    <row r="3010" spans="2:3" x14ac:dyDescent="0.25">
      <c r="B3010" s="296">
        <v>2943</v>
      </c>
      <c r="C3010" s="297">
        <v>94.100839383583192</v>
      </c>
    </row>
    <row r="3011" spans="2:3" x14ac:dyDescent="0.25">
      <c r="B3011" s="296">
        <v>2944</v>
      </c>
      <c r="C3011" s="297">
        <v>122.23130283253403</v>
      </c>
    </row>
    <row r="3012" spans="2:3" x14ac:dyDescent="0.25">
      <c r="B3012" s="296">
        <v>2945</v>
      </c>
      <c r="C3012" s="297">
        <v>117.15145369559622</v>
      </c>
    </row>
    <row r="3013" spans="2:3" x14ac:dyDescent="0.25">
      <c r="B3013" s="296">
        <v>2946</v>
      </c>
      <c r="C3013" s="297">
        <v>181.16683873043286</v>
      </c>
    </row>
    <row r="3014" spans="2:3" x14ac:dyDescent="0.25">
      <c r="B3014" s="296">
        <v>2947</v>
      </c>
      <c r="C3014" s="297">
        <v>88.683806031556131</v>
      </c>
    </row>
    <row r="3015" spans="2:3" x14ac:dyDescent="0.25">
      <c r="B3015" s="296">
        <v>2948</v>
      </c>
      <c r="C3015" s="297">
        <v>122.33858211542849</v>
      </c>
    </row>
    <row r="3016" spans="2:3" x14ac:dyDescent="0.25">
      <c r="B3016" s="296">
        <v>2949</v>
      </c>
      <c r="C3016" s="297">
        <v>87.819031507244006</v>
      </c>
    </row>
    <row r="3017" spans="2:3" x14ac:dyDescent="0.25">
      <c r="B3017" s="296">
        <v>2950</v>
      </c>
      <c r="C3017" s="297">
        <v>179.90085677800639</v>
      </c>
    </row>
    <row r="3018" spans="2:3" x14ac:dyDescent="0.25">
      <c r="B3018" s="296">
        <v>2951</v>
      </c>
      <c r="C3018" s="297">
        <v>102.82363353502008</v>
      </c>
    </row>
    <row r="3019" spans="2:3" x14ac:dyDescent="0.25">
      <c r="B3019" s="296">
        <v>2952</v>
      </c>
      <c r="C3019" s="297">
        <v>138.6073090004426</v>
      </c>
    </row>
    <row r="3020" spans="2:3" x14ac:dyDescent="0.25">
      <c r="B3020" s="296">
        <v>2953</v>
      </c>
      <c r="C3020" s="297">
        <v>82.479382638015636</v>
      </c>
    </row>
    <row r="3021" spans="2:3" x14ac:dyDescent="0.25">
      <c r="B3021" s="296">
        <v>2954</v>
      </c>
      <c r="C3021" s="297">
        <v>79.320511908883532</v>
      </c>
    </row>
    <row r="3022" spans="2:3" x14ac:dyDescent="0.25">
      <c r="B3022" s="296">
        <v>2955</v>
      </c>
      <c r="C3022" s="297">
        <v>110.62346124114887</v>
      </c>
    </row>
    <row r="3023" spans="2:3" x14ac:dyDescent="0.25">
      <c r="B3023" s="296">
        <v>2956</v>
      </c>
      <c r="C3023" s="297">
        <v>133.1925515179901</v>
      </c>
    </row>
    <row r="3024" spans="2:3" x14ac:dyDescent="0.25">
      <c r="B3024" s="296">
        <v>2957</v>
      </c>
      <c r="C3024" s="297">
        <v>97.245257444135277</v>
      </c>
    </row>
    <row r="3025" spans="2:3" x14ac:dyDescent="0.25">
      <c r="B3025" s="296">
        <v>2958</v>
      </c>
      <c r="C3025" s="297">
        <v>159.66513728558459</v>
      </c>
    </row>
    <row r="3026" spans="2:3" x14ac:dyDescent="0.25">
      <c r="B3026" s="296">
        <v>2959</v>
      </c>
      <c r="C3026" s="297">
        <v>118.05101986059293</v>
      </c>
    </row>
    <row r="3027" spans="2:3" x14ac:dyDescent="0.25">
      <c r="B3027" s="296">
        <v>2960</v>
      </c>
      <c r="C3027" s="297">
        <v>130.09493413863049</v>
      </c>
    </row>
    <row r="3028" spans="2:3" x14ac:dyDescent="0.25">
      <c r="B3028" s="296">
        <v>2961</v>
      </c>
      <c r="C3028" s="297">
        <v>113.98072341577517</v>
      </c>
    </row>
    <row r="3029" spans="2:3" x14ac:dyDescent="0.25">
      <c r="B3029" s="296">
        <v>2962</v>
      </c>
      <c r="C3029" s="297">
        <v>146.26515535992667</v>
      </c>
    </row>
    <row r="3030" spans="2:3" x14ac:dyDescent="0.25">
      <c r="B3030" s="296">
        <v>2963</v>
      </c>
      <c r="C3030" s="297">
        <v>67.283325414378751</v>
      </c>
    </row>
    <row r="3031" spans="2:3" x14ac:dyDescent="0.25">
      <c r="B3031" s="296">
        <v>2964</v>
      </c>
      <c r="C3031" s="297">
        <v>123.73589876238569</v>
      </c>
    </row>
    <row r="3032" spans="2:3" x14ac:dyDescent="0.25">
      <c r="B3032" s="296">
        <v>2965</v>
      </c>
      <c r="C3032" s="297">
        <v>168.99915256495103</v>
      </c>
    </row>
    <row r="3033" spans="2:3" x14ac:dyDescent="0.25">
      <c r="B3033" s="296">
        <v>2966</v>
      </c>
      <c r="C3033" s="297">
        <v>131.50055336223778</v>
      </c>
    </row>
    <row r="3034" spans="2:3" x14ac:dyDescent="0.25">
      <c r="B3034" s="296">
        <v>2967</v>
      </c>
      <c r="C3034" s="297">
        <v>102.62887744425265</v>
      </c>
    </row>
    <row r="3035" spans="2:3" x14ac:dyDescent="0.25">
      <c r="B3035" s="296">
        <v>2968</v>
      </c>
      <c r="C3035" s="297">
        <v>163.87132236057818</v>
      </c>
    </row>
    <row r="3036" spans="2:3" x14ac:dyDescent="0.25">
      <c r="B3036" s="296">
        <v>2969</v>
      </c>
      <c r="C3036" s="297">
        <v>84.8194221037906</v>
      </c>
    </row>
    <row r="3037" spans="2:3" x14ac:dyDescent="0.25">
      <c r="B3037" s="296">
        <v>2970</v>
      </c>
      <c r="C3037" s="297">
        <v>145.38059778796406</v>
      </c>
    </row>
    <row r="3038" spans="2:3" x14ac:dyDescent="0.25">
      <c r="B3038" s="296">
        <v>2971</v>
      </c>
      <c r="C3038" s="297">
        <v>119.3945097525704</v>
      </c>
    </row>
    <row r="3039" spans="2:3" x14ac:dyDescent="0.25">
      <c r="B3039" s="296">
        <v>2972</v>
      </c>
      <c r="C3039" s="297">
        <v>150.9316208013019</v>
      </c>
    </row>
    <row r="3040" spans="2:3" x14ac:dyDescent="0.25">
      <c r="B3040" s="296">
        <v>2973</v>
      </c>
      <c r="C3040" s="297">
        <v>96.779120450772865</v>
      </c>
    </row>
    <row r="3041" spans="2:3" x14ac:dyDescent="0.25">
      <c r="B3041" s="296">
        <v>2974</v>
      </c>
      <c r="C3041" s="297">
        <v>192.46784442368306</v>
      </c>
    </row>
    <row r="3042" spans="2:3" x14ac:dyDescent="0.25">
      <c r="B3042" s="296">
        <v>2975</v>
      </c>
      <c r="C3042" s="297">
        <v>186.57785256240743</v>
      </c>
    </row>
    <row r="3043" spans="2:3" x14ac:dyDescent="0.25">
      <c r="B3043" s="296">
        <v>2976</v>
      </c>
      <c r="C3043" s="297">
        <v>126.65050944666335</v>
      </c>
    </row>
    <row r="3044" spans="2:3" x14ac:dyDescent="0.25">
      <c r="B3044" s="296">
        <v>2977</v>
      </c>
      <c r="C3044" s="297">
        <v>107.16174301342639</v>
      </c>
    </row>
    <row r="3045" spans="2:3" x14ac:dyDescent="0.25">
      <c r="B3045" s="296">
        <v>2978</v>
      </c>
      <c r="C3045" s="297">
        <v>160.93067887600145</v>
      </c>
    </row>
    <row r="3046" spans="2:3" x14ac:dyDescent="0.25">
      <c r="B3046" s="296">
        <v>2979</v>
      </c>
      <c r="C3046" s="297">
        <v>103.43055517116181</v>
      </c>
    </row>
    <row r="3047" spans="2:3" x14ac:dyDescent="0.25">
      <c r="B3047" s="296">
        <v>2980</v>
      </c>
      <c r="C3047" s="297">
        <v>94.232746442605048</v>
      </c>
    </row>
    <row r="3048" spans="2:3" x14ac:dyDescent="0.25">
      <c r="B3048" s="296">
        <v>2981</v>
      </c>
      <c r="C3048" s="297">
        <v>145.69318986952067</v>
      </c>
    </row>
    <row r="3049" spans="2:3" x14ac:dyDescent="0.25">
      <c r="B3049" s="296">
        <v>2982</v>
      </c>
      <c r="C3049" s="297">
        <v>175.00690072387857</v>
      </c>
    </row>
    <row r="3050" spans="2:3" x14ac:dyDescent="0.25">
      <c r="B3050" s="296">
        <v>2983</v>
      </c>
      <c r="C3050" s="297">
        <v>146.68896314240777</v>
      </c>
    </row>
    <row r="3051" spans="2:3" x14ac:dyDescent="0.25">
      <c r="B3051" s="296">
        <v>2984</v>
      </c>
      <c r="C3051" s="297">
        <v>145.38682310355858</v>
      </c>
    </row>
    <row r="3052" spans="2:3" x14ac:dyDescent="0.25">
      <c r="B3052" s="296">
        <v>2985</v>
      </c>
      <c r="C3052" s="297">
        <v>181.43449136435638</v>
      </c>
    </row>
    <row r="3053" spans="2:3" x14ac:dyDescent="0.25">
      <c r="B3053" s="296">
        <v>2986</v>
      </c>
      <c r="C3053" s="297">
        <v>109.93944126401328</v>
      </c>
    </row>
    <row r="3054" spans="2:3" x14ac:dyDescent="0.25">
      <c r="B3054" s="296">
        <v>2987</v>
      </c>
      <c r="C3054" s="297">
        <v>117.41523468965883</v>
      </c>
    </row>
    <row r="3055" spans="2:3" x14ac:dyDescent="0.25">
      <c r="B3055" s="296">
        <v>2988</v>
      </c>
      <c r="C3055" s="297">
        <v>144.07084609170883</v>
      </c>
    </row>
    <row r="3056" spans="2:3" x14ac:dyDescent="0.25">
      <c r="B3056" s="296">
        <v>2989</v>
      </c>
      <c r="C3056" s="297">
        <v>109.16906438715117</v>
      </c>
    </row>
    <row r="3057" spans="2:3" x14ac:dyDescent="0.25">
      <c r="B3057" s="296">
        <v>2990</v>
      </c>
      <c r="C3057" s="297">
        <v>115.97301215183296</v>
      </c>
    </row>
    <row r="3058" spans="2:3" x14ac:dyDescent="0.25">
      <c r="B3058" s="296">
        <v>2991</v>
      </c>
      <c r="C3058" s="297">
        <v>95.218470915180262</v>
      </c>
    </row>
    <row r="3059" spans="2:3" x14ac:dyDescent="0.25">
      <c r="B3059" s="296">
        <v>2992</v>
      </c>
      <c r="C3059" s="297">
        <v>83.226979710728628</v>
      </c>
    </row>
    <row r="3060" spans="2:3" x14ac:dyDescent="0.25">
      <c r="B3060" s="296">
        <v>2993</v>
      </c>
      <c r="C3060" s="297">
        <v>141.06753301999663</v>
      </c>
    </row>
    <row r="3061" spans="2:3" x14ac:dyDescent="0.25">
      <c r="B3061" s="296">
        <v>2994</v>
      </c>
      <c r="C3061" s="297">
        <v>91.307875124341251</v>
      </c>
    </row>
    <row r="3062" spans="2:3" x14ac:dyDescent="0.25">
      <c r="B3062" s="296">
        <v>2995</v>
      </c>
      <c r="C3062" s="297">
        <v>80.567867492384693</v>
      </c>
    </row>
    <row r="3063" spans="2:3" x14ac:dyDescent="0.25">
      <c r="B3063" s="296">
        <v>2996</v>
      </c>
      <c r="C3063" s="297">
        <v>113.50237220610464</v>
      </c>
    </row>
    <row r="3064" spans="2:3" x14ac:dyDescent="0.25">
      <c r="B3064" s="296">
        <v>2997</v>
      </c>
      <c r="C3064" s="297">
        <v>176.30433260272838</v>
      </c>
    </row>
    <row r="3065" spans="2:3" x14ac:dyDescent="0.25">
      <c r="B3065" s="296">
        <v>2998</v>
      </c>
      <c r="C3065" s="297">
        <v>111.66024307858942</v>
      </c>
    </row>
    <row r="3066" spans="2:3" x14ac:dyDescent="0.25">
      <c r="B3066" s="296">
        <v>2999</v>
      </c>
      <c r="C3066" s="297">
        <v>153.02948770040319</v>
      </c>
    </row>
    <row r="3067" spans="2:3" x14ac:dyDescent="0.25">
      <c r="B3067" s="296">
        <v>3000</v>
      </c>
      <c r="C3067" s="297">
        <v>142.45813083987599</v>
      </c>
    </row>
    <row r="3068" spans="2:3" x14ac:dyDescent="0.25">
      <c r="B3068" s="296">
        <v>3001</v>
      </c>
      <c r="C3068" s="297">
        <v>144.90233528308113</v>
      </c>
    </row>
    <row r="3069" spans="2:3" x14ac:dyDescent="0.25">
      <c r="B3069" s="296">
        <v>3002</v>
      </c>
      <c r="C3069" s="297">
        <v>140.12903174469537</v>
      </c>
    </row>
    <row r="3070" spans="2:3" x14ac:dyDescent="0.25">
      <c r="B3070" s="296">
        <v>3003</v>
      </c>
      <c r="C3070" s="297">
        <v>120.8783316825361</v>
      </c>
    </row>
    <row r="3071" spans="2:3" x14ac:dyDescent="0.25">
      <c r="B3071" s="296">
        <v>3004</v>
      </c>
      <c r="C3071" s="297">
        <v>111.66729673841297</v>
      </c>
    </row>
    <row r="3072" spans="2:3" x14ac:dyDescent="0.25">
      <c r="B3072" s="296">
        <v>3005</v>
      </c>
      <c r="C3072" s="297">
        <v>145.33254897491088</v>
      </c>
    </row>
    <row r="3073" spans="2:3" x14ac:dyDescent="0.25">
      <c r="B3073" s="296">
        <v>3006</v>
      </c>
      <c r="C3073" s="297">
        <v>103.23927061398953</v>
      </c>
    </row>
    <row r="3074" spans="2:3" x14ac:dyDescent="0.25">
      <c r="B3074" s="296">
        <v>3007</v>
      </c>
      <c r="C3074" s="297">
        <v>120.73941366964604</v>
      </c>
    </row>
    <row r="3075" spans="2:3" x14ac:dyDescent="0.25">
      <c r="B3075" s="296">
        <v>3008</v>
      </c>
      <c r="C3075" s="297">
        <v>158.33142994141383</v>
      </c>
    </row>
    <row r="3076" spans="2:3" x14ac:dyDescent="0.25">
      <c r="B3076" s="296">
        <v>3009</v>
      </c>
      <c r="C3076" s="297">
        <v>96.874156267360263</v>
      </c>
    </row>
    <row r="3077" spans="2:3" x14ac:dyDescent="0.25">
      <c r="B3077" s="296">
        <v>3010</v>
      </c>
      <c r="C3077" s="297">
        <v>133.82556754797878</v>
      </c>
    </row>
    <row r="3078" spans="2:3" x14ac:dyDescent="0.25">
      <c r="B3078" s="296">
        <v>3011</v>
      </c>
      <c r="C3078" s="297">
        <v>88.357949727437244</v>
      </c>
    </row>
    <row r="3079" spans="2:3" x14ac:dyDescent="0.25">
      <c r="B3079" s="296">
        <v>3012</v>
      </c>
      <c r="C3079" s="297">
        <v>174.41266677094973</v>
      </c>
    </row>
    <row r="3080" spans="2:3" x14ac:dyDescent="0.25">
      <c r="B3080" s="296">
        <v>3013</v>
      </c>
      <c r="C3080" s="297">
        <v>99.542544924335829</v>
      </c>
    </row>
    <row r="3081" spans="2:3" x14ac:dyDescent="0.25">
      <c r="B3081" s="296">
        <v>3014</v>
      </c>
      <c r="C3081" s="297">
        <v>151.0558558608102</v>
      </c>
    </row>
    <row r="3082" spans="2:3" x14ac:dyDescent="0.25">
      <c r="B3082" s="296">
        <v>3015</v>
      </c>
      <c r="C3082" s="297">
        <v>95.026541827310268</v>
      </c>
    </row>
    <row r="3083" spans="2:3" x14ac:dyDescent="0.25">
      <c r="B3083" s="296">
        <v>3016</v>
      </c>
      <c r="C3083" s="297">
        <v>109.3468974918258</v>
      </c>
    </row>
    <row r="3084" spans="2:3" x14ac:dyDescent="0.25">
      <c r="B3084" s="296">
        <v>3017</v>
      </c>
      <c r="C3084" s="297">
        <v>111.14703468795581</v>
      </c>
    </row>
    <row r="3085" spans="2:3" x14ac:dyDescent="0.25">
      <c r="B3085" s="296">
        <v>3018</v>
      </c>
      <c r="C3085" s="297">
        <v>88.082496640002091</v>
      </c>
    </row>
    <row r="3086" spans="2:3" x14ac:dyDescent="0.25">
      <c r="B3086" s="296">
        <v>3019</v>
      </c>
      <c r="C3086" s="297">
        <v>136.78550028853482</v>
      </c>
    </row>
    <row r="3087" spans="2:3" x14ac:dyDescent="0.25">
      <c r="B3087" s="296">
        <v>3020</v>
      </c>
      <c r="C3087" s="297">
        <v>103.20389140801697</v>
      </c>
    </row>
    <row r="3088" spans="2:3" x14ac:dyDescent="0.25">
      <c r="B3088" s="296">
        <v>3021</v>
      </c>
      <c r="C3088" s="297">
        <v>121.07645013656327</v>
      </c>
    </row>
    <row r="3089" spans="2:3" x14ac:dyDescent="0.25">
      <c r="B3089" s="296">
        <v>3022</v>
      </c>
      <c r="C3089" s="297">
        <v>186.96733668675586</v>
      </c>
    </row>
    <row r="3090" spans="2:3" x14ac:dyDescent="0.25">
      <c r="B3090" s="296">
        <v>3023</v>
      </c>
      <c r="C3090" s="297">
        <v>118.6715516746562</v>
      </c>
    </row>
    <row r="3091" spans="2:3" x14ac:dyDescent="0.25">
      <c r="B3091" s="296">
        <v>3024</v>
      </c>
      <c r="C3091" s="297">
        <v>106.91211802685866</v>
      </c>
    </row>
    <row r="3092" spans="2:3" x14ac:dyDescent="0.25">
      <c r="B3092" s="296">
        <v>3025</v>
      </c>
      <c r="C3092" s="297">
        <v>198.44001327034343</v>
      </c>
    </row>
    <row r="3093" spans="2:3" x14ac:dyDescent="0.25">
      <c r="B3093" s="296">
        <v>3026</v>
      </c>
      <c r="C3093" s="297">
        <v>165.60319092769697</v>
      </c>
    </row>
    <row r="3094" spans="2:3" x14ac:dyDescent="0.25">
      <c r="B3094" s="296">
        <v>3027</v>
      </c>
      <c r="C3094" s="297">
        <v>161.88751627093677</v>
      </c>
    </row>
    <row r="3095" spans="2:3" x14ac:dyDescent="0.25">
      <c r="B3095" s="296">
        <v>3028</v>
      </c>
      <c r="C3095" s="297">
        <v>170.90733586826752</v>
      </c>
    </row>
    <row r="3096" spans="2:3" x14ac:dyDescent="0.25">
      <c r="B3096" s="296">
        <v>3029</v>
      </c>
      <c r="C3096" s="297">
        <v>122.21092512771315</v>
      </c>
    </row>
    <row r="3097" spans="2:3" x14ac:dyDescent="0.25">
      <c r="B3097" s="296">
        <v>3030</v>
      </c>
      <c r="C3097" s="297">
        <v>131.00225149535908</v>
      </c>
    </row>
    <row r="3098" spans="2:3" x14ac:dyDescent="0.25">
      <c r="B3098" s="296">
        <v>3031</v>
      </c>
      <c r="C3098" s="297">
        <v>148.87280534045692</v>
      </c>
    </row>
    <row r="3099" spans="2:3" x14ac:dyDescent="0.25">
      <c r="B3099" s="296">
        <v>3032</v>
      </c>
      <c r="C3099" s="297">
        <v>107.7627943358209</v>
      </c>
    </row>
    <row r="3100" spans="2:3" x14ac:dyDescent="0.25">
      <c r="B3100" s="296">
        <v>3033</v>
      </c>
      <c r="C3100" s="297">
        <v>112.14025611386562</v>
      </c>
    </row>
    <row r="3101" spans="2:3" x14ac:dyDescent="0.25">
      <c r="B3101" s="296">
        <v>3034</v>
      </c>
      <c r="C3101" s="297">
        <v>204.6684055328322</v>
      </c>
    </row>
    <row r="3102" spans="2:3" x14ac:dyDescent="0.25">
      <c r="B3102" s="296">
        <v>3035</v>
      </c>
      <c r="C3102" s="297">
        <v>143.81131997250017</v>
      </c>
    </row>
    <row r="3103" spans="2:3" x14ac:dyDescent="0.25">
      <c r="B3103" s="296">
        <v>3036</v>
      </c>
      <c r="C3103" s="297">
        <v>142.92961062259747</v>
      </c>
    </row>
    <row r="3104" spans="2:3" x14ac:dyDescent="0.25">
      <c r="B3104" s="296">
        <v>3037</v>
      </c>
      <c r="C3104" s="297">
        <v>161.40737156032665</v>
      </c>
    </row>
    <row r="3105" spans="2:3" x14ac:dyDescent="0.25">
      <c r="B3105" s="296">
        <v>3038</v>
      </c>
      <c r="C3105" s="297">
        <v>114.03656474381917</v>
      </c>
    </row>
    <row r="3106" spans="2:3" x14ac:dyDescent="0.25">
      <c r="B3106" s="296">
        <v>3039</v>
      </c>
      <c r="C3106" s="297">
        <v>164.09875335342971</v>
      </c>
    </row>
    <row r="3107" spans="2:3" x14ac:dyDescent="0.25">
      <c r="B3107" s="296">
        <v>3040</v>
      </c>
      <c r="C3107" s="297">
        <v>148.71921040961138</v>
      </c>
    </row>
    <row r="3108" spans="2:3" x14ac:dyDescent="0.25">
      <c r="B3108" s="296">
        <v>3041</v>
      </c>
      <c r="C3108" s="297">
        <v>180.36373754080432</v>
      </c>
    </row>
    <row r="3109" spans="2:3" x14ac:dyDescent="0.25">
      <c r="B3109" s="296">
        <v>3042</v>
      </c>
      <c r="C3109" s="297">
        <v>149.52295903936198</v>
      </c>
    </row>
    <row r="3110" spans="2:3" x14ac:dyDescent="0.25">
      <c r="B3110" s="296">
        <v>3043</v>
      </c>
      <c r="C3110" s="297">
        <v>90.146435651063655</v>
      </c>
    </row>
    <row r="3111" spans="2:3" x14ac:dyDescent="0.25">
      <c r="B3111" s="296">
        <v>3044</v>
      </c>
      <c r="C3111" s="297">
        <v>177.0229299802142</v>
      </c>
    </row>
    <row r="3112" spans="2:3" x14ac:dyDescent="0.25">
      <c r="B3112" s="296">
        <v>3045</v>
      </c>
      <c r="C3112" s="297">
        <v>120.614968344761</v>
      </c>
    </row>
    <row r="3113" spans="2:3" x14ac:dyDescent="0.25">
      <c r="B3113" s="296">
        <v>3046</v>
      </c>
      <c r="C3113" s="297">
        <v>75.261188170938581</v>
      </c>
    </row>
    <row r="3114" spans="2:3" x14ac:dyDescent="0.25">
      <c r="B3114" s="296">
        <v>3047</v>
      </c>
      <c r="C3114" s="297">
        <v>98.342254093699893</v>
      </c>
    </row>
    <row r="3115" spans="2:3" x14ac:dyDescent="0.25">
      <c r="B3115" s="296">
        <v>3048</v>
      </c>
      <c r="C3115" s="297">
        <v>143.99565171397148</v>
      </c>
    </row>
    <row r="3116" spans="2:3" x14ac:dyDescent="0.25">
      <c r="B3116" s="296">
        <v>3049</v>
      </c>
      <c r="C3116" s="297">
        <v>111.72795533392716</v>
      </c>
    </row>
    <row r="3117" spans="2:3" x14ac:dyDescent="0.25">
      <c r="B3117" s="296">
        <v>3050</v>
      </c>
      <c r="C3117" s="297">
        <v>93.399497775985623</v>
      </c>
    </row>
    <row r="3118" spans="2:3" x14ac:dyDescent="0.25">
      <c r="B3118" s="296">
        <v>3051</v>
      </c>
      <c r="C3118" s="297">
        <v>96.113663398849695</v>
      </c>
    </row>
    <row r="3119" spans="2:3" x14ac:dyDescent="0.25">
      <c r="B3119" s="296">
        <v>3052</v>
      </c>
      <c r="C3119" s="297">
        <v>199.93561249791307</v>
      </c>
    </row>
    <row r="3120" spans="2:3" x14ac:dyDescent="0.25">
      <c r="B3120" s="296">
        <v>3053</v>
      </c>
      <c r="C3120" s="297">
        <v>109.2587547433908</v>
      </c>
    </row>
    <row r="3121" spans="2:3" x14ac:dyDescent="0.25">
      <c r="B3121" s="296">
        <v>3054</v>
      </c>
      <c r="C3121" s="297">
        <v>87.525653720043834</v>
      </c>
    </row>
    <row r="3122" spans="2:3" x14ac:dyDescent="0.25">
      <c r="B3122" s="296">
        <v>3055</v>
      </c>
      <c r="C3122" s="297">
        <v>84.656995016009049</v>
      </c>
    </row>
    <row r="3123" spans="2:3" x14ac:dyDescent="0.25">
      <c r="B3123" s="296">
        <v>3056</v>
      </c>
      <c r="C3123" s="297">
        <v>157.25273751723975</v>
      </c>
    </row>
    <row r="3124" spans="2:3" x14ac:dyDescent="0.25">
      <c r="B3124" s="296">
        <v>3057</v>
      </c>
      <c r="C3124" s="297">
        <v>154.75697500895183</v>
      </c>
    </row>
    <row r="3125" spans="2:3" x14ac:dyDescent="0.25">
      <c r="B3125" s="296">
        <v>3058</v>
      </c>
      <c r="C3125" s="297">
        <v>154.34985913357127</v>
      </c>
    </row>
    <row r="3126" spans="2:3" x14ac:dyDescent="0.25">
      <c r="B3126" s="296">
        <v>3059</v>
      </c>
      <c r="C3126" s="297">
        <v>123.04114621192755</v>
      </c>
    </row>
    <row r="3127" spans="2:3" x14ac:dyDescent="0.25">
      <c r="B3127" s="296">
        <v>3060</v>
      </c>
      <c r="C3127" s="297">
        <v>181.52307486785639</v>
      </c>
    </row>
    <row r="3128" spans="2:3" x14ac:dyDescent="0.25">
      <c r="B3128" s="296">
        <v>3061</v>
      </c>
      <c r="C3128" s="297">
        <v>91.479205081356753</v>
      </c>
    </row>
    <row r="3129" spans="2:3" x14ac:dyDescent="0.25">
      <c r="B3129" s="296">
        <v>3062</v>
      </c>
      <c r="C3129" s="297">
        <v>102.06135243895352</v>
      </c>
    </row>
    <row r="3130" spans="2:3" x14ac:dyDescent="0.25">
      <c r="B3130" s="296">
        <v>3063</v>
      </c>
      <c r="C3130" s="297">
        <v>147.13215460933131</v>
      </c>
    </row>
    <row r="3131" spans="2:3" x14ac:dyDescent="0.25">
      <c r="B3131" s="296">
        <v>3064</v>
      </c>
      <c r="C3131" s="297">
        <v>99.153653681517298</v>
      </c>
    </row>
    <row r="3132" spans="2:3" x14ac:dyDescent="0.25">
      <c r="B3132" s="296">
        <v>3065</v>
      </c>
      <c r="C3132" s="297">
        <v>104.94511497948652</v>
      </c>
    </row>
    <row r="3133" spans="2:3" x14ac:dyDescent="0.25">
      <c r="B3133" s="296">
        <v>3066</v>
      </c>
      <c r="C3133" s="297">
        <v>121.0729607535863</v>
      </c>
    </row>
    <row r="3134" spans="2:3" x14ac:dyDescent="0.25">
      <c r="B3134" s="296">
        <v>3067</v>
      </c>
      <c r="C3134" s="297">
        <v>102.31119974737197</v>
      </c>
    </row>
    <row r="3135" spans="2:3" x14ac:dyDescent="0.25">
      <c r="B3135" s="296">
        <v>3068</v>
      </c>
      <c r="C3135" s="297">
        <v>92.880959696604549</v>
      </c>
    </row>
    <row r="3136" spans="2:3" x14ac:dyDescent="0.25">
      <c r="B3136" s="296">
        <v>3069</v>
      </c>
      <c r="C3136" s="297">
        <v>99.512098738678418</v>
      </c>
    </row>
    <row r="3137" spans="2:3" x14ac:dyDescent="0.25">
      <c r="B3137" s="296">
        <v>3070</v>
      </c>
      <c r="C3137" s="297">
        <v>92.338390015236058</v>
      </c>
    </row>
    <row r="3138" spans="2:3" x14ac:dyDescent="0.25">
      <c r="B3138" s="296">
        <v>3071</v>
      </c>
      <c r="C3138" s="297">
        <v>114.29948006146846</v>
      </c>
    </row>
    <row r="3139" spans="2:3" x14ac:dyDescent="0.25">
      <c r="B3139" s="296">
        <v>3072</v>
      </c>
      <c r="C3139" s="297">
        <v>202.74366462966401</v>
      </c>
    </row>
    <row r="3140" spans="2:3" x14ac:dyDescent="0.25">
      <c r="B3140" s="296">
        <v>3073</v>
      </c>
      <c r="C3140" s="297">
        <v>152.02472892614807</v>
      </c>
    </row>
    <row r="3141" spans="2:3" x14ac:dyDescent="0.25">
      <c r="B3141" s="296">
        <v>3074</v>
      </c>
      <c r="C3141" s="297">
        <v>98.236429902504469</v>
      </c>
    </row>
    <row r="3142" spans="2:3" x14ac:dyDescent="0.25">
      <c r="B3142" s="296">
        <v>3075</v>
      </c>
      <c r="C3142" s="297">
        <v>137.99421773525839</v>
      </c>
    </row>
    <row r="3143" spans="2:3" x14ac:dyDescent="0.25">
      <c r="B3143" s="296">
        <v>3076</v>
      </c>
      <c r="C3143" s="297">
        <v>156.53804541407794</v>
      </c>
    </row>
    <row r="3144" spans="2:3" x14ac:dyDescent="0.25">
      <c r="B3144" s="296">
        <v>3077</v>
      </c>
      <c r="C3144" s="297">
        <v>117.25726695803729</v>
      </c>
    </row>
    <row r="3145" spans="2:3" x14ac:dyDescent="0.25">
      <c r="B3145" s="296">
        <v>3078</v>
      </c>
      <c r="C3145" s="297">
        <v>91.796719470250679</v>
      </c>
    </row>
    <row r="3146" spans="2:3" x14ac:dyDescent="0.25">
      <c r="B3146" s="296">
        <v>3079</v>
      </c>
      <c r="C3146" s="297">
        <v>110.95112895667992</v>
      </c>
    </row>
    <row r="3147" spans="2:3" x14ac:dyDescent="0.25">
      <c r="B3147" s="296">
        <v>3080</v>
      </c>
      <c r="C3147" s="297">
        <v>99.122276736802064</v>
      </c>
    </row>
    <row r="3148" spans="2:3" x14ac:dyDescent="0.25">
      <c r="B3148" s="296">
        <v>3081</v>
      </c>
      <c r="C3148" s="297">
        <v>80.974137126219674</v>
      </c>
    </row>
    <row r="3149" spans="2:3" x14ac:dyDescent="0.25">
      <c r="B3149" s="296">
        <v>3082</v>
      </c>
      <c r="C3149" s="297">
        <v>217.63132396273633</v>
      </c>
    </row>
    <row r="3150" spans="2:3" x14ac:dyDescent="0.25">
      <c r="B3150" s="296">
        <v>3083</v>
      </c>
      <c r="C3150" s="297">
        <v>87.488184390277581</v>
      </c>
    </row>
    <row r="3151" spans="2:3" x14ac:dyDescent="0.25">
      <c r="B3151" s="296">
        <v>3084</v>
      </c>
      <c r="C3151" s="297">
        <v>128.09286904319907</v>
      </c>
    </row>
    <row r="3152" spans="2:3" x14ac:dyDescent="0.25">
      <c r="B3152" s="296">
        <v>3085</v>
      </c>
      <c r="C3152" s="297">
        <v>127.34564970641901</v>
      </c>
    </row>
    <row r="3153" spans="2:3" x14ac:dyDescent="0.25">
      <c r="B3153" s="296">
        <v>3086</v>
      </c>
      <c r="C3153" s="297">
        <v>121.37027490062229</v>
      </c>
    </row>
    <row r="3154" spans="2:3" x14ac:dyDescent="0.25">
      <c r="B3154" s="296">
        <v>3087</v>
      </c>
      <c r="C3154" s="297">
        <v>128.32701396405105</v>
      </c>
    </row>
    <row r="3155" spans="2:3" x14ac:dyDescent="0.25">
      <c r="B3155" s="296">
        <v>3088</v>
      </c>
      <c r="C3155" s="297">
        <v>78.895494752467314</v>
      </c>
    </row>
    <row r="3156" spans="2:3" x14ac:dyDescent="0.25">
      <c r="B3156" s="296">
        <v>3089</v>
      </c>
      <c r="C3156" s="297">
        <v>89.520028744205305</v>
      </c>
    </row>
    <row r="3157" spans="2:3" x14ac:dyDescent="0.25">
      <c r="B3157" s="296">
        <v>3090</v>
      </c>
      <c r="C3157" s="297">
        <v>136.09922662904495</v>
      </c>
    </row>
    <row r="3158" spans="2:3" x14ac:dyDescent="0.25">
      <c r="B3158" s="296">
        <v>3091</v>
      </c>
      <c r="C3158" s="297">
        <v>136.16308761519662</v>
      </c>
    </row>
    <row r="3159" spans="2:3" x14ac:dyDescent="0.25">
      <c r="B3159" s="296">
        <v>3092</v>
      </c>
      <c r="C3159" s="297">
        <v>138.24917240957842</v>
      </c>
    </row>
    <row r="3160" spans="2:3" x14ac:dyDescent="0.25">
      <c r="B3160" s="296">
        <v>3093</v>
      </c>
      <c r="C3160" s="297">
        <v>191.06827048010962</v>
      </c>
    </row>
    <row r="3161" spans="2:3" x14ac:dyDescent="0.25">
      <c r="B3161" s="296">
        <v>3094</v>
      </c>
      <c r="C3161" s="297">
        <v>83.55543688421038</v>
      </c>
    </row>
    <row r="3162" spans="2:3" x14ac:dyDescent="0.25">
      <c r="B3162" s="296">
        <v>3095</v>
      </c>
      <c r="C3162" s="297">
        <v>105.95380389230345</v>
      </c>
    </row>
    <row r="3163" spans="2:3" x14ac:dyDescent="0.25">
      <c r="B3163" s="296">
        <v>3096</v>
      </c>
      <c r="C3163" s="297">
        <v>151.23377902780527</v>
      </c>
    </row>
    <row r="3164" spans="2:3" x14ac:dyDescent="0.25">
      <c r="B3164" s="296">
        <v>3097</v>
      </c>
      <c r="C3164" s="297">
        <v>127.41185715627134</v>
      </c>
    </row>
    <row r="3165" spans="2:3" x14ac:dyDescent="0.25">
      <c r="B3165" s="296">
        <v>3098</v>
      </c>
      <c r="C3165" s="297">
        <v>89.022320889555118</v>
      </c>
    </row>
    <row r="3166" spans="2:3" x14ac:dyDescent="0.25">
      <c r="B3166" s="296">
        <v>3099</v>
      </c>
      <c r="C3166" s="297">
        <v>157.31830959410786</v>
      </c>
    </row>
    <row r="3167" spans="2:3" x14ac:dyDescent="0.25">
      <c r="B3167" s="296">
        <v>3100</v>
      </c>
      <c r="C3167" s="297">
        <v>85.153585808016373</v>
      </c>
    </row>
    <row r="3168" spans="2:3" x14ac:dyDescent="0.25">
      <c r="B3168" s="296">
        <v>3101</v>
      </c>
      <c r="C3168" s="297">
        <v>108.31945142512048</v>
      </c>
    </row>
    <row r="3169" spans="2:3" x14ac:dyDescent="0.25">
      <c r="B3169" s="296">
        <v>3102</v>
      </c>
      <c r="C3169" s="297">
        <v>89.223851098231023</v>
      </c>
    </row>
    <row r="3170" spans="2:3" x14ac:dyDescent="0.25">
      <c r="B3170" s="296">
        <v>3103</v>
      </c>
      <c r="C3170" s="297">
        <v>112.55346412464422</v>
      </c>
    </row>
    <row r="3171" spans="2:3" x14ac:dyDescent="0.25">
      <c r="B3171" s="296">
        <v>3104</v>
      </c>
      <c r="C3171" s="297">
        <v>92.418456676344164</v>
      </c>
    </row>
    <row r="3172" spans="2:3" x14ac:dyDescent="0.25">
      <c r="B3172" s="296">
        <v>3105</v>
      </c>
      <c r="C3172" s="297">
        <v>123.13986152918406</v>
      </c>
    </row>
    <row r="3173" spans="2:3" x14ac:dyDescent="0.25">
      <c r="B3173" s="296">
        <v>3106</v>
      </c>
      <c r="C3173" s="297">
        <v>92.661938158077959</v>
      </c>
    </row>
    <row r="3174" spans="2:3" x14ac:dyDescent="0.25">
      <c r="B3174" s="296">
        <v>3107</v>
      </c>
      <c r="C3174" s="297">
        <v>155.79340602946155</v>
      </c>
    </row>
    <row r="3175" spans="2:3" x14ac:dyDescent="0.25">
      <c r="B3175" s="296">
        <v>3108</v>
      </c>
      <c r="C3175" s="297">
        <v>114.9030218964387</v>
      </c>
    </row>
    <row r="3176" spans="2:3" x14ac:dyDescent="0.25">
      <c r="B3176" s="296">
        <v>3109</v>
      </c>
      <c r="C3176" s="297">
        <v>114.95862841680159</v>
      </c>
    </row>
    <row r="3177" spans="2:3" x14ac:dyDescent="0.25">
      <c r="B3177" s="296">
        <v>3110</v>
      </c>
      <c r="C3177" s="297">
        <v>76.87342109226438</v>
      </c>
    </row>
    <row r="3178" spans="2:3" x14ac:dyDescent="0.25">
      <c r="B3178" s="296">
        <v>3111</v>
      </c>
      <c r="C3178" s="297">
        <v>133.55670783673645</v>
      </c>
    </row>
    <row r="3179" spans="2:3" x14ac:dyDescent="0.25">
      <c r="B3179" s="296">
        <v>3112</v>
      </c>
      <c r="C3179" s="297">
        <v>87.730598379159389</v>
      </c>
    </row>
    <row r="3180" spans="2:3" x14ac:dyDescent="0.25">
      <c r="B3180" s="296">
        <v>3113</v>
      </c>
      <c r="C3180" s="297">
        <v>200.27690690140062</v>
      </c>
    </row>
    <row r="3181" spans="2:3" x14ac:dyDescent="0.25">
      <c r="B3181" s="296">
        <v>3114</v>
      </c>
      <c r="C3181" s="297">
        <v>118.08597179815084</v>
      </c>
    </row>
    <row r="3182" spans="2:3" x14ac:dyDescent="0.25">
      <c r="B3182" s="296">
        <v>3115</v>
      </c>
      <c r="C3182" s="297">
        <v>170.2632397349193</v>
      </c>
    </row>
    <row r="3183" spans="2:3" x14ac:dyDescent="0.25">
      <c r="B3183" s="296">
        <v>3116</v>
      </c>
      <c r="C3183" s="297">
        <v>74.885328717368338</v>
      </c>
    </row>
    <row r="3184" spans="2:3" x14ac:dyDescent="0.25">
      <c r="B3184" s="296">
        <v>3117</v>
      </c>
      <c r="C3184" s="297">
        <v>103.22484188441561</v>
      </c>
    </row>
    <row r="3185" spans="2:3" x14ac:dyDescent="0.25">
      <c r="B3185" s="296">
        <v>3118</v>
      </c>
      <c r="C3185" s="297">
        <v>122.26399593553931</v>
      </c>
    </row>
    <row r="3186" spans="2:3" x14ac:dyDescent="0.25">
      <c r="B3186" s="296">
        <v>3119</v>
      </c>
      <c r="C3186" s="297">
        <v>148.24333630444784</v>
      </c>
    </row>
    <row r="3187" spans="2:3" x14ac:dyDescent="0.25">
      <c r="B3187" s="296">
        <v>3120</v>
      </c>
      <c r="C3187" s="297">
        <v>103.52287429134576</v>
      </c>
    </row>
    <row r="3188" spans="2:3" x14ac:dyDescent="0.25">
      <c r="B3188" s="296">
        <v>3121</v>
      </c>
      <c r="C3188" s="297">
        <v>86.236538786725077</v>
      </c>
    </row>
    <row r="3189" spans="2:3" x14ac:dyDescent="0.25">
      <c r="B3189" s="296">
        <v>3122</v>
      </c>
      <c r="C3189" s="297">
        <v>153.46513498754422</v>
      </c>
    </row>
    <row r="3190" spans="2:3" x14ac:dyDescent="0.25">
      <c r="B3190" s="296">
        <v>3123</v>
      </c>
      <c r="C3190" s="297">
        <v>120.4799429781071</v>
      </c>
    </row>
    <row r="3191" spans="2:3" x14ac:dyDescent="0.25">
      <c r="B3191" s="296">
        <v>3124</v>
      </c>
      <c r="C3191" s="297">
        <v>84.053444597164713</v>
      </c>
    </row>
    <row r="3192" spans="2:3" x14ac:dyDescent="0.25">
      <c r="B3192" s="296">
        <v>3125</v>
      </c>
      <c r="C3192" s="297">
        <v>133.96361114469428</v>
      </c>
    </row>
    <row r="3193" spans="2:3" x14ac:dyDescent="0.25">
      <c r="B3193" s="296">
        <v>3126</v>
      </c>
      <c r="C3193" s="297">
        <v>91.851556019000924</v>
      </c>
    </row>
    <row r="3194" spans="2:3" x14ac:dyDescent="0.25">
      <c r="B3194" s="296">
        <v>3127</v>
      </c>
      <c r="C3194" s="297">
        <v>147.75350062590633</v>
      </c>
    </row>
    <row r="3195" spans="2:3" x14ac:dyDescent="0.25">
      <c r="B3195" s="296">
        <v>3128</v>
      </c>
      <c r="C3195" s="297">
        <v>80.600296588261941</v>
      </c>
    </row>
    <row r="3196" spans="2:3" x14ac:dyDescent="0.25">
      <c r="B3196" s="296">
        <v>3129</v>
      </c>
      <c r="C3196" s="297">
        <v>112.18456588213513</v>
      </c>
    </row>
    <row r="3197" spans="2:3" x14ac:dyDescent="0.25">
      <c r="B3197" s="296">
        <v>3130</v>
      </c>
      <c r="C3197" s="297">
        <v>105.89988897605494</v>
      </c>
    </row>
    <row r="3198" spans="2:3" x14ac:dyDescent="0.25">
      <c r="B3198" s="296">
        <v>3131</v>
      </c>
      <c r="C3198" s="297">
        <v>182.48701047436907</v>
      </c>
    </row>
    <row r="3199" spans="2:3" x14ac:dyDescent="0.25">
      <c r="B3199" s="296">
        <v>3132</v>
      </c>
      <c r="C3199" s="297">
        <v>128.06922776636983</v>
      </c>
    </row>
    <row r="3200" spans="2:3" x14ac:dyDescent="0.25">
      <c r="B3200" s="296">
        <v>3133</v>
      </c>
      <c r="C3200" s="297">
        <v>136.73775878798642</v>
      </c>
    </row>
    <row r="3201" spans="2:3" x14ac:dyDescent="0.25">
      <c r="B3201" s="296">
        <v>3134</v>
      </c>
      <c r="C3201" s="297">
        <v>182.69305458180952</v>
      </c>
    </row>
    <row r="3202" spans="2:3" x14ac:dyDescent="0.25">
      <c r="B3202" s="296">
        <v>3135</v>
      </c>
      <c r="C3202" s="297">
        <v>123.5799479198779</v>
      </c>
    </row>
    <row r="3203" spans="2:3" x14ac:dyDescent="0.25">
      <c r="B3203" s="296">
        <v>3136</v>
      </c>
      <c r="C3203" s="297">
        <v>154.46200668757774</v>
      </c>
    </row>
    <row r="3204" spans="2:3" x14ac:dyDescent="0.25">
      <c r="B3204" s="296">
        <v>3137</v>
      </c>
      <c r="C3204" s="297">
        <v>121.3251170003921</v>
      </c>
    </row>
    <row r="3205" spans="2:3" x14ac:dyDescent="0.25">
      <c r="B3205" s="296">
        <v>3138</v>
      </c>
      <c r="C3205" s="297">
        <v>129.53939606339287</v>
      </c>
    </row>
    <row r="3206" spans="2:3" x14ac:dyDescent="0.25">
      <c r="B3206" s="296">
        <v>3139</v>
      </c>
      <c r="C3206" s="297">
        <v>62.336587874659074</v>
      </c>
    </row>
    <row r="3207" spans="2:3" x14ac:dyDescent="0.25">
      <c r="B3207" s="296">
        <v>3140</v>
      </c>
      <c r="C3207" s="297">
        <v>174.46164693410319</v>
      </c>
    </row>
    <row r="3208" spans="2:3" x14ac:dyDescent="0.25">
      <c r="B3208" s="296">
        <v>3141</v>
      </c>
      <c r="C3208" s="297">
        <v>124.33344458836702</v>
      </c>
    </row>
    <row r="3209" spans="2:3" x14ac:dyDescent="0.25">
      <c r="B3209" s="296">
        <v>3142</v>
      </c>
      <c r="C3209" s="297">
        <v>134.18814509114026</v>
      </c>
    </row>
    <row r="3210" spans="2:3" x14ac:dyDescent="0.25">
      <c r="B3210" s="296">
        <v>3143</v>
      </c>
      <c r="C3210" s="297">
        <v>141.31940519733735</v>
      </c>
    </row>
    <row r="3211" spans="2:3" x14ac:dyDescent="0.25">
      <c r="B3211" s="296">
        <v>3144</v>
      </c>
      <c r="C3211" s="297">
        <v>161.04955241204576</v>
      </c>
    </row>
    <row r="3212" spans="2:3" x14ac:dyDescent="0.25">
      <c r="B3212" s="296">
        <v>3145</v>
      </c>
      <c r="C3212" s="297">
        <v>169.26590744298767</v>
      </c>
    </row>
    <row r="3213" spans="2:3" x14ac:dyDescent="0.25">
      <c r="B3213" s="296">
        <v>3146</v>
      </c>
      <c r="C3213" s="297">
        <v>113.17380735673689</v>
      </c>
    </row>
    <row r="3214" spans="2:3" x14ac:dyDescent="0.25">
      <c r="B3214" s="296">
        <v>3147</v>
      </c>
      <c r="C3214" s="297">
        <v>140.53661965467404</v>
      </c>
    </row>
    <row r="3215" spans="2:3" x14ac:dyDescent="0.25">
      <c r="B3215" s="296">
        <v>3148</v>
      </c>
      <c r="C3215" s="297">
        <v>140.05774384290214</v>
      </c>
    </row>
    <row r="3216" spans="2:3" x14ac:dyDescent="0.25">
      <c r="B3216" s="296">
        <v>3149</v>
      </c>
      <c r="C3216" s="297">
        <v>203.18616121682601</v>
      </c>
    </row>
    <row r="3217" spans="2:3" x14ac:dyDescent="0.25">
      <c r="B3217" s="296">
        <v>3150</v>
      </c>
      <c r="C3217" s="297">
        <v>115.87459018094445</v>
      </c>
    </row>
    <row r="3218" spans="2:3" x14ac:dyDescent="0.25">
      <c r="B3218" s="296">
        <v>3151</v>
      </c>
      <c r="C3218" s="297">
        <v>105.62685385953846</v>
      </c>
    </row>
    <row r="3219" spans="2:3" x14ac:dyDescent="0.25">
      <c r="B3219" s="296">
        <v>3152</v>
      </c>
      <c r="C3219" s="297">
        <v>183.33767153851517</v>
      </c>
    </row>
    <row r="3220" spans="2:3" x14ac:dyDescent="0.25">
      <c r="B3220" s="296">
        <v>3153</v>
      </c>
      <c r="C3220" s="297">
        <v>118.69604515242179</v>
      </c>
    </row>
    <row r="3221" spans="2:3" x14ac:dyDescent="0.25">
      <c r="B3221" s="296">
        <v>3154</v>
      </c>
      <c r="C3221" s="297">
        <v>184.54583495141566</v>
      </c>
    </row>
    <row r="3222" spans="2:3" x14ac:dyDescent="0.25">
      <c r="B3222" s="296">
        <v>3155</v>
      </c>
      <c r="C3222" s="297">
        <v>78.738830274765874</v>
      </c>
    </row>
    <row r="3223" spans="2:3" x14ac:dyDescent="0.25">
      <c r="B3223" s="296">
        <v>3156</v>
      </c>
      <c r="C3223" s="297">
        <v>123.84459311767924</v>
      </c>
    </row>
    <row r="3224" spans="2:3" x14ac:dyDescent="0.25">
      <c r="B3224" s="296">
        <v>3157</v>
      </c>
      <c r="C3224" s="297">
        <v>151.48689463612564</v>
      </c>
    </row>
    <row r="3225" spans="2:3" x14ac:dyDescent="0.25">
      <c r="B3225" s="296">
        <v>3158</v>
      </c>
      <c r="C3225" s="297">
        <v>144.58540254841773</v>
      </c>
    </row>
    <row r="3226" spans="2:3" x14ac:dyDescent="0.25">
      <c r="B3226" s="296">
        <v>3159</v>
      </c>
      <c r="C3226" s="297">
        <v>123.58126425697982</v>
      </c>
    </row>
    <row r="3227" spans="2:3" x14ac:dyDescent="0.25">
      <c r="B3227" s="296">
        <v>3160</v>
      </c>
      <c r="C3227" s="297">
        <v>155.71856350965098</v>
      </c>
    </row>
    <row r="3228" spans="2:3" x14ac:dyDescent="0.25">
      <c r="B3228" s="296">
        <v>3161</v>
      </c>
      <c r="C3228" s="297">
        <v>98.05671129238857</v>
      </c>
    </row>
    <row r="3229" spans="2:3" x14ac:dyDescent="0.25">
      <c r="B3229" s="296">
        <v>3162</v>
      </c>
      <c r="C3229" s="297">
        <v>199.53353402885847</v>
      </c>
    </row>
    <row r="3230" spans="2:3" x14ac:dyDescent="0.25">
      <c r="B3230" s="296">
        <v>3163</v>
      </c>
      <c r="C3230" s="297">
        <v>129.44975163643312</v>
      </c>
    </row>
    <row r="3231" spans="2:3" x14ac:dyDescent="0.25">
      <c r="B3231" s="296">
        <v>3164</v>
      </c>
      <c r="C3231" s="297">
        <v>161.97679225786703</v>
      </c>
    </row>
    <row r="3232" spans="2:3" x14ac:dyDescent="0.25">
      <c r="B3232" s="296">
        <v>3165</v>
      </c>
      <c r="C3232" s="297">
        <v>106.3439594539403</v>
      </c>
    </row>
    <row r="3233" spans="2:3" x14ac:dyDescent="0.25">
      <c r="B3233" s="296">
        <v>3166</v>
      </c>
      <c r="C3233" s="297">
        <v>178.51949871044692</v>
      </c>
    </row>
    <row r="3234" spans="2:3" x14ac:dyDescent="0.25">
      <c r="B3234" s="296">
        <v>3167</v>
      </c>
      <c r="C3234" s="297">
        <v>144.71388776006006</v>
      </c>
    </row>
    <row r="3235" spans="2:3" x14ac:dyDescent="0.25">
      <c r="B3235" s="296">
        <v>3168</v>
      </c>
      <c r="C3235" s="297">
        <v>101.64824176702678</v>
      </c>
    </row>
    <row r="3236" spans="2:3" x14ac:dyDescent="0.25">
      <c r="B3236" s="296">
        <v>3169</v>
      </c>
      <c r="C3236" s="297">
        <v>107.05210627616614</v>
      </c>
    </row>
    <row r="3237" spans="2:3" x14ac:dyDescent="0.25">
      <c r="B3237" s="296">
        <v>3170</v>
      </c>
      <c r="C3237" s="297">
        <v>120.7400932583305</v>
      </c>
    </row>
    <row r="3238" spans="2:3" x14ac:dyDescent="0.25">
      <c r="B3238" s="296">
        <v>3171</v>
      </c>
      <c r="C3238" s="297">
        <v>171.92304307935427</v>
      </c>
    </row>
    <row r="3239" spans="2:3" x14ac:dyDescent="0.25">
      <c r="B3239" s="296">
        <v>3172</v>
      </c>
      <c r="C3239" s="297">
        <v>163.03331455440477</v>
      </c>
    </row>
    <row r="3240" spans="2:3" x14ac:dyDescent="0.25">
      <c r="B3240" s="296">
        <v>3173</v>
      </c>
      <c r="C3240" s="297">
        <v>117.84917075763506</v>
      </c>
    </row>
    <row r="3241" spans="2:3" x14ac:dyDescent="0.25">
      <c r="B3241" s="296">
        <v>3174</v>
      </c>
      <c r="C3241" s="297">
        <v>79.584434205127792</v>
      </c>
    </row>
    <row r="3242" spans="2:3" x14ac:dyDescent="0.25">
      <c r="B3242" s="296">
        <v>3175</v>
      </c>
      <c r="C3242" s="297">
        <v>183.88453410625402</v>
      </c>
    </row>
    <row r="3243" spans="2:3" x14ac:dyDescent="0.25">
      <c r="B3243" s="296">
        <v>3176</v>
      </c>
      <c r="C3243" s="297">
        <v>195.35252007923359</v>
      </c>
    </row>
    <row r="3244" spans="2:3" x14ac:dyDescent="0.25">
      <c r="B3244" s="296">
        <v>3177</v>
      </c>
      <c r="C3244" s="297">
        <v>131.4285342351493</v>
      </c>
    </row>
    <row r="3245" spans="2:3" x14ac:dyDescent="0.25">
      <c r="B3245" s="296">
        <v>3178</v>
      </c>
      <c r="C3245" s="297">
        <v>181.79342672610139</v>
      </c>
    </row>
    <row r="3246" spans="2:3" x14ac:dyDescent="0.25">
      <c r="B3246" s="296">
        <v>3179</v>
      </c>
      <c r="C3246" s="297">
        <v>159.13225204721834</v>
      </c>
    </row>
    <row r="3247" spans="2:3" x14ac:dyDescent="0.25">
      <c r="B3247" s="296">
        <v>3180</v>
      </c>
      <c r="C3247" s="297">
        <v>126.9037267990996</v>
      </c>
    </row>
    <row r="3248" spans="2:3" x14ac:dyDescent="0.25">
      <c r="B3248" s="296">
        <v>3181</v>
      </c>
      <c r="C3248" s="297">
        <v>140.20750596141039</v>
      </c>
    </row>
    <row r="3249" spans="2:3" x14ac:dyDescent="0.25">
      <c r="B3249" s="296">
        <v>3182</v>
      </c>
      <c r="C3249" s="297">
        <v>119.12007815916851</v>
      </c>
    </row>
    <row r="3250" spans="2:3" x14ac:dyDescent="0.25">
      <c r="B3250" s="296">
        <v>3183</v>
      </c>
      <c r="C3250" s="297">
        <v>92.665666059462751</v>
      </c>
    </row>
    <row r="3251" spans="2:3" x14ac:dyDescent="0.25">
      <c r="B3251" s="296">
        <v>3184</v>
      </c>
      <c r="C3251" s="297">
        <v>100.31177115455975</v>
      </c>
    </row>
    <row r="3252" spans="2:3" x14ac:dyDescent="0.25">
      <c r="B3252" s="296">
        <v>3185</v>
      </c>
      <c r="C3252" s="297">
        <v>122.42951106536682</v>
      </c>
    </row>
    <row r="3253" spans="2:3" x14ac:dyDescent="0.25">
      <c r="B3253" s="296">
        <v>3186</v>
      </c>
      <c r="C3253" s="297">
        <v>110.76573309632244</v>
      </c>
    </row>
    <row r="3254" spans="2:3" x14ac:dyDescent="0.25">
      <c r="B3254" s="296">
        <v>3187</v>
      </c>
      <c r="C3254" s="297">
        <v>119.85018787623275</v>
      </c>
    </row>
    <row r="3255" spans="2:3" x14ac:dyDescent="0.25">
      <c r="B3255" s="296">
        <v>3188</v>
      </c>
      <c r="C3255" s="297">
        <v>162.7372242258283</v>
      </c>
    </row>
    <row r="3256" spans="2:3" x14ac:dyDescent="0.25">
      <c r="B3256" s="296">
        <v>3189</v>
      </c>
      <c r="C3256" s="297">
        <v>122.35699628010515</v>
      </c>
    </row>
    <row r="3257" spans="2:3" x14ac:dyDescent="0.25">
      <c r="B3257" s="296">
        <v>3190</v>
      </c>
      <c r="C3257" s="297">
        <v>150.17694790038297</v>
      </c>
    </row>
    <row r="3258" spans="2:3" x14ac:dyDescent="0.25">
      <c r="B3258" s="296">
        <v>3191</v>
      </c>
      <c r="C3258" s="297">
        <v>115.46252374058741</v>
      </c>
    </row>
    <row r="3259" spans="2:3" x14ac:dyDescent="0.25">
      <c r="B3259" s="296">
        <v>3192</v>
      </c>
      <c r="C3259" s="297">
        <v>136.14849872287476</v>
      </c>
    </row>
    <row r="3260" spans="2:3" x14ac:dyDescent="0.25">
      <c r="B3260" s="296">
        <v>3193</v>
      </c>
      <c r="C3260" s="297">
        <v>97.088939725717864</v>
      </c>
    </row>
    <row r="3261" spans="2:3" x14ac:dyDescent="0.25">
      <c r="B3261" s="296">
        <v>3194</v>
      </c>
      <c r="C3261" s="297">
        <v>113.54264751830351</v>
      </c>
    </row>
    <row r="3262" spans="2:3" x14ac:dyDescent="0.25">
      <c r="B3262" s="296">
        <v>3195</v>
      </c>
      <c r="C3262" s="297">
        <v>156.78520984054327</v>
      </c>
    </row>
    <row r="3263" spans="2:3" x14ac:dyDescent="0.25">
      <c r="B3263" s="296">
        <v>3196</v>
      </c>
      <c r="C3263" s="297">
        <v>129.84908719033308</v>
      </c>
    </row>
    <row r="3264" spans="2:3" x14ac:dyDescent="0.25">
      <c r="B3264" s="296">
        <v>3197</v>
      </c>
      <c r="C3264" s="297">
        <v>135.40787854701068</v>
      </c>
    </row>
    <row r="3265" spans="2:3" x14ac:dyDescent="0.25">
      <c r="B3265" s="296">
        <v>3198</v>
      </c>
      <c r="C3265" s="297">
        <v>112.99034556411581</v>
      </c>
    </row>
    <row r="3266" spans="2:3" x14ac:dyDescent="0.25">
      <c r="B3266" s="296">
        <v>3199</v>
      </c>
      <c r="C3266" s="297">
        <v>146.77786202432188</v>
      </c>
    </row>
    <row r="3267" spans="2:3" x14ac:dyDescent="0.25">
      <c r="B3267" s="296">
        <v>3200</v>
      </c>
      <c r="C3267" s="297">
        <v>150.07918118011651</v>
      </c>
    </row>
    <row r="3268" spans="2:3" x14ac:dyDescent="0.25">
      <c r="B3268" s="296">
        <v>3201</v>
      </c>
      <c r="C3268" s="297">
        <v>123.58476477660699</v>
      </c>
    </row>
    <row r="3269" spans="2:3" x14ac:dyDescent="0.25">
      <c r="B3269" s="296">
        <v>3202</v>
      </c>
      <c r="C3269" s="297">
        <v>131.30615171697514</v>
      </c>
    </row>
    <row r="3270" spans="2:3" x14ac:dyDescent="0.25">
      <c r="B3270" s="296">
        <v>3203</v>
      </c>
      <c r="C3270" s="297">
        <v>117.29225533801738</v>
      </c>
    </row>
    <row r="3271" spans="2:3" x14ac:dyDescent="0.25">
      <c r="B3271" s="296">
        <v>3204</v>
      </c>
      <c r="C3271" s="297">
        <v>103.20666971303876</v>
      </c>
    </row>
    <row r="3272" spans="2:3" x14ac:dyDescent="0.25">
      <c r="B3272" s="296">
        <v>3205</v>
      </c>
      <c r="C3272" s="297">
        <v>97.673061537675721</v>
      </c>
    </row>
    <row r="3273" spans="2:3" x14ac:dyDescent="0.25">
      <c r="B3273" s="296">
        <v>3206</v>
      </c>
      <c r="C3273" s="297">
        <v>99.335331696757009</v>
      </c>
    </row>
    <row r="3274" spans="2:3" x14ac:dyDescent="0.25">
      <c r="B3274" s="296">
        <v>3207</v>
      </c>
      <c r="C3274" s="297">
        <v>215.52702608332709</v>
      </c>
    </row>
    <row r="3275" spans="2:3" x14ac:dyDescent="0.25">
      <c r="B3275" s="296">
        <v>3208</v>
      </c>
      <c r="C3275" s="297">
        <v>164.74767662624015</v>
      </c>
    </row>
    <row r="3276" spans="2:3" x14ac:dyDescent="0.25">
      <c r="B3276" s="296">
        <v>3209</v>
      </c>
      <c r="C3276" s="297">
        <v>113.79667087499169</v>
      </c>
    </row>
    <row r="3277" spans="2:3" x14ac:dyDescent="0.25">
      <c r="B3277" s="296">
        <v>3210</v>
      </c>
      <c r="C3277" s="297">
        <v>158.18198910934714</v>
      </c>
    </row>
    <row r="3278" spans="2:3" x14ac:dyDescent="0.25">
      <c r="B3278" s="296">
        <v>3211</v>
      </c>
      <c r="C3278" s="297">
        <v>92.928155715781315</v>
      </c>
    </row>
    <row r="3279" spans="2:3" x14ac:dyDescent="0.25">
      <c r="B3279" s="296">
        <v>3212</v>
      </c>
      <c r="C3279" s="297">
        <v>128.52741005952169</v>
      </c>
    </row>
    <row r="3280" spans="2:3" x14ac:dyDescent="0.25">
      <c r="B3280" s="296">
        <v>3213</v>
      </c>
      <c r="C3280" s="297">
        <v>164.93035465766167</v>
      </c>
    </row>
    <row r="3281" spans="2:3" x14ac:dyDescent="0.25">
      <c r="B3281" s="296">
        <v>3214</v>
      </c>
      <c r="C3281" s="297">
        <v>64.961261549665181</v>
      </c>
    </row>
    <row r="3282" spans="2:3" x14ac:dyDescent="0.25">
      <c r="B3282" s="296">
        <v>3215</v>
      </c>
      <c r="C3282" s="297">
        <v>99.375276859982279</v>
      </c>
    </row>
    <row r="3283" spans="2:3" x14ac:dyDescent="0.25">
      <c r="B3283" s="296">
        <v>3216</v>
      </c>
      <c r="C3283" s="297">
        <v>82.576268435594386</v>
      </c>
    </row>
    <row r="3284" spans="2:3" x14ac:dyDescent="0.25">
      <c r="B3284" s="296">
        <v>3217</v>
      </c>
      <c r="C3284" s="297">
        <v>186.87725822481571</v>
      </c>
    </row>
    <row r="3285" spans="2:3" x14ac:dyDescent="0.25">
      <c r="B3285" s="296">
        <v>3218</v>
      </c>
      <c r="C3285" s="297">
        <v>107.07427079430161</v>
      </c>
    </row>
    <row r="3286" spans="2:3" x14ac:dyDescent="0.25">
      <c r="B3286" s="296">
        <v>3219</v>
      </c>
      <c r="C3286" s="297">
        <v>139.36890860001503</v>
      </c>
    </row>
    <row r="3287" spans="2:3" x14ac:dyDescent="0.25">
      <c r="B3287" s="296">
        <v>3220</v>
      </c>
      <c r="C3287" s="297">
        <v>94.6508925316285</v>
      </c>
    </row>
    <row r="3288" spans="2:3" x14ac:dyDescent="0.25">
      <c r="B3288" s="296">
        <v>3221</v>
      </c>
      <c r="C3288" s="297">
        <v>92.176998571706008</v>
      </c>
    </row>
    <row r="3289" spans="2:3" x14ac:dyDescent="0.25">
      <c r="B3289" s="296">
        <v>3222</v>
      </c>
      <c r="C3289" s="297">
        <v>98.796975063876289</v>
      </c>
    </row>
    <row r="3290" spans="2:3" x14ac:dyDescent="0.25">
      <c r="B3290" s="296">
        <v>3223</v>
      </c>
      <c r="C3290" s="297">
        <v>184.00740262235712</v>
      </c>
    </row>
    <row r="3291" spans="2:3" x14ac:dyDescent="0.25">
      <c r="B3291" s="296">
        <v>3224</v>
      </c>
      <c r="C3291" s="297">
        <v>151.46678953806708</v>
      </c>
    </row>
    <row r="3292" spans="2:3" x14ac:dyDescent="0.25">
      <c r="B3292" s="296">
        <v>3225</v>
      </c>
      <c r="C3292" s="297">
        <v>119.53409108553734</v>
      </c>
    </row>
    <row r="3293" spans="2:3" x14ac:dyDescent="0.25">
      <c r="B3293" s="296">
        <v>3226</v>
      </c>
      <c r="C3293" s="297">
        <v>152.45875832368614</v>
      </c>
    </row>
    <row r="3294" spans="2:3" x14ac:dyDescent="0.25">
      <c r="B3294" s="296">
        <v>3227</v>
      </c>
      <c r="C3294" s="297">
        <v>103.43717979637665</v>
      </c>
    </row>
    <row r="3295" spans="2:3" x14ac:dyDescent="0.25">
      <c r="B3295" s="296">
        <v>3228</v>
      </c>
      <c r="C3295" s="297">
        <v>138.08865733441692</v>
      </c>
    </row>
    <row r="3296" spans="2:3" x14ac:dyDescent="0.25">
      <c r="B3296" s="296">
        <v>3229</v>
      </c>
      <c r="C3296" s="297">
        <v>136.84749503495965</v>
      </c>
    </row>
    <row r="3297" spans="2:3" x14ac:dyDescent="0.25">
      <c r="B3297" s="296">
        <v>3230</v>
      </c>
      <c r="C3297" s="297">
        <v>107.71238909969048</v>
      </c>
    </row>
    <row r="3298" spans="2:3" x14ac:dyDescent="0.25">
      <c r="B3298" s="296">
        <v>3231</v>
      </c>
      <c r="C3298" s="297">
        <v>168.7664721156373</v>
      </c>
    </row>
    <row r="3299" spans="2:3" x14ac:dyDescent="0.25">
      <c r="B3299" s="296">
        <v>3232</v>
      </c>
      <c r="C3299" s="297">
        <v>142.36206041841598</v>
      </c>
    </row>
    <row r="3300" spans="2:3" x14ac:dyDescent="0.25">
      <c r="B3300" s="296">
        <v>3233</v>
      </c>
      <c r="C3300" s="297">
        <v>98.422513352666186</v>
      </c>
    </row>
    <row r="3301" spans="2:3" x14ac:dyDescent="0.25">
      <c r="B3301" s="296">
        <v>3234</v>
      </c>
      <c r="C3301" s="297">
        <v>111.04300222119726</v>
      </c>
    </row>
    <row r="3302" spans="2:3" x14ac:dyDescent="0.25">
      <c r="B3302" s="296">
        <v>3235</v>
      </c>
      <c r="C3302" s="297">
        <v>93.344145634714479</v>
      </c>
    </row>
    <row r="3303" spans="2:3" x14ac:dyDescent="0.25">
      <c r="B3303" s="296">
        <v>3236</v>
      </c>
      <c r="C3303" s="297">
        <v>95.534434925330913</v>
      </c>
    </row>
    <row r="3304" spans="2:3" x14ac:dyDescent="0.25">
      <c r="B3304" s="296">
        <v>3237</v>
      </c>
      <c r="C3304" s="297">
        <v>91.816471625447917</v>
      </c>
    </row>
    <row r="3305" spans="2:3" x14ac:dyDescent="0.25">
      <c r="B3305" s="296">
        <v>3238</v>
      </c>
      <c r="C3305" s="297">
        <v>117.39681605388505</v>
      </c>
    </row>
    <row r="3306" spans="2:3" x14ac:dyDescent="0.25">
      <c r="B3306" s="296">
        <v>3239</v>
      </c>
      <c r="C3306" s="297">
        <v>116.48226833641345</v>
      </c>
    </row>
    <row r="3307" spans="2:3" x14ac:dyDescent="0.25">
      <c r="B3307" s="296">
        <v>3240</v>
      </c>
      <c r="C3307" s="297">
        <v>145.38482131087613</v>
      </c>
    </row>
    <row r="3308" spans="2:3" x14ac:dyDescent="0.25">
      <c r="B3308" s="296">
        <v>3241</v>
      </c>
      <c r="C3308" s="297">
        <v>177.55572088100968</v>
      </c>
    </row>
    <row r="3309" spans="2:3" x14ac:dyDescent="0.25">
      <c r="B3309" s="296">
        <v>3242</v>
      </c>
      <c r="C3309" s="297">
        <v>162.41312384113183</v>
      </c>
    </row>
    <row r="3310" spans="2:3" x14ac:dyDescent="0.25">
      <c r="B3310" s="296">
        <v>3243</v>
      </c>
      <c r="C3310" s="297">
        <v>90.52638407083758</v>
      </c>
    </row>
    <row r="3311" spans="2:3" x14ac:dyDescent="0.25">
      <c r="B3311" s="296">
        <v>3244</v>
      </c>
      <c r="C3311" s="297">
        <v>77.09687699272763</v>
      </c>
    </row>
    <row r="3312" spans="2:3" x14ac:dyDescent="0.25">
      <c r="B3312" s="296">
        <v>3245</v>
      </c>
      <c r="C3312" s="297">
        <v>196.65900606749713</v>
      </c>
    </row>
    <row r="3313" spans="2:3" x14ac:dyDescent="0.25">
      <c r="B3313" s="296">
        <v>3246</v>
      </c>
      <c r="C3313" s="297">
        <v>129.88584847666613</v>
      </c>
    </row>
    <row r="3314" spans="2:3" x14ac:dyDescent="0.25">
      <c r="B3314" s="296">
        <v>3247</v>
      </c>
      <c r="C3314" s="297">
        <v>110.6057402935412</v>
      </c>
    </row>
    <row r="3315" spans="2:3" x14ac:dyDescent="0.25">
      <c r="B3315" s="296">
        <v>3248</v>
      </c>
      <c r="C3315" s="297">
        <v>109.27153078625315</v>
      </c>
    </row>
    <row r="3316" spans="2:3" x14ac:dyDescent="0.25">
      <c r="B3316" s="296">
        <v>3249</v>
      </c>
      <c r="C3316" s="297">
        <v>130.86247553676881</v>
      </c>
    </row>
    <row r="3317" spans="2:3" x14ac:dyDescent="0.25">
      <c r="B3317" s="296">
        <v>3250</v>
      </c>
      <c r="C3317" s="297">
        <v>114.27583094808867</v>
      </c>
    </row>
    <row r="3318" spans="2:3" x14ac:dyDescent="0.25">
      <c r="B3318" s="296">
        <v>3251</v>
      </c>
      <c r="C3318" s="297">
        <v>166.62592187468027</v>
      </c>
    </row>
    <row r="3319" spans="2:3" x14ac:dyDescent="0.25">
      <c r="B3319" s="296">
        <v>3252</v>
      </c>
      <c r="C3319" s="297">
        <v>159.55646918525014</v>
      </c>
    </row>
    <row r="3320" spans="2:3" x14ac:dyDescent="0.25">
      <c r="B3320" s="296">
        <v>3253</v>
      </c>
      <c r="C3320" s="297">
        <v>160.93747474995615</v>
      </c>
    </row>
    <row r="3321" spans="2:3" x14ac:dyDescent="0.25">
      <c r="B3321" s="296">
        <v>3254</v>
      </c>
      <c r="C3321" s="297">
        <v>125.51336351593461</v>
      </c>
    </row>
    <row r="3322" spans="2:3" x14ac:dyDescent="0.25">
      <c r="B3322" s="296">
        <v>3255</v>
      </c>
      <c r="C3322" s="297">
        <v>159.09709651330564</v>
      </c>
    </row>
    <row r="3323" spans="2:3" x14ac:dyDescent="0.25">
      <c r="B3323" s="296">
        <v>3256</v>
      </c>
      <c r="C3323" s="297">
        <v>140.7630414807665</v>
      </c>
    </row>
    <row r="3324" spans="2:3" x14ac:dyDescent="0.25">
      <c r="B3324" s="296">
        <v>3257</v>
      </c>
      <c r="C3324" s="297">
        <v>108.52316263810596</v>
      </c>
    </row>
    <row r="3325" spans="2:3" x14ac:dyDescent="0.25">
      <c r="B3325" s="296">
        <v>3258</v>
      </c>
      <c r="C3325" s="297">
        <v>90.545514968780338</v>
      </c>
    </row>
    <row r="3326" spans="2:3" x14ac:dyDescent="0.25">
      <c r="B3326" s="296">
        <v>3259</v>
      </c>
      <c r="C3326" s="297">
        <v>131.72486674799387</v>
      </c>
    </row>
    <row r="3327" spans="2:3" x14ac:dyDescent="0.25">
      <c r="B3327" s="296">
        <v>3260</v>
      </c>
      <c r="C3327" s="297">
        <v>142.75169017813943</v>
      </c>
    </row>
    <row r="3328" spans="2:3" x14ac:dyDescent="0.25">
      <c r="B3328" s="296">
        <v>3261</v>
      </c>
      <c r="C3328" s="297">
        <v>93.684211777338959</v>
      </c>
    </row>
    <row r="3329" spans="2:3" x14ac:dyDescent="0.25">
      <c r="B3329" s="296">
        <v>3262</v>
      </c>
      <c r="C3329" s="297">
        <v>180.58460448820873</v>
      </c>
    </row>
    <row r="3330" spans="2:3" x14ac:dyDescent="0.25">
      <c r="B3330" s="296">
        <v>3263</v>
      </c>
      <c r="C3330" s="297">
        <v>158.03323252830455</v>
      </c>
    </row>
    <row r="3331" spans="2:3" x14ac:dyDescent="0.25">
      <c r="B3331" s="296">
        <v>3264</v>
      </c>
      <c r="C3331" s="297">
        <v>153.29320650509837</v>
      </c>
    </row>
    <row r="3332" spans="2:3" x14ac:dyDescent="0.25">
      <c r="B3332" s="296">
        <v>3265</v>
      </c>
      <c r="C3332" s="297">
        <v>112.71948421458427</v>
      </c>
    </row>
    <row r="3333" spans="2:3" x14ac:dyDescent="0.25">
      <c r="B3333" s="296">
        <v>3266</v>
      </c>
      <c r="C3333" s="297">
        <v>90.011778451744988</v>
      </c>
    </row>
    <row r="3334" spans="2:3" x14ac:dyDescent="0.25">
      <c r="B3334" s="296">
        <v>3267</v>
      </c>
      <c r="C3334" s="297">
        <v>147.19062835125737</v>
      </c>
    </row>
    <row r="3335" spans="2:3" x14ac:dyDescent="0.25">
      <c r="B3335" s="296">
        <v>3268</v>
      </c>
      <c r="C3335" s="297">
        <v>192.11951159014885</v>
      </c>
    </row>
    <row r="3336" spans="2:3" x14ac:dyDescent="0.25">
      <c r="B3336" s="296">
        <v>3269</v>
      </c>
      <c r="C3336" s="297">
        <v>82.231271139108529</v>
      </c>
    </row>
    <row r="3337" spans="2:3" x14ac:dyDescent="0.25">
      <c r="B3337" s="296">
        <v>3270</v>
      </c>
      <c r="C3337" s="297">
        <v>155.33175711729609</v>
      </c>
    </row>
    <row r="3338" spans="2:3" x14ac:dyDescent="0.25">
      <c r="B3338" s="296">
        <v>3271</v>
      </c>
      <c r="C3338" s="297">
        <v>155.6629998585471</v>
      </c>
    </row>
    <row r="3339" spans="2:3" x14ac:dyDescent="0.25">
      <c r="B3339" s="296">
        <v>3272</v>
      </c>
      <c r="C3339" s="297">
        <v>68.835526776136817</v>
      </c>
    </row>
    <row r="3340" spans="2:3" x14ac:dyDescent="0.25">
      <c r="B3340" s="296">
        <v>3273</v>
      </c>
      <c r="C3340" s="297">
        <v>124.90795459387363</v>
      </c>
    </row>
    <row r="3341" spans="2:3" x14ac:dyDescent="0.25">
      <c r="B3341" s="296">
        <v>3274</v>
      </c>
      <c r="C3341" s="297">
        <v>117.27304265702699</v>
      </c>
    </row>
    <row r="3342" spans="2:3" x14ac:dyDescent="0.25">
      <c r="B3342" s="296">
        <v>3275</v>
      </c>
      <c r="C3342" s="297">
        <v>130.96066740528323</v>
      </c>
    </row>
    <row r="3343" spans="2:3" x14ac:dyDescent="0.25">
      <c r="B3343" s="296">
        <v>3276</v>
      </c>
      <c r="C3343" s="297">
        <v>141.35183832582595</v>
      </c>
    </row>
    <row r="3344" spans="2:3" x14ac:dyDescent="0.25">
      <c r="B3344" s="296">
        <v>3277</v>
      </c>
      <c r="C3344" s="297">
        <v>148.57904679302177</v>
      </c>
    </row>
    <row r="3345" spans="2:3" x14ac:dyDescent="0.25">
      <c r="B3345" s="296">
        <v>3278</v>
      </c>
      <c r="C3345" s="297">
        <v>107.49704120427755</v>
      </c>
    </row>
    <row r="3346" spans="2:3" x14ac:dyDescent="0.25">
      <c r="B3346" s="296">
        <v>3279</v>
      </c>
      <c r="C3346" s="297">
        <v>118.93391298329212</v>
      </c>
    </row>
    <row r="3347" spans="2:3" x14ac:dyDescent="0.25">
      <c r="B3347" s="296">
        <v>3280</v>
      </c>
      <c r="C3347" s="297">
        <v>130.19052486203159</v>
      </c>
    </row>
    <row r="3348" spans="2:3" x14ac:dyDescent="0.25">
      <c r="B3348" s="296">
        <v>3281</v>
      </c>
      <c r="C3348" s="297">
        <v>165.82791617296007</v>
      </c>
    </row>
    <row r="3349" spans="2:3" x14ac:dyDescent="0.25">
      <c r="B3349" s="296">
        <v>3282</v>
      </c>
      <c r="C3349" s="297">
        <v>127.90647633219659</v>
      </c>
    </row>
    <row r="3350" spans="2:3" x14ac:dyDescent="0.25">
      <c r="B3350" s="296">
        <v>3283</v>
      </c>
      <c r="C3350" s="297">
        <v>77.949208438050533</v>
      </c>
    </row>
    <row r="3351" spans="2:3" x14ac:dyDescent="0.25">
      <c r="B3351" s="296">
        <v>3284</v>
      </c>
      <c r="C3351" s="297">
        <v>193.75620182832003</v>
      </c>
    </row>
    <row r="3352" spans="2:3" x14ac:dyDescent="0.25">
      <c r="B3352" s="296">
        <v>3285</v>
      </c>
      <c r="C3352" s="297">
        <v>169.33864801900995</v>
      </c>
    </row>
    <row r="3353" spans="2:3" x14ac:dyDescent="0.25">
      <c r="B3353" s="296">
        <v>3286</v>
      </c>
      <c r="C3353" s="297">
        <v>181.15960175368318</v>
      </c>
    </row>
    <row r="3354" spans="2:3" x14ac:dyDescent="0.25">
      <c r="B3354" s="296">
        <v>3287</v>
      </c>
      <c r="C3354" s="297">
        <v>101.72457998855262</v>
      </c>
    </row>
    <row r="3355" spans="2:3" x14ac:dyDescent="0.25">
      <c r="B3355" s="296">
        <v>3288</v>
      </c>
      <c r="C3355" s="297">
        <v>140.74171268352353</v>
      </c>
    </row>
    <row r="3356" spans="2:3" x14ac:dyDescent="0.25">
      <c r="B3356" s="296">
        <v>3289</v>
      </c>
      <c r="C3356" s="297">
        <v>138.85216116511316</v>
      </c>
    </row>
    <row r="3357" spans="2:3" x14ac:dyDescent="0.25">
      <c r="B3357" s="296">
        <v>3290</v>
      </c>
      <c r="C3357" s="297">
        <v>123.88708219924095</v>
      </c>
    </row>
    <row r="3358" spans="2:3" x14ac:dyDescent="0.25">
      <c r="B3358" s="296">
        <v>3291</v>
      </c>
      <c r="C3358" s="297">
        <v>67.23850124278394</v>
      </c>
    </row>
    <row r="3359" spans="2:3" x14ac:dyDescent="0.25">
      <c r="B3359" s="296">
        <v>3292</v>
      </c>
      <c r="C3359" s="297">
        <v>160.31433915022717</v>
      </c>
    </row>
    <row r="3360" spans="2:3" x14ac:dyDescent="0.25">
      <c r="B3360" s="296">
        <v>3293</v>
      </c>
      <c r="C3360" s="297">
        <v>136.41303862062492</v>
      </c>
    </row>
    <row r="3361" spans="2:3" x14ac:dyDescent="0.25">
      <c r="B3361" s="296">
        <v>3294</v>
      </c>
      <c r="C3361" s="297">
        <v>96.201856787274735</v>
      </c>
    </row>
    <row r="3362" spans="2:3" x14ac:dyDescent="0.25">
      <c r="B3362" s="296">
        <v>3295</v>
      </c>
      <c r="C3362" s="297">
        <v>213.51956572244799</v>
      </c>
    </row>
    <row r="3363" spans="2:3" x14ac:dyDescent="0.25">
      <c r="B3363" s="296">
        <v>3296</v>
      </c>
      <c r="C3363" s="297">
        <v>163.95338032474902</v>
      </c>
    </row>
    <row r="3364" spans="2:3" x14ac:dyDescent="0.25">
      <c r="B3364" s="296">
        <v>3297</v>
      </c>
      <c r="C3364" s="297">
        <v>117.3567131514713</v>
      </c>
    </row>
    <row r="3365" spans="2:3" x14ac:dyDescent="0.25">
      <c r="B3365" s="296">
        <v>3298</v>
      </c>
      <c r="C3365" s="297">
        <v>116.54131464056496</v>
      </c>
    </row>
    <row r="3366" spans="2:3" x14ac:dyDescent="0.25">
      <c r="B3366" s="296">
        <v>3299</v>
      </c>
      <c r="C3366" s="297">
        <v>99.423254600190717</v>
      </c>
    </row>
    <row r="3367" spans="2:3" x14ac:dyDescent="0.25">
      <c r="B3367" s="296">
        <v>3300</v>
      </c>
      <c r="C3367" s="297">
        <v>156.60059694562645</v>
      </c>
    </row>
    <row r="3368" spans="2:3" x14ac:dyDescent="0.25">
      <c r="B3368" s="296">
        <v>3301</v>
      </c>
      <c r="C3368" s="297">
        <v>173.20271700155422</v>
      </c>
    </row>
    <row r="3369" spans="2:3" x14ac:dyDescent="0.25">
      <c r="B3369" s="296">
        <v>3302</v>
      </c>
      <c r="C3369" s="297">
        <v>159.44059333481044</v>
      </c>
    </row>
    <row r="3370" spans="2:3" x14ac:dyDescent="0.25">
      <c r="B3370" s="296">
        <v>3303</v>
      </c>
      <c r="C3370" s="297">
        <v>162.54378160852724</v>
      </c>
    </row>
    <row r="3371" spans="2:3" x14ac:dyDescent="0.25">
      <c r="B3371" s="296">
        <v>3304</v>
      </c>
      <c r="C3371" s="297">
        <v>171.46329598552737</v>
      </c>
    </row>
    <row r="3372" spans="2:3" x14ac:dyDescent="0.25">
      <c r="B3372" s="296">
        <v>3305</v>
      </c>
      <c r="C3372" s="297">
        <v>156.94030081002535</v>
      </c>
    </row>
    <row r="3373" spans="2:3" x14ac:dyDescent="0.25">
      <c r="B3373" s="296">
        <v>3306</v>
      </c>
      <c r="C3373" s="297">
        <v>107.90136227119734</v>
      </c>
    </row>
    <row r="3374" spans="2:3" x14ac:dyDescent="0.25">
      <c r="B3374" s="296">
        <v>3307</v>
      </c>
      <c r="C3374" s="297">
        <v>137.15979318248097</v>
      </c>
    </row>
    <row r="3375" spans="2:3" x14ac:dyDescent="0.25">
      <c r="B3375" s="296">
        <v>3308</v>
      </c>
      <c r="C3375" s="297">
        <v>111.91073032039506</v>
      </c>
    </row>
    <row r="3376" spans="2:3" x14ac:dyDescent="0.25">
      <c r="B3376" s="296">
        <v>3309</v>
      </c>
      <c r="C3376" s="297">
        <v>116.21552441010144</v>
      </c>
    </row>
    <row r="3377" spans="2:3" x14ac:dyDescent="0.25">
      <c r="B3377" s="296">
        <v>3310</v>
      </c>
      <c r="C3377" s="297">
        <v>151.73425657278926</v>
      </c>
    </row>
    <row r="3378" spans="2:3" x14ac:dyDescent="0.25">
      <c r="B3378" s="296">
        <v>3311</v>
      </c>
      <c r="C3378" s="297">
        <v>179.72395185672082</v>
      </c>
    </row>
    <row r="3379" spans="2:3" x14ac:dyDescent="0.25">
      <c r="B3379" s="296">
        <v>3312</v>
      </c>
      <c r="C3379" s="297">
        <v>141.09680101846391</v>
      </c>
    </row>
    <row r="3380" spans="2:3" x14ac:dyDescent="0.25">
      <c r="B3380" s="296">
        <v>3313</v>
      </c>
      <c r="C3380" s="297">
        <v>128.52805652498139</v>
      </c>
    </row>
    <row r="3381" spans="2:3" x14ac:dyDescent="0.25">
      <c r="B3381" s="296">
        <v>3314</v>
      </c>
      <c r="C3381" s="297">
        <v>169.31878780975308</v>
      </c>
    </row>
    <row r="3382" spans="2:3" x14ac:dyDescent="0.25">
      <c r="B3382" s="296">
        <v>3315</v>
      </c>
      <c r="C3382" s="297">
        <v>97.088780978540115</v>
      </c>
    </row>
    <row r="3383" spans="2:3" x14ac:dyDescent="0.25">
      <c r="B3383" s="296">
        <v>3316</v>
      </c>
      <c r="C3383" s="297">
        <v>180.02117647211588</v>
      </c>
    </row>
    <row r="3384" spans="2:3" x14ac:dyDescent="0.25">
      <c r="B3384" s="296">
        <v>3317</v>
      </c>
      <c r="C3384" s="297">
        <v>91.044321795491186</v>
      </c>
    </row>
    <row r="3385" spans="2:3" x14ac:dyDescent="0.25">
      <c r="B3385" s="296">
        <v>3318</v>
      </c>
      <c r="C3385" s="297">
        <v>89.187369703797771</v>
      </c>
    </row>
    <row r="3386" spans="2:3" x14ac:dyDescent="0.25">
      <c r="B3386" s="296">
        <v>3319</v>
      </c>
      <c r="C3386" s="297">
        <v>100.23341600376632</v>
      </c>
    </row>
    <row r="3387" spans="2:3" x14ac:dyDescent="0.25">
      <c r="B3387" s="296">
        <v>3320</v>
      </c>
      <c r="C3387" s="297">
        <v>161.69822388948722</v>
      </c>
    </row>
    <row r="3388" spans="2:3" x14ac:dyDescent="0.25">
      <c r="B3388" s="296">
        <v>3321</v>
      </c>
      <c r="C3388" s="297">
        <v>153.16657877425286</v>
      </c>
    </row>
    <row r="3389" spans="2:3" x14ac:dyDescent="0.25">
      <c r="B3389" s="296">
        <v>3322</v>
      </c>
      <c r="C3389" s="297">
        <v>166.90769762479795</v>
      </c>
    </row>
    <row r="3390" spans="2:3" x14ac:dyDescent="0.25">
      <c r="B3390" s="296">
        <v>3323</v>
      </c>
      <c r="C3390" s="297">
        <v>144.32955314600844</v>
      </c>
    </row>
    <row r="3391" spans="2:3" x14ac:dyDescent="0.25">
      <c r="B3391" s="296">
        <v>3324</v>
      </c>
      <c r="C3391" s="297">
        <v>179.29292846238283</v>
      </c>
    </row>
    <row r="3392" spans="2:3" x14ac:dyDescent="0.25">
      <c r="B3392" s="296">
        <v>3325</v>
      </c>
      <c r="C3392" s="297">
        <v>143.82726472250573</v>
      </c>
    </row>
    <row r="3393" spans="2:3" x14ac:dyDescent="0.25">
      <c r="B3393" s="296">
        <v>3326</v>
      </c>
      <c r="C3393" s="297">
        <v>96.878372490328303</v>
      </c>
    </row>
    <row r="3394" spans="2:3" x14ac:dyDescent="0.25">
      <c r="B3394" s="296">
        <v>3327</v>
      </c>
      <c r="C3394" s="297">
        <v>177.3791139471528</v>
      </c>
    </row>
    <row r="3395" spans="2:3" x14ac:dyDescent="0.25">
      <c r="B3395" s="296">
        <v>3328</v>
      </c>
      <c r="C3395" s="297">
        <v>134.64686060099982</v>
      </c>
    </row>
    <row r="3396" spans="2:3" x14ac:dyDescent="0.25">
      <c r="B3396" s="296">
        <v>3329</v>
      </c>
      <c r="C3396" s="297">
        <v>148.9144960240879</v>
      </c>
    </row>
    <row r="3397" spans="2:3" x14ac:dyDescent="0.25">
      <c r="B3397" s="296">
        <v>3330</v>
      </c>
      <c r="C3397" s="297">
        <v>165.20707483961709</v>
      </c>
    </row>
    <row r="3398" spans="2:3" x14ac:dyDescent="0.25">
      <c r="B3398" s="296">
        <v>3331</v>
      </c>
      <c r="C3398" s="297">
        <v>104.8202746440563</v>
      </c>
    </row>
    <row r="3399" spans="2:3" x14ac:dyDescent="0.25">
      <c r="B3399" s="296">
        <v>3332</v>
      </c>
      <c r="C3399" s="297">
        <v>134.36320693939072</v>
      </c>
    </row>
    <row r="3400" spans="2:3" x14ac:dyDescent="0.25">
      <c r="B3400" s="296">
        <v>3333</v>
      </c>
      <c r="C3400" s="297">
        <v>112.80104645577978</v>
      </c>
    </row>
    <row r="3401" spans="2:3" x14ac:dyDescent="0.25">
      <c r="B3401" s="296">
        <v>3334</v>
      </c>
      <c r="C3401" s="297">
        <v>168.75475180430649</v>
      </c>
    </row>
    <row r="3402" spans="2:3" x14ac:dyDescent="0.25">
      <c r="B3402" s="296">
        <v>3335</v>
      </c>
      <c r="C3402" s="297">
        <v>165.81843273113867</v>
      </c>
    </row>
    <row r="3403" spans="2:3" x14ac:dyDescent="0.25">
      <c r="B3403" s="296">
        <v>3336</v>
      </c>
      <c r="C3403" s="297">
        <v>154.56118158831214</v>
      </c>
    </row>
    <row r="3404" spans="2:3" x14ac:dyDescent="0.25">
      <c r="B3404" s="296">
        <v>3337</v>
      </c>
      <c r="C3404" s="297">
        <v>132.5227274667271</v>
      </c>
    </row>
    <row r="3405" spans="2:3" x14ac:dyDescent="0.25">
      <c r="B3405" s="296">
        <v>3338</v>
      </c>
      <c r="C3405" s="297">
        <v>161.77107244000379</v>
      </c>
    </row>
    <row r="3406" spans="2:3" x14ac:dyDescent="0.25">
      <c r="B3406" s="296">
        <v>3339</v>
      </c>
      <c r="C3406" s="297">
        <v>115.99786992399893</v>
      </c>
    </row>
    <row r="3407" spans="2:3" x14ac:dyDescent="0.25">
      <c r="B3407" s="296">
        <v>3340</v>
      </c>
      <c r="C3407" s="297">
        <v>142.51695040157017</v>
      </c>
    </row>
    <row r="3408" spans="2:3" x14ac:dyDescent="0.25">
      <c r="B3408" s="296">
        <v>3341</v>
      </c>
      <c r="C3408" s="297">
        <v>97.632871863306775</v>
      </c>
    </row>
    <row r="3409" spans="2:3" x14ac:dyDescent="0.25">
      <c r="B3409" s="296">
        <v>3342</v>
      </c>
      <c r="C3409" s="297">
        <v>103.15250276905716</v>
      </c>
    </row>
    <row r="3410" spans="2:3" x14ac:dyDescent="0.25">
      <c r="B3410" s="296">
        <v>3343</v>
      </c>
      <c r="C3410" s="297">
        <v>147.1992714699835</v>
      </c>
    </row>
    <row r="3411" spans="2:3" x14ac:dyDescent="0.25">
      <c r="B3411" s="296">
        <v>3344</v>
      </c>
      <c r="C3411" s="297">
        <v>86.303998028543759</v>
      </c>
    </row>
    <row r="3412" spans="2:3" x14ac:dyDescent="0.25">
      <c r="B3412" s="296">
        <v>3345</v>
      </c>
      <c r="C3412" s="297">
        <v>104.7658376564651</v>
      </c>
    </row>
    <row r="3413" spans="2:3" x14ac:dyDescent="0.25">
      <c r="B3413" s="296">
        <v>3346</v>
      </c>
      <c r="C3413" s="297">
        <v>171.00613448530413</v>
      </c>
    </row>
    <row r="3414" spans="2:3" x14ac:dyDescent="0.25">
      <c r="B3414" s="296">
        <v>3347</v>
      </c>
      <c r="C3414" s="297">
        <v>98.092840454973782</v>
      </c>
    </row>
    <row r="3415" spans="2:3" x14ac:dyDescent="0.25">
      <c r="B3415" s="296">
        <v>3348</v>
      </c>
      <c r="C3415" s="297">
        <v>131.19543017471003</v>
      </c>
    </row>
    <row r="3416" spans="2:3" x14ac:dyDescent="0.25">
      <c r="B3416" s="296">
        <v>3349</v>
      </c>
      <c r="C3416" s="297">
        <v>114.47228183763252</v>
      </c>
    </row>
    <row r="3417" spans="2:3" x14ac:dyDescent="0.25">
      <c r="B3417" s="296">
        <v>3350</v>
      </c>
      <c r="C3417" s="297">
        <v>106.91239538458396</v>
      </c>
    </row>
    <row r="3418" spans="2:3" x14ac:dyDescent="0.25">
      <c r="B3418" s="296">
        <v>3351</v>
      </c>
      <c r="C3418" s="297">
        <v>102.41559045472796</v>
      </c>
    </row>
    <row r="3419" spans="2:3" x14ac:dyDescent="0.25">
      <c r="B3419" s="296">
        <v>3352</v>
      </c>
      <c r="C3419" s="297">
        <v>91.566421530854356</v>
      </c>
    </row>
    <row r="3420" spans="2:3" x14ac:dyDescent="0.25">
      <c r="B3420" s="296">
        <v>3353</v>
      </c>
      <c r="C3420" s="297">
        <v>168.88741550059561</v>
      </c>
    </row>
    <row r="3421" spans="2:3" x14ac:dyDescent="0.25">
      <c r="B3421" s="296">
        <v>3354</v>
      </c>
      <c r="C3421" s="297">
        <v>127.67800737662073</v>
      </c>
    </row>
    <row r="3422" spans="2:3" x14ac:dyDescent="0.25">
      <c r="B3422" s="296">
        <v>3355</v>
      </c>
      <c r="C3422" s="297">
        <v>136.72912507672106</v>
      </c>
    </row>
    <row r="3423" spans="2:3" x14ac:dyDescent="0.25">
      <c r="B3423" s="296">
        <v>3356</v>
      </c>
      <c r="C3423" s="297">
        <v>80.105806150105465</v>
      </c>
    </row>
    <row r="3424" spans="2:3" x14ac:dyDescent="0.25">
      <c r="B3424" s="296">
        <v>3357</v>
      </c>
      <c r="C3424" s="297">
        <v>76.657722308508198</v>
      </c>
    </row>
    <row r="3425" spans="2:3" x14ac:dyDescent="0.25">
      <c r="B3425" s="296">
        <v>3358</v>
      </c>
      <c r="C3425" s="297">
        <v>132.28168320793668</v>
      </c>
    </row>
    <row r="3426" spans="2:3" x14ac:dyDescent="0.25">
      <c r="B3426" s="296">
        <v>3359</v>
      </c>
      <c r="C3426" s="297">
        <v>158.6816402956388</v>
      </c>
    </row>
    <row r="3427" spans="2:3" x14ac:dyDescent="0.25">
      <c r="B3427" s="296">
        <v>3360</v>
      </c>
      <c r="C3427" s="297">
        <v>189.25684461923876</v>
      </c>
    </row>
    <row r="3428" spans="2:3" x14ac:dyDescent="0.25">
      <c r="B3428" s="296">
        <v>3361</v>
      </c>
      <c r="C3428" s="297">
        <v>158.48605349535143</v>
      </c>
    </row>
    <row r="3429" spans="2:3" x14ac:dyDescent="0.25">
      <c r="B3429" s="296">
        <v>3362</v>
      </c>
      <c r="C3429" s="297">
        <v>91.407548313071658</v>
      </c>
    </row>
    <row r="3430" spans="2:3" x14ac:dyDescent="0.25">
      <c r="B3430" s="296">
        <v>3363</v>
      </c>
      <c r="C3430" s="297">
        <v>119.49280417762907</v>
      </c>
    </row>
    <row r="3431" spans="2:3" x14ac:dyDescent="0.25">
      <c r="B3431" s="296">
        <v>3364</v>
      </c>
      <c r="C3431" s="297">
        <v>187.03370131868138</v>
      </c>
    </row>
    <row r="3432" spans="2:3" x14ac:dyDescent="0.25">
      <c r="B3432" s="296">
        <v>3365</v>
      </c>
      <c r="C3432" s="297">
        <v>154.01576479310847</v>
      </c>
    </row>
    <row r="3433" spans="2:3" x14ac:dyDescent="0.25">
      <c r="B3433" s="296">
        <v>3366</v>
      </c>
      <c r="C3433" s="297">
        <v>72.663119574617554</v>
      </c>
    </row>
    <row r="3434" spans="2:3" x14ac:dyDescent="0.25">
      <c r="B3434" s="296">
        <v>3367</v>
      </c>
      <c r="C3434" s="297">
        <v>180.22637016818609</v>
      </c>
    </row>
    <row r="3435" spans="2:3" x14ac:dyDescent="0.25">
      <c r="B3435" s="296">
        <v>3368</v>
      </c>
      <c r="C3435" s="297">
        <v>110.40209659376208</v>
      </c>
    </row>
    <row r="3436" spans="2:3" x14ac:dyDescent="0.25">
      <c r="B3436" s="296">
        <v>3369</v>
      </c>
      <c r="C3436" s="297">
        <v>98.185895347853716</v>
      </c>
    </row>
    <row r="3437" spans="2:3" x14ac:dyDescent="0.25">
      <c r="B3437" s="296">
        <v>3370</v>
      </c>
      <c r="C3437" s="297">
        <v>105.54398740725698</v>
      </c>
    </row>
    <row r="3438" spans="2:3" x14ac:dyDescent="0.25">
      <c r="B3438" s="296">
        <v>3371</v>
      </c>
      <c r="C3438" s="297">
        <v>131.80990258875377</v>
      </c>
    </row>
    <row r="3439" spans="2:3" x14ac:dyDescent="0.25">
      <c r="B3439" s="296">
        <v>3372</v>
      </c>
      <c r="C3439" s="297">
        <v>109.63763494683944</v>
      </c>
    </row>
    <row r="3440" spans="2:3" x14ac:dyDescent="0.25">
      <c r="B3440" s="296">
        <v>3373</v>
      </c>
      <c r="C3440" s="297">
        <v>158.13161177788854</v>
      </c>
    </row>
    <row r="3441" spans="2:3" x14ac:dyDescent="0.25">
      <c r="B3441" s="296">
        <v>3374</v>
      </c>
      <c r="C3441" s="297">
        <v>124.38318413274099</v>
      </c>
    </row>
    <row r="3442" spans="2:3" x14ac:dyDescent="0.25">
      <c r="B3442" s="296">
        <v>3375</v>
      </c>
      <c r="C3442" s="297">
        <v>192.72344032623943</v>
      </c>
    </row>
    <row r="3443" spans="2:3" x14ac:dyDescent="0.25">
      <c r="B3443" s="296">
        <v>3376</v>
      </c>
      <c r="C3443" s="297">
        <v>119.74720028141942</v>
      </c>
    </row>
    <row r="3444" spans="2:3" x14ac:dyDescent="0.25">
      <c r="B3444" s="296">
        <v>3377</v>
      </c>
      <c r="C3444" s="297">
        <v>154.3794456823257</v>
      </c>
    </row>
    <row r="3445" spans="2:3" x14ac:dyDescent="0.25">
      <c r="B3445" s="296">
        <v>3378</v>
      </c>
      <c r="C3445" s="297">
        <v>82.685363707157109</v>
      </c>
    </row>
    <row r="3446" spans="2:3" x14ac:dyDescent="0.25">
      <c r="B3446" s="296">
        <v>3379</v>
      </c>
      <c r="C3446" s="297">
        <v>154.39070324309682</v>
      </c>
    </row>
    <row r="3447" spans="2:3" x14ac:dyDescent="0.25">
      <c r="B3447" s="296">
        <v>3380</v>
      </c>
      <c r="C3447" s="297">
        <v>96.471717343757334</v>
      </c>
    </row>
    <row r="3448" spans="2:3" x14ac:dyDescent="0.25">
      <c r="B3448" s="296">
        <v>3381</v>
      </c>
      <c r="C3448" s="297">
        <v>135.69723986840728</v>
      </c>
    </row>
    <row r="3449" spans="2:3" x14ac:dyDescent="0.25">
      <c r="B3449" s="296">
        <v>3382</v>
      </c>
      <c r="C3449" s="297">
        <v>116.3952896375479</v>
      </c>
    </row>
    <row r="3450" spans="2:3" x14ac:dyDescent="0.25">
      <c r="B3450" s="296">
        <v>3383</v>
      </c>
      <c r="C3450" s="297">
        <v>162.34323865654443</v>
      </c>
    </row>
    <row r="3451" spans="2:3" x14ac:dyDescent="0.25">
      <c r="B3451" s="296">
        <v>3384</v>
      </c>
      <c r="C3451" s="297">
        <v>105.05790405273119</v>
      </c>
    </row>
    <row r="3452" spans="2:3" x14ac:dyDescent="0.25">
      <c r="B3452" s="296">
        <v>3385</v>
      </c>
      <c r="C3452" s="297">
        <v>139.48554390841252</v>
      </c>
    </row>
    <row r="3453" spans="2:3" x14ac:dyDescent="0.25">
      <c r="B3453" s="296">
        <v>3386</v>
      </c>
      <c r="C3453" s="297">
        <v>174.63045123967441</v>
      </c>
    </row>
    <row r="3454" spans="2:3" x14ac:dyDescent="0.25">
      <c r="B3454" s="296">
        <v>3387</v>
      </c>
      <c r="C3454" s="297">
        <v>141.36407948147814</v>
      </c>
    </row>
    <row r="3455" spans="2:3" x14ac:dyDescent="0.25">
      <c r="B3455" s="296">
        <v>3388</v>
      </c>
      <c r="C3455" s="297">
        <v>150.57157977757933</v>
      </c>
    </row>
    <row r="3456" spans="2:3" x14ac:dyDescent="0.25">
      <c r="B3456" s="296">
        <v>3389</v>
      </c>
      <c r="C3456" s="297">
        <v>62.281682531391851</v>
      </c>
    </row>
    <row r="3457" spans="2:3" x14ac:dyDescent="0.25">
      <c r="B3457" s="296">
        <v>3390</v>
      </c>
      <c r="C3457" s="297">
        <v>98.541840004989808</v>
      </c>
    </row>
    <row r="3458" spans="2:3" x14ac:dyDescent="0.25">
      <c r="B3458" s="296">
        <v>3391</v>
      </c>
      <c r="C3458" s="297">
        <v>152.52783556786864</v>
      </c>
    </row>
    <row r="3459" spans="2:3" x14ac:dyDescent="0.25">
      <c r="B3459" s="296">
        <v>3392</v>
      </c>
      <c r="C3459" s="297">
        <v>131.10219696242143</v>
      </c>
    </row>
    <row r="3460" spans="2:3" x14ac:dyDescent="0.25">
      <c r="B3460" s="296">
        <v>3393</v>
      </c>
      <c r="C3460" s="297">
        <v>90.040424964753157</v>
      </c>
    </row>
    <row r="3461" spans="2:3" x14ac:dyDescent="0.25">
      <c r="B3461" s="296">
        <v>3394</v>
      </c>
      <c r="C3461" s="297">
        <v>131.17114080588436</v>
      </c>
    </row>
    <row r="3462" spans="2:3" x14ac:dyDescent="0.25">
      <c r="B3462" s="296">
        <v>3395</v>
      </c>
      <c r="C3462" s="297">
        <v>87.07696774786659</v>
      </c>
    </row>
    <row r="3463" spans="2:3" x14ac:dyDescent="0.25">
      <c r="B3463" s="296">
        <v>3396</v>
      </c>
      <c r="C3463" s="297">
        <v>84.253002597479934</v>
      </c>
    </row>
    <row r="3464" spans="2:3" x14ac:dyDescent="0.25">
      <c r="B3464" s="296">
        <v>3397</v>
      </c>
      <c r="C3464" s="297">
        <v>130.81661935546902</v>
      </c>
    </row>
    <row r="3465" spans="2:3" x14ac:dyDescent="0.25">
      <c r="B3465" s="296">
        <v>3398</v>
      </c>
      <c r="C3465" s="297">
        <v>180.09033099845499</v>
      </c>
    </row>
    <row r="3466" spans="2:3" x14ac:dyDescent="0.25">
      <c r="B3466" s="296">
        <v>3399</v>
      </c>
      <c r="C3466" s="297">
        <v>183.70986239558115</v>
      </c>
    </row>
    <row r="3467" spans="2:3" x14ac:dyDescent="0.25">
      <c r="B3467" s="296">
        <v>3400</v>
      </c>
      <c r="C3467" s="297">
        <v>144.98893757930176</v>
      </c>
    </row>
    <row r="3468" spans="2:3" x14ac:dyDescent="0.25">
      <c r="B3468" s="296">
        <v>3401</v>
      </c>
      <c r="C3468" s="297">
        <v>97.604612383706694</v>
      </c>
    </row>
    <row r="3469" spans="2:3" x14ac:dyDescent="0.25">
      <c r="B3469" s="296">
        <v>3402</v>
      </c>
      <c r="C3469" s="297">
        <v>108.32639913447767</v>
      </c>
    </row>
    <row r="3470" spans="2:3" x14ac:dyDescent="0.25">
      <c r="B3470" s="296">
        <v>3403</v>
      </c>
      <c r="C3470" s="297">
        <v>76.505237071538588</v>
      </c>
    </row>
    <row r="3471" spans="2:3" x14ac:dyDescent="0.25">
      <c r="B3471" s="296">
        <v>3404</v>
      </c>
      <c r="C3471" s="297">
        <v>77.036916846472423</v>
      </c>
    </row>
    <row r="3472" spans="2:3" x14ac:dyDescent="0.25">
      <c r="B3472" s="296">
        <v>3405</v>
      </c>
      <c r="C3472" s="297">
        <v>184.69674250067666</v>
      </c>
    </row>
    <row r="3473" spans="2:3" x14ac:dyDescent="0.25">
      <c r="B3473" s="296">
        <v>3406</v>
      </c>
      <c r="C3473" s="297">
        <v>195.83719343461277</v>
      </c>
    </row>
    <row r="3474" spans="2:3" x14ac:dyDescent="0.25">
      <c r="B3474" s="296">
        <v>3407</v>
      </c>
      <c r="C3474" s="297">
        <v>111.8161573741744</v>
      </c>
    </row>
    <row r="3475" spans="2:3" x14ac:dyDescent="0.25">
      <c r="B3475" s="296">
        <v>3408</v>
      </c>
      <c r="C3475" s="297">
        <v>137.40313432708263</v>
      </c>
    </row>
    <row r="3476" spans="2:3" x14ac:dyDescent="0.25">
      <c r="B3476" s="296">
        <v>3409</v>
      </c>
      <c r="C3476" s="297">
        <v>72.519604287105693</v>
      </c>
    </row>
    <row r="3477" spans="2:3" x14ac:dyDescent="0.25">
      <c r="B3477" s="296">
        <v>3410</v>
      </c>
      <c r="C3477" s="297">
        <v>123.87051316917805</v>
      </c>
    </row>
    <row r="3478" spans="2:3" x14ac:dyDescent="0.25">
      <c r="B3478" s="296">
        <v>3411</v>
      </c>
      <c r="C3478" s="297">
        <v>156.90161066576428</v>
      </c>
    </row>
    <row r="3479" spans="2:3" x14ac:dyDescent="0.25">
      <c r="B3479" s="296">
        <v>3412</v>
      </c>
      <c r="C3479" s="297">
        <v>107.3523147249027</v>
      </c>
    </row>
    <row r="3480" spans="2:3" x14ac:dyDescent="0.25">
      <c r="B3480" s="296">
        <v>3413</v>
      </c>
      <c r="C3480" s="297">
        <v>114.30119799069045</v>
      </c>
    </row>
    <row r="3481" spans="2:3" x14ac:dyDescent="0.25">
      <c r="B3481" s="296">
        <v>3414</v>
      </c>
      <c r="C3481" s="297">
        <v>147.45529626233332</v>
      </c>
    </row>
    <row r="3482" spans="2:3" x14ac:dyDescent="0.25">
      <c r="B3482" s="296">
        <v>3415</v>
      </c>
      <c r="C3482" s="297">
        <v>145.74149532966416</v>
      </c>
    </row>
    <row r="3483" spans="2:3" x14ac:dyDescent="0.25">
      <c r="B3483" s="296">
        <v>3416</v>
      </c>
      <c r="C3483" s="297">
        <v>88.490413459982051</v>
      </c>
    </row>
    <row r="3484" spans="2:3" x14ac:dyDescent="0.25">
      <c r="B3484" s="296">
        <v>3417</v>
      </c>
      <c r="C3484" s="297">
        <v>204.69884015105808</v>
      </c>
    </row>
    <row r="3485" spans="2:3" x14ac:dyDescent="0.25">
      <c r="B3485" s="296">
        <v>3418</v>
      </c>
      <c r="C3485" s="297">
        <v>157.16212659038769</v>
      </c>
    </row>
    <row r="3486" spans="2:3" x14ac:dyDescent="0.25">
      <c r="B3486" s="296">
        <v>3419</v>
      </c>
      <c r="C3486" s="297">
        <v>136.80411355920228</v>
      </c>
    </row>
    <row r="3487" spans="2:3" x14ac:dyDescent="0.25">
      <c r="B3487" s="296">
        <v>3420</v>
      </c>
      <c r="C3487" s="297">
        <v>155.15291859223774</v>
      </c>
    </row>
    <row r="3488" spans="2:3" x14ac:dyDescent="0.25">
      <c r="B3488" s="296">
        <v>3421</v>
      </c>
      <c r="C3488" s="297">
        <v>77.069218424849993</v>
      </c>
    </row>
    <row r="3489" spans="2:3" x14ac:dyDescent="0.25">
      <c r="B3489" s="296">
        <v>3422</v>
      </c>
      <c r="C3489" s="297">
        <v>118.58609838489221</v>
      </c>
    </row>
    <row r="3490" spans="2:3" x14ac:dyDescent="0.25">
      <c r="B3490" s="296">
        <v>3423</v>
      </c>
      <c r="C3490" s="297">
        <v>172.98429864831081</v>
      </c>
    </row>
    <row r="3491" spans="2:3" x14ac:dyDescent="0.25">
      <c r="B3491" s="296">
        <v>3424</v>
      </c>
      <c r="C3491" s="297">
        <v>122.97197781552703</v>
      </c>
    </row>
    <row r="3492" spans="2:3" x14ac:dyDescent="0.25">
      <c r="B3492" s="296">
        <v>3425</v>
      </c>
      <c r="C3492" s="297">
        <v>148.69550501058762</v>
      </c>
    </row>
    <row r="3493" spans="2:3" x14ac:dyDescent="0.25">
      <c r="B3493" s="296">
        <v>3426</v>
      </c>
      <c r="C3493" s="297">
        <v>160.41431664847022</v>
      </c>
    </row>
    <row r="3494" spans="2:3" x14ac:dyDescent="0.25">
      <c r="B3494" s="296">
        <v>3427</v>
      </c>
      <c r="C3494" s="297">
        <v>159.28874656246111</v>
      </c>
    </row>
    <row r="3495" spans="2:3" x14ac:dyDescent="0.25">
      <c r="B3495" s="296">
        <v>3428</v>
      </c>
      <c r="C3495" s="297">
        <v>119.4069025565788</v>
      </c>
    </row>
    <row r="3496" spans="2:3" x14ac:dyDescent="0.25">
      <c r="B3496" s="296">
        <v>3429</v>
      </c>
      <c r="C3496" s="297">
        <v>76.542763514621214</v>
      </c>
    </row>
    <row r="3497" spans="2:3" x14ac:dyDescent="0.25">
      <c r="B3497" s="296">
        <v>3430</v>
      </c>
      <c r="C3497" s="297">
        <v>83.911070236059672</v>
      </c>
    </row>
    <row r="3498" spans="2:3" x14ac:dyDescent="0.25">
      <c r="B3498" s="296">
        <v>3431</v>
      </c>
      <c r="C3498" s="297">
        <v>165.70349592261147</v>
      </c>
    </row>
    <row r="3499" spans="2:3" x14ac:dyDescent="0.25">
      <c r="B3499" s="296">
        <v>3432</v>
      </c>
      <c r="C3499" s="297">
        <v>88.870458572225758</v>
      </c>
    </row>
    <row r="3500" spans="2:3" x14ac:dyDescent="0.25">
      <c r="B3500" s="296">
        <v>3433</v>
      </c>
      <c r="C3500" s="297">
        <v>109.69082636396897</v>
      </c>
    </row>
    <row r="3501" spans="2:3" x14ac:dyDescent="0.25">
      <c r="B3501" s="296">
        <v>3434</v>
      </c>
      <c r="C3501" s="297">
        <v>95.538599854360015</v>
      </c>
    </row>
    <row r="3502" spans="2:3" x14ac:dyDescent="0.25">
      <c r="B3502" s="296">
        <v>3435</v>
      </c>
      <c r="C3502" s="297">
        <v>63.467462369913051</v>
      </c>
    </row>
    <row r="3503" spans="2:3" x14ac:dyDescent="0.25">
      <c r="B3503" s="296">
        <v>3436</v>
      </c>
      <c r="C3503" s="297">
        <v>113.13300044183195</v>
      </c>
    </row>
    <row r="3504" spans="2:3" x14ac:dyDescent="0.25">
      <c r="B3504" s="296">
        <v>3437</v>
      </c>
      <c r="C3504" s="297">
        <v>93.559011981649107</v>
      </c>
    </row>
    <row r="3505" spans="2:3" x14ac:dyDescent="0.25">
      <c r="B3505" s="296">
        <v>3438</v>
      </c>
      <c r="C3505" s="297">
        <v>115.73437142300052</v>
      </c>
    </row>
    <row r="3506" spans="2:3" x14ac:dyDescent="0.25">
      <c r="B3506" s="296">
        <v>3439</v>
      </c>
      <c r="C3506" s="297">
        <v>142.88860521580273</v>
      </c>
    </row>
    <row r="3507" spans="2:3" x14ac:dyDescent="0.25">
      <c r="B3507" s="296">
        <v>3440</v>
      </c>
      <c r="C3507" s="297">
        <v>141.45262308233015</v>
      </c>
    </row>
    <row r="3508" spans="2:3" x14ac:dyDescent="0.25">
      <c r="B3508" s="296">
        <v>3441</v>
      </c>
      <c r="C3508" s="297">
        <v>80.148267809198529</v>
      </c>
    </row>
    <row r="3509" spans="2:3" x14ac:dyDescent="0.25">
      <c r="B3509" s="296">
        <v>3442</v>
      </c>
      <c r="C3509" s="297">
        <v>162.09526594964916</v>
      </c>
    </row>
    <row r="3510" spans="2:3" x14ac:dyDescent="0.25">
      <c r="B3510" s="296">
        <v>3443</v>
      </c>
      <c r="C3510" s="297">
        <v>106.42812295896087</v>
      </c>
    </row>
    <row r="3511" spans="2:3" x14ac:dyDescent="0.25">
      <c r="B3511" s="296">
        <v>3444</v>
      </c>
      <c r="C3511" s="297">
        <v>115.42156811156741</v>
      </c>
    </row>
    <row r="3512" spans="2:3" x14ac:dyDescent="0.25">
      <c r="B3512" s="296">
        <v>3445</v>
      </c>
      <c r="C3512" s="297">
        <v>117.47236463664686</v>
      </c>
    </row>
    <row r="3513" spans="2:3" x14ac:dyDescent="0.25">
      <c r="B3513" s="296">
        <v>3446</v>
      </c>
      <c r="C3513" s="297">
        <v>155.7016555455676</v>
      </c>
    </row>
    <row r="3514" spans="2:3" x14ac:dyDescent="0.25">
      <c r="B3514" s="296">
        <v>3447</v>
      </c>
      <c r="C3514" s="297">
        <v>114.80914481940459</v>
      </c>
    </row>
    <row r="3515" spans="2:3" x14ac:dyDescent="0.25">
      <c r="B3515" s="296">
        <v>3448</v>
      </c>
      <c r="C3515" s="297">
        <v>73.054232833713939</v>
      </c>
    </row>
    <row r="3516" spans="2:3" x14ac:dyDescent="0.25">
      <c r="B3516" s="296">
        <v>3449</v>
      </c>
      <c r="C3516" s="297">
        <v>138.73572214876668</v>
      </c>
    </row>
    <row r="3517" spans="2:3" x14ac:dyDescent="0.25">
      <c r="B3517" s="296">
        <v>3450</v>
      </c>
      <c r="C3517" s="297">
        <v>140.66648274096747</v>
      </c>
    </row>
    <row r="3518" spans="2:3" x14ac:dyDescent="0.25">
      <c r="B3518" s="296">
        <v>3451</v>
      </c>
      <c r="C3518" s="297">
        <v>175.76550090580093</v>
      </c>
    </row>
    <row r="3519" spans="2:3" x14ac:dyDescent="0.25">
      <c r="B3519" s="296">
        <v>3452</v>
      </c>
      <c r="C3519" s="297">
        <v>199.41211892812862</v>
      </c>
    </row>
    <row r="3520" spans="2:3" x14ac:dyDescent="0.25">
      <c r="B3520" s="296">
        <v>3453</v>
      </c>
      <c r="C3520" s="297">
        <v>92.862770719385452</v>
      </c>
    </row>
    <row r="3521" spans="2:3" x14ac:dyDescent="0.25">
      <c r="B3521" s="296">
        <v>3454</v>
      </c>
      <c r="C3521" s="297">
        <v>99.617745397017501</v>
      </c>
    </row>
    <row r="3522" spans="2:3" x14ac:dyDescent="0.25">
      <c r="B3522" s="296">
        <v>3455</v>
      </c>
      <c r="C3522" s="297">
        <v>86.12101501958854</v>
      </c>
    </row>
    <row r="3523" spans="2:3" x14ac:dyDescent="0.25">
      <c r="B3523" s="296">
        <v>3456</v>
      </c>
      <c r="C3523" s="297">
        <v>150.08206597457757</v>
      </c>
    </row>
    <row r="3524" spans="2:3" x14ac:dyDescent="0.25">
      <c r="B3524" s="296">
        <v>3457</v>
      </c>
      <c r="C3524" s="297">
        <v>92.838911457067752</v>
      </c>
    </row>
    <row r="3525" spans="2:3" x14ac:dyDescent="0.25">
      <c r="B3525" s="296">
        <v>3458</v>
      </c>
      <c r="C3525" s="297">
        <v>115.95483868622659</v>
      </c>
    </row>
    <row r="3526" spans="2:3" x14ac:dyDescent="0.25">
      <c r="B3526" s="296">
        <v>3459</v>
      </c>
      <c r="C3526" s="297">
        <v>165.81918719490824</v>
      </c>
    </row>
    <row r="3527" spans="2:3" x14ac:dyDescent="0.25">
      <c r="B3527" s="296">
        <v>3460</v>
      </c>
      <c r="C3527" s="297">
        <v>88.57058370392761</v>
      </c>
    </row>
    <row r="3528" spans="2:3" x14ac:dyDescent="0.25">
      <c r="B3528" s="296">
        <v>3461</v>
      </c>
      <c r="C3528" s="297">
        <v>153.36409048514059</v>
      </c>
    </row>
    <row r="3529" spans="2:3" x14ac:dyDescent="0.25">
      <c r="B3529" s="296">
        <v>3462</v>
      </c>
      <c r="C3529" s="297">
        <v>167.86678193755088</v>
      </c>
    </row>
    <row r="3530" spans="2:3" x14ac:dyDescent="0.25">
      <c r="B3530" s="296">
        <v>3463</v>
      </c>
      <c r="C3530" s="297">
        <v>140.62990842841822</v>
      </c>
    </row>
    <row r="3531" spans="2:3" x14ac:dyDescent="0.25">
      <c r="B3531" s="296">
        <v>3464</v>
      </c>
      <c r="C3531" s="297">
        <v>107.09606286914189</v>
      </c>
    </row>
    <row r="3532" spans="2:3" x14ac:dyDescent="0.25">
      <c r="B3532" s="296">
        <v>3465</v>
      </c>
      <c r="C3532" s="297">
        <v>109.2629455912228</v>
      </c>
    </row>
    <row r="3533" spans="2:3" x14ac:dyDescent="0.25">
      <c r="B3533" s="296">
        <v>3466</v>
      </c>
      <c r="C3533" s="297">
        <v>155.43665417431072</v>
      </c>
    </row>
    <row r="3534" spans="2:3" x14ac:dyDescent="0.25">
      <c r="B3534" s="296">
        <v>3467</v>
      </c>
      <c r="C3534" s="297">
        <v>116.70790402598246</v>
      </c>
    </row>
    <row r="3535" spans="2:3" x14ac:dyDescent="0.25">
      <c r="B3535" s="296">
        <v>3468</v>
      </c>
      <c r="C3535" s="297">
        <v>154.4266978787297</v>
      </c>
    </row>
    <row r="3536" spans="2:3" x14ac:dyDescent="0.25">
      <c r="B3536" s="296">
        <v>3469</v>
      </c>
      <c r="C3536" s="297">
        <v>68.433029592174378</v>
      </c>
    </row>
    <row r="3537" spans="2:3" x14ac:dyDescent="0.25">
      <c r="B3537" s="296">
        <v>3470</v>
      </c>
      <c r="C3537" s="297">
        <v>124.73959255807624</v>
      </c>
    </row>
    <row r="3538" spans="2:3" x14ac:dyDescent="0.25">
      <c r="B3538" s="296">
        <v>3471</v>
      </c>
      <c r="C3538" s="297">
        <v>116.1435090305672</v>
      </c>
    </row>
    <row r="3539" spans="2:3" x14ac:dyDescent="0.25">
      <c r="B3539" s="296">
        <v>3472</v>
      </c>
      <c r="C3539" s="297">
        <v>123.13786781642642</v>
      </c>
    </row>
    <row r="3540" spans="2:3" x14ac:dyDescent="0.25">
      <c r="B3540" s="296">
        <v>3473</v>
      </c>
      <c r="C3540" s="297">
        <v>101.79645674508221</v>
      </c>
    </row>
    <row r="3541" spans="2:3" x14ac:dyDescent="0.25">
      <c r="B3541" s="296">
        <v>3474</v>
      </c>
      <c r="C3541" s="297">
        <v>192.25563616458544</v>
      </c>
    </row>
    <row r="3542" spans="2:3" x14ac:dyDescent="0.25">
      <c r="B3542" s="296">
        <v>3475</v>
      </c>
      <c r="C3542" s="297">
        <v>159.25635220377103</v>
      </c>
    </row>
    <row r="3543" spans="2:3" x14ac:dyDescent="0.25">
      <c r="B3543" s="296">
        <v>3476</v>
      </c>
      <c r="C3543" s="297">
        <v>90.805976064138079</v>
      </c>
    </row>
    <row r="3544" spans="2:3" x14ac:dyDescent="0.25">
      <c r="B3544" s="296">
        <v>3477</v>
      </c>
      <c r="C3544" s="297">
        <v>146.54921366190388</v>
      </c>
    </row>
    <row r="3545" spans="2:3" x14ac:dyDescent="0.25">
      <c r="B3545" s="296">
        <v>3478</v>
      </c>
      <c r="C3545" s="297">
        <v>131.05650850210856</v>
      </c>
    </row>
    <row r="3546" spans="2:3" x14ac:dyDescent="0.25">
      <c r="B3546" s="296">
        <v>3479</v>
      </c>
      <c r="C3546" s="297">
        <v>122.53431359284765</v>
      </c>
    </row>
    <row r="3547" spans="2:3" x14ac:dyDescent="0.25">
      <c r="B3547" s="296">
        <v>3480</v>
      </c>
      <c r="C3547" s="297">
        <v>118.51395476084092</v>
      </c>
    </row>
    <row r="3548" spans="2:3" x14ac:dyDescent="0.25">
      <c r="B3548" s="296">
        <v>3481</v>
      </c>
      <c r="C3548" s="297">
        <v>96.816607522762155</v>
      </c>
    </row>
    <row r="3549" spans="2:3" x14ac:dyDescent="0.25">
      <c r="B3549" s="296">
        <v>3482</v>
      </c>
      <c r="C3549" s="297">
        <v>81.993083985926958</v>
      </c>
    </row>
    <row r="3550" spans="2:3" x14ac:dyDescent="0.25">
      <c r="B3550" s="296">
        <v>3483</v>
      </c>
      <c r="C3550" s="297">
        <v>143.30829558696746</v>
      </c>
    </row>
    <row r="3551" spans="2:3" x14ac:dyDescent="0.25">
      <c r="B3551" s="296">
        <v>3484</v>
      </c>
      <c r="C3551" s="297">
        <v>87.832933790872261</v>
      </c>
    </row>
    <row r="3552" spans="2:3" x14ac:dyDescent="0.25">
      <c r="B3552" s="296">
        <v>3485</v>
      </c>
      <c r="C3552" s="297">
        <v>110.02061120521108</v>
      </c>
    </row>
    <row r="3553" spans="2:3" x14ac:dyDescent="0.25">
      <c r="B3553" s="296">
        <v>3486</v>
      </c>
      <c r="C3553" s="297">
        <v>80.744144023305481</v>
      </c>
    </row>
    <row r="3554" spans="2:3" x14ac:dyDescent="0.25">
      <c r="B3554" s="296">
        <v>3487</v>
      </c>
      <c r="C3554" s="297">
        <v>154.29860908436635</v>
      </c>
    </row>
    <row r="3555" spans="2:3" x14ac:dyDescent="0.25">
      <c r="B3555" s="296">
        <v>3488</v>
      </c>
      <c r="C3555" s="297">
        <v>104.1423299853623</v>
      </c>
    </row>
    <row r="3556" spans="2:3" x14ac:dyDescent="0.25">
      <c r="B3556" s="296">
        <v>3489</v>
      </c>
      <c r="C3556" s="297">
        <v>118.2505376481343</v>
      </c>
    </row>
    <row r="3557" spans="2:3" x14ac:dyDescent="0.25">
      <c r="B3557" s="296">
        <v>3490</v>
      </c>
      <c r="C3557" s="297">
        <v>144.76952889178011</v>
      </c>
    </row>
    <row r="3558" spans="2:3" x14ac:dyDescent="0.25">
      <c r="B3558" s="296">
        <v>3491</v>
      </c>
      <c r="C3558" s="297">
        <v>195.96548696842939</v>
      </c>
    </row>
    <row r="3559" spans="2:3" x14ac:dyDescent="0.25">
      <c r="B3559" s="296">
        <v>3492</v>
      </c>
      <c r="C3559" s="297">
        <v>150.0818189455623</v>
      </c>
    </row>
    <row r="3560" spans="2:3" x14ac:dyDescent="0.25">
      <c r="B3560" s="296">
        <v>3493</v>
      </c>
      <c r="C3560" s="297">
        <v>74.151582581649947</v>
      </c>
    </row>
    <row r="3561" spans="2:3" x14ac:dyDescent="0.25">
      <c r="B3561" s="296">
        <v>3494</v>
      </c>
      <c r="C3561" s="297">
        <v>114.55310129883327</v>
      </c>
    </row>
    <row r="3562" spans="2:3" x14ac:dyDescent="0.25">
      <c r="B3562" s="296">
        <v>3495</v>
      </c>
      <c r="C3562" s="297">
        <v>155.08060637057002</v>
      </c>
    </row>
    <row r="3563" spans="2:3" x14ac:dyDescent="0.25">
      <c r="B3563" s="296">
        <v>3496</v>
      </c>
      <c r="C3563" s="297">
        <v>185.85668571372338</v>
      </c>
    </row>
    <row r="3564" spans="2:3" x14ac:dyDescent="0.25">
      <c r="B3564" s="296">
        <v>3497</v>
      </c>
      <c r="C3564" s="297">
        <v>115.31011926485613</v>
      </c>
    </row>
    <row r="3565" spans="2:3" x14ac:dyDescent="0.25">
      <c r="B3565" s="296">
        <v>3498</v>
      </c>
      <c r="C3565" s="297">
        <v>140.55360488024729</v>
      </c>
    </row>
    <row r="3566" spans="2:3" x14ac:dyDescent="0.25">
      <c r="B3566" s="296">
        <v>3499</v>
      </c>
      <c r="C3566" s="297">
        <v>143.83154546836477</v>
      </c>
    </row>
    <row r="3567" spans="2:3" x14ac:dyDescent="0.25">
      <c r="B3567" s="296">
        <v>3500</v>
      </c>
      <c r="C3567" s="297">
        <v>128.65376941497271</v>
      </c>
    </row>
    <row r="3568" spans="2:3" x14ac:dyDescent="0.25">
      <c r="B3568" s="296">
        <v>3501</v>
      </c>
      <c r="C3568" s="297">
        <v>124.28621931584293</v>
      </c>
    </row>
    <row r="3569" spans="2:3" x14ac:dyDescent="0.25">
      <c r="B3569" s="296">
        <v>3502</v>
      </c>
      <c r="C3569" s="297">
        <v>71.570080001325778</v>
      </c>
    </row>
    <row r="3570" spans="2:3" x14ac:dyDescent="0.25">
      <c r="B3570" s="296">
        <v>3503</v>
      </c>
      <c r="C3570" s="297">
        <v>112.89855951802066</v>
      </c>
    </row>
    <row r="3571" spans="2:3" x14ac:dyDescent="0.25">
      <c r="B3571" s="296">
        <v>3504</v>
      </c>
      <c r="C3571" s="297">
        <v>120.07564694320067</v>
      </c>
    </row>
    <row r="3572" spans="2:3" x14ac:dyDescent="0.25">
      <c r="B3572" s="296">
        <v>3505</v>
      </c>
      <c r="C3572" s="297">
        <v>122.73072722154421</v>
      </c>
    </row>
    <row r="3573" spans="2:3" x14ac:dyDescent="0.25">
      <c r="B3573" s="296">
        <v>3506</v>
      </c>
      <c r="C3573" s="297">
        <v>134.34759756232225</v>
      </c>
    </row>
    <row r="3574" spans="2:3" x14ac:dyDescent="0.25">
      <c r="B3574" s="296">
        <v>3507</v>
      </c>
      <c r="C3574" s="297">
        <v>114.88854535665543</v>
      </c>
    </row>
    <row r="3575" spans="2:3" x14ac:dyDescent="0.25">
      <c r="B3575" s="296">
        <v>3508</v>
      </c>
      <c r="C3575" s="297">
        <v>135.87884928435329</v>
      </c>
    </row>
    <row r="3576" spans="2:3" x14ac:dyDescent="0.25">
      <c r="B3576" s="296">
        <v>3509</v>
      </c>
      <c r="C3576" s="297">
        <v>146.85359376778877</v>
      </c>
    </row>
    <row r="3577" spans="2:3" x14ac:dyDescent="0.25">
      <c r="B3577" s="296">
        <v>3510</v>
      </c>
      <c r="C3577" s="297">
        <v>153.77045577279219</v>
      </c>
    </row>
    <row r="3578" spans="2:3" x14ac:dyDescent="0.25">
      <c r="B3578" s="296">
        <v>3511</v>
      </c>
      <c r="C3578" s="297">
        <v>119.59513437434551</v>
      </c>
    </row>
    <row r="3579" spans="2:3" x14ac:dyDescent="0.25">
      <c r="B3579" s="296">
        <v>3512</v>
      </c>
      <c r="C3579" s="297">
        <v>112.03408353822664</v>
      </c>
    </row>
    <row r="3580" spans="2:3" x14ac:dyDescent="0.25">
      <c r="B3580" s="296">
        <v>3513</v>
      </c>
      <c r="C3580" s="297">
        <v>130.54620036520222</v>
      </c>
    </row>
    <row r="3581" spans="2:3" x14ac:dyDescent="0.25">
      <c r="B3581" s="296">
        <v>3514</v>
      </c>
      <c r="C3581" s="297">
        <v>81.643099705805611</v>
      </c>
    </row>
    <row r="3582" spans="2:3" x14ac:dyDescent="0.25">
      <c r="B3582" s="296">
        <v>3515</v>
      </c>
      <c r="C3582" s="297">
        <v>178.6628954095932</v>
      </c>
    </row>
    <row r="3583" spans="2:3" x14ac:dyDescent="0.25">
      <c r="B3583" s="296">
        <v>3516</v>
      </c>
      <c r="C3583" s="297">
        <v>144.61111895043911</v>
      </c>
    </row>
    <row r="3584" spans="2:3" x14ac:dyDescent="0.25">
      <c r="B3584" s="296">
        <v>3517</v>
      </c>
      <c r="C3584" s="297">
        <v>152.2892690787327</v>
      </c>
    </row>
    <row r="3585" spans="2:3" x14ac:dyDescent="0.25">
      <c r="B3585" s="296">
        <v>3518</v>
      </c>
      <c r="C3585" s="297">
        <v>128.04064450360761</v>
      </c>
    </row>
    <row r="3586" spans="2:3" x14ac:dyDescent="0.25">
      <c r="B3586" s="296">
        <v>3519</v>
      </c>
      <c r="C3586" s="297">
        <v>163.07788945501997</v>
      </c>
    </row>
    <row r="3587" spans="2:3" x14ac:dyDescent="0.25">
      <c r="B3587" s="296">
        <v>3520</v>
      </c>
      <c r="C3587" s="297">
        <v>122.42741952946591</v>
      </c>
    </row>
    <row r="3588" spans="2:3" x14ac:dyDescent="0.25">
      <c r="B3588" s="296">
        <v>3521</v>
      </c>
      <c r="C3588" s="297">
        <v>133.22750390391354</v>
      </c>
    </row>
    <row r="3589" spans="2:3" x14ac:dyDescent="0.25">
      <c r="B3589" s="296">
        <v>3522</v>
      </c>
      <c r="C3589" s="297">
        <v>163.22832102004423</v>
      </c>
    </row>
    <row r="3590" spans="2:3" x14ac:dyDescent="0.25">
      <c r="B3590" s="296">
        <v>3523</v>
      </c>
      <c r="C3590" s="297">
        <v>136.38828241835813</v>
      </c>
    </row>
    <row r="3591" spans="2:3" x14ac:dyDescent="0.25">
      <c r="B3591" s="296">
        <v>3524</v>
      </c>
      <c r="C3591" s="297">
        <v>137.9631231618668</v>
      </c>
    </row>
    <row r="3592" spans="2:3" x14ac:dyDescent="0.25">
      <c r="B3592" s="296">
        <v>3525</v>
      </c>
      <c r="C3592" s="297">
        <v>128.33184283466147</v>
      </c>
    </row>
    <row r="3593" spans="2:3" x14ac:dyDescent="0.25">
      <c r="B3593" s="296">
        <v>3526</v>
      </c>
      <c r="C3593" s="297">
        <v>92.604369349668616</v>
      </c>
    </row>
    <row r="3594" spans="2:3" x14ac:dyDescent="0.25">
      <c r="B3594" s="296">
        <v>3527</v>
      </c>
      <c r="C3594" s="297">
        <v>86.476319097636249</v>
      </c>
    </row>
    <row r="3595" spans="2:3" x14ac:dyDescent="0.25">
      <c r="B3595" s="296">
        <v>3528</v>
      </c>
      <c r="C3595" s="297">
        <v>186.32962164511088</v>
      </c>
    </row>
    <row r="3596" spans="2:3" x14ac:dyDescent="0.25">
      <c r="B3596" s="296">
        <v>3529</v>
      </c>
      <c r="C3596" s="297">
        <v>124.40781471693953</v>
      </c>
    </row>
    <row r="3597" spans="2:3" x14ac:dyDescent="0.25">
      <c r="B3597" s="296">
        <v>3530</v>
      </c>
      <c r="C3597" s="297">
        <v>121.25224510368614</v>
      </c>
    </row>
    <row r="3598" spans="2:3" x14ac:dyDescent="0.25">
      <c r="B3598" s="296">
        <v>3531</v>
      </c>
      <c r="C3598" s="297">
        <v>99.545935957682957</v>
      </c>
    </row>
    <row r="3599" spans="2:3" x14ac:dyDescent="0.25">
      <c r="B3599" s="296">
        <v>3532</v>
      </c>
      <c r="C3599" s="297">
        <v>164.42708775306323</v>
      </c>
    </row>
    <row r="3600" spans="2:3" x14ac:dyDescent="0.25">
      <c r="B3600" s="296">
        <v>3533</v>
      </c>
      <c r="C3600" s="297">
        <v>129.8791212826788</v>
      </c>
    </row>
    <row r="3601" spans="2:3" x14ac:dyDescent="0.25">
      <c r="B3601" s="296">
        <v>3534</v>
      </c>
      <c r="C3601" s="297">
        <v>100.91385578356827</v>
      </c>
    </row>
    <row r="3602" spans="2:3" x14ac:dyDescent="0.25">
      <c r="B3602" s="296">
        <v>3535</v>
      </c>
      <c r="C3602" s="297">
        <v>131.28247765425331</v>
      </c>
    </row>
    <row r="3603" spans="2:3" x14ac:dyDescent="0.25">
      <c r="B3603" s="296">
        <v>3536</v>
      </c>
      <c r="C3603" s="297">
        <v>132.64906965876617</v>
      </c>
    </row>
    <row r="3604" spans="2:3" x14ac:dyDescent="0.25">
      <c r="B3604" s="296">
        <v>3537</v>
      </c>
      <c r="C3604" s="297">
        <v>160.79987699589992</v>
      </c>
    </row>
    <row r="3605" spans="2:3" x14ac:dyDescent="0.25">
      <c r="B3605" s="296">
        <v>3538</v>
      </c>
      <c r="C3605" s="297">
        <v>96.245939834232729</v>
      </c>
    </row>
    <row r="3606" spans="2:3" x14ac:dyDescent="0.25">
      <c r="B3606" s="296">
        <v>3539</v>
      </c>
      <c r="C3606" s="297">
        <v>104.02176393978999</v>
      </c>
    </row>
    <row r="3607" spans="2:3" x14ac:dyDescent="0.25">
      <c r="B3607" s="296">
        <v>3540</v>
      </c>
      <c r="C3607" s="297">
        <v>112.28412654733891</v>
      </c>
    </row>
    <row r="3608" spans="2:3" x14ac:dyDescent="0.25">
      <c r="B3608" s="296">
        <v>3541</v>
      </c>
      <c r="C3608" s="297">
        <v>158.92894827502627</v>
      </c>
    </row>
    <row r="3609" spans="2:3" x14ac:dyDescent="0.25">
      <c r="B3609" s="296">
        <v>3542</v>
      </c>
      <c r="C3609" s="297">
        <v>178.66459815757469</v>
      </c>
    </row>
    <row r="3610" spans="2:3" x14ac:dyDescent="0.25">
      <c r="B3610" s="296">
        <v>3543</v>
      </c>
      <c r="C3610" s="297">
        <v>115.39541745858919</v>
      </c>
    </row>
    <row r="3611" spans="2:3" x14ac:dyDescent="0.25">
      <c r="B3611" s="296">
        <v>3544</v>
      </c>
      <c r="C3611" s="297">
        <v>106.96785186106769</v>
      </c>
    </row>
    <row r="3612" spans="2:3" x14ac:dyDescent="0.25">
      <c r="B3612" s="296">
        <v>3545</v>
      </c>
      <c r="C3612" s="297">
        <v>141.03966387406803</v>
      </c>
    </row>
    <row r="3613" spans="2:3" x14ac:dyDescent="0.25">
      <c r="B3613" s="296">
        <v>3546</v>
      </c>
      <c r="C3613" s="297">
        <v>108.49856206097121</v>
      </c>
    </row>
    <row r="3614" spans="2:3" x14ac:dyDescent="0.25">
      <c r="B3614" s="296">
        <v>3547</v>
      </c>
      <c r="C3614" s="297">
        <v>132.74966103029314</v>
      </c>
    </row>
    <row r="3615" spans="2:3" x14ac:dyDescent="0.25">
      <c r="B3615" s="296">
        <v>3548</v>
      </c>
      <c r="C3615" s="297">
        <v>72.167517580901603</v>
      </c>
    </row>
    <row r="3616" spans="2:3" x14ac:dyDescent="0.25">
      <c r="B3616" s="296">
        <v>3549</v>
      </c>
      <c r="C3616" s="297">
        <v>162.48313240277946</v>
      </c>
    </row>
    <row r="3617" spans="2:3" x14ac:dyDescent="0.25">
      <c r="B3617" s="296">
        <v>3550</v>
      </c>
      <c r="C3617" s="297">
        <v>115.36297758446196</v>
      </c>
    </row>
    <row r="3618" spans="2:3" x14ac:dyDescent="0.25">
      <c r="B3618" s="296">
        <v>3551</v>
      </c>
      <c r="C3618" s="297">
        <v>124.25018765008969</v>
      </c>
    </row>
    <row r="3619" spans="2:3" x14ac:dyDescent="0.25">
      <c r="B3619" s="296">
        <v>3552</v>
      </c>
      <c r="C3619" s="297">
        <v>94.804298281227915</v>
      </c>
    </row>
    <row r="3620" spans="2:3" x14ac:dyDescent="0.25">
      <c r="B3620" s="296">
        <v>3553</v>
      </c>
      <c r="C3620" s="297">
        <v>89.938749813246019</v>
      </c>
    </row>
    <row r="3621" spans="2:3" x14ac:dyDescent="0.25">
      <c r="B3621" s="296">
        <v>3554</v>
      </c>
      <c r="C3621" s="297">
        <v>154.01400519683835</v>
      </c>
    </row>
    <row r="3622" spans="2:3" x14ac:dyDescent="0.25">
      <c r="B3622" s="296">
        <v>3555</v>
      </c>
      <c r="C3622" s="297">
        <v>132.54825194954299</v>
      </c>
    </row>
    <row r="3623" spans="2:3" x14ac:dyDescent="0.25">
      <c r="B3623" s="296">
        <v>3556</v>
      </c>
      <c r="C3623" s="297">
        <v>106.88702639363598</v>
      </c>
    </row>
    <row r="3624" spans="2:3" x14ac:dyDescent="0.25">
      <c r="B3624" s="296">
        <v>3557</v>
      </c>
      <c r="C3624" s="297">
        <v>79.823579968019416</v>
      </c>
    </row>
    <row r="3625" spans="2:3" x14ac:dyDescent="0.25">
      <c r="B3625" s="296">
        <v>3558</v>
      </c>
      <c r="C3625" s="297">
        <v>171.59106388228642</v>
      </c>
    </row>
    <row r="3626" spans="2:3" x14ac:dyDescent="0.25">
      <c r="B3626" s="296">
        <v>3559</v>
      </c>
      <c r="C3626" s="297">
        <v>136.84549074261432</v>
      </c>
    </row>
    <row r="3627" spans="2:3" x14ac:dyDescent="0.25">
      <c r="B3627" s="296">
        <v>3560</v>
      </c>
      <c r="C3627" s="297">
        <v>126.56357803722761</v>
      </c>
    </row>
    <row r="3628" spans="2:3" x14ac:dyDescent="0.25">
      <c r="B3628" s="296">
        <v>3561</v>
      </c>
      <c r="C3628" s="297">
        <v>186.18052801677976</v>
      </c>
    </row>
    <row r="3629" spans="2:3" x14ac:dyDescent="0.25">
      <c r="B3629" s="296">
        <v>3562</v>
      </c>
      <c r="C3629" s="297">
        <v>154.9109747813377</v>
      </c>
    </row>
    <row r="3630" spans="2:3" x14ac:dyDescent="0.25">
      <c r="B3630" s="296">
        <v>3563</v>
      </c>
      <c r="C3630" s="297">
        <v>114.71973809536567</v>
      </c>
    </row>
    <row r="3631" spans="2:3" x14ac:dyDescent="0.25">
      <c r="B3631" s="296">
        <v>3564</v>
      </c>
      <c r="C3631" s="297">
        <v>175.32814047342202</v>
      </c>
    </row>
    <row r="3632" spans="2:3" x14ac:dyDescent="0.25">
      <c r="B3632" s="296">
        <v>3565</v>
      </c>
      <c r="C3632" s="297">
        <v>126.91011827783109</v>
      </c>
    </row>
    <row r="3633" spans="2:3" x14ac:dyDescent="0.25">
      <c r="B3633" s="296">
        <v>3566</v>
      </c>
      <c r="C3633" s="297">
        <v>115.25781011558036</v>
      </c>
    </row>
    <row r="3634" spans="2:3" x14ac:dyDescent="0.25">
      <c r="B3634" s="296">
        <v>3567</v>
      </c>
      <c r="C3634" s="297">
        <v>105.91590974970777</v>
      </c>
    </row>
    <row r="3635" spans="2:3" x14ac:dyDescent="0.25">
      <c r="B3635" s="296">
        <v>3568</v>
      </c>
      <c r="C3635" s="297">
        <v>101.80087532756166</v>
      </c>
    </row>
    <row r="3636" spans="2:3" x14ac:dyDescent="0.25">
      <c r="B3636" s="296">
        <v>3569</v>
      </c>
      <c r="C3636" s="297">
        <v>207.68204654257903</v>
      </c>
    </row>
    <row r="3637" spans="2:3" x14ac:dyDescent="0.25">
      <c r="B3637" s="296">
        <v>3570</v>
      </c>
      <c r="C3637" s="297">
        <v>138.99593443620654</v>
      </c>
    </row>
    <row r="3638" spans="2:3" x14ac:dyDescent="0.25">
      <c r="B3638" s="296">
        <v>3571</v>
      </c>
      <c r="C3638" s="297">
        <v>94.199545991584117</v>
      </c>
    </row>
    <row r="3639" spans="2:3" x14ac:dyDescent="0.25">
      <c r="B3639" s="296">
        <v>3572</v>
      </c>
      <c r="C3639" s="297">
        <v>103.99577762388637</v>
      </c>
    </row>
    <row r="3640" spans="2:3" x14ac:dyDescent="0.25">
      <c r="B3640" s="296">
        <v>3573</v>
      </c>
      <c r="C3640" s="297">
        <v>168.82726023128066</v>
      </c>
    </row>
    <row r="3641" spans="2:3" x14ac:dyDescent="0.25">
      <c r="B3641" s="296">
        <v>3574</v>
      </c>
      <c r="C3641" s="297">
        <v>135.5970447609842</v>
      </c>
    </row>
    <row r="3642" spans="2:3" x14ac:dyDescent="0.25">
      <c r="B3642" s="296">
        <v>3575</v>
      </c>
      <c r="C3642" s="297">
        <v>151.68017379286576</v>
      </c>
    </row>
    <row r="3643" spans="2:3" x14ac:dyDescent="0.25">
      <c r="B3643" s="296">
        <v>3576</v>
      </c>
      <c r="C3643" s="297">
        <v>98.774990013073392</v>
      </c>
    </row>
    <row r="3644" spans="2:3" x14ac:dyDescent="0.25">
      <c r="B3644" s="296">
        <v>3577</v>
      </c>
      <c r="C3644" s="297">
        <v>96.021241485000246</v>
      </c>
    </row>
    <row r="3645" spans="2:3" x14ac:dyDescent="0.25">
      <c r="B3645" s="296">
        <v>3578</v>
      </c>
      <c r="C3645" s="297">
        <v>171.86140137251056</v>
      </c>
    </row>
    <row r="3646" spans="2:3" x14ac:dyDescent="0.25">
      <c r="B3646" s="296">
        <v>3579</v>
      </c>
      <c r="C3646" s="297">
        <v>137.94951752618084</v>
      </c>
    </row>
    <row r="3647" spans="2:3" x14ac:dyDescent="0.25">
      <c r="B3647" s="296">
        <v>3580</v>
      </c>
      <c r="C3647" s="297">
        <v>124.86267614873967</v>
      </c>
    </row>
    <row r="3648" spans="2:3" x14ac:dyDescent="0.25">
      <c r="B3648" s="296">
        <v>3581</v>
      </c>
      <c r="C3648" s="297">
        <v>110.02085960085823</v>
      </c>
    </row>
    <row r="3649" spans="2:3" x14ac:dyDescent="0.25">
      <c r="B3649" s="296">
        <v>3582</v>
      </c>
      <c r="C3649" s="297">
        <v>123.4256184818716</v>
      </c>
    </row>
    <row r="3650" spans="2:3" x14ac:dyDescent="0.25">
      <c r="B3650" s="296">
        <v>3583</v>
      </c>
      <c r="C3650" s="297">
        <v>129.71598062007865</v>
      </c>
    </row>
    <row r="3651" spans="2:3" x14ac:dyDescent="0.25">
      <c r="B3651" s="296">
        <v>3584</v>
      </c>
      <c r="C3651" s="297">
        <v>116.36304297324716</v>
      </c>
    </row>
    <row r="3652" spans="2:3" x14ac:dyDescent="0.25">
      <c r="B3652" s="296">
        <v>3585</v>
      </c>
      <c r="C3652" s="297">
        <v>113.67293847697729</v>
      </c>
    </row>
    <row r="3653" spans="2:3" x14ac:dyDescent="0.25">
      <c r="B3653" s="296">
        <v>3586</v>
      </c>
      <c r="C3653" s="297">
        <v>117.8170165688274</v>
      </c>
    </row>
    <row r="3654" spans="2:3" x14ac:dyDescent="0.25">
      <c r="B3654" s="296">
        <v>3587</v>
      </c>
      <c r="C3654" s="297">
        <v>136.44192161947282</v>
      </c>
    </row>
    <row r="3655" spans="2:3" x14ac:dyDescent="0.25">
      <c r="B3655" s="296">
        <v>3588</v>
      </c>
      <c r="C3655" s="297">
        <v>104.54789117802635</v>
      </c>
    </row>
    <row r="3656" spans="2:3" x14ac:dyDescent="0.25">
      <c r="B3656" s="296">
        <v>3589</v>
      </c>
      <c r="C3656" s="297">
        <v>147.13493891279074</v>
      </c>
    </row>
    <row r="3657" spans="2:3" x14ac:dyDescent="0.25">
      <c r="B3657" s="296">
        <v>3590</v>
      </c>
      <c r="C3657" s="297">
        <v>126.08916223892537</v>
      </c>
    </row>
    <row r="3658" spans="2:3" x14ac:dyDescent="0.25">
      <c r="B3658" s="296">
        <v>3591</v>
      </c>
      <c r="C3658" s="297">
        <v>74.593428699995911</v>
      </c>
    </row>
    <row r="3659" spans="2:3" x14ac:dyDescent="0.25">
      <c r="B3659" s="296">
        <v>3592</v>
      </c>
      <c r="C3659" s="297">
        <v>198.01563528129662</v>
      </c>
    </row>
    <row r="3660" spans="2:3" x14ac:dyDescent="0.25">
      <c r="B3660" s="296">
        <v>3593</v>
      </c>
      <c r="C3660" s="297">
        <v>105.8817362974138</v>
      </c>
    </row>
    <row r="3661" spans="2:3" x14ac:dyDescent="0.25">
      <c r="B3661" s="296">
        <v>3594</v>
      </c>
      <c r="C3661" s="297">
        <v>157.3942735211437</v>
      </c>
    </row>
    <row r="3662" spans="2:3" x14ac:dyDescent="0.25">
      <c r="B3662" s="296">
        <v>3595</v>
      </c>
      <c r="C3662" s="297">
        <v>147.76487100187137</v>
      </c>
    </row>
    <row r="3663" spans="2:3" x14ac:dyDescent="0.25">
      <c r="B3663" s="296">
        <v>3596</v>
      </c>
      <c r="C3663" s="297">
        <v>149.03845689989333</v>
      </c>
    </row>
    <row r="3664" spans="2:3" x14ac:dyDescent="0.25">
      <c r="B3664" s="296">
        <v>3597</v>
      </c>
      <c r="C3664" s="297">
        <v>87.061277643958775</v>
      </c>
    </row>
    <row r="3665" spans="2:3" x14ac:dyDescent="0.25">
      <c r="B3665" s="296">
        <v>3598</v>
      </c>
      <c r="C3665" s="297">
        <v>190.99080975509816</v>
      </c>
    </row>
    <row r="3666" spans="2:3" x14ac:dyDescent="0.25">
      <c r="B3666" s="296">
        <v>3599</v>
      </c>
      <c r="C3666" s="297">
        <v>136.01887911774227</v>
      </c>
    </row>
    <row r="3667" spans="2:3" x14ac:dyDescent="0.25">
      <c r="B3667" s="296">
        <v>3600</v>
      </c>
      <c r="C3667" s="297">
        <v>126.20908950690686</v>
      </c>
    </row>
    <row r="3668" spans="2:3" x14ac:dyDescent="0.25">
      <c r="B3668" s="296">
        <v>3601</v>
      </c>
      <c r="C3668" s="297">
        <v>204.2623717761723</v>
      </c>
    </row>
    <row r="3669" spans="2:3" x14ac:dyDescent="0.25">
      <c r="B3669" s="296">
        <v>3602</v>
      </c>
      <c r="C3669" s="297">
        <v>100.83649922179931</v>
      </c>
    </row>
    <row r="3670" spans="2:3" x14ac:dyDescent="0.25">
      <c r="B3670" s="296">
        <v>3603</v>
      </c>
      <c r="C3670" s="297">
        <v>104.12811525752446</v>
      </c>
    </row>
    <row r="3671" spans="2:3" x14ac:dyDescent="0.25">
      <c r="B3671" s="296">
        <v>3604</v>
      </c>
      <c r="C3671" s="297">
        <v>155.70391620043759</v>
      </c>
    </row>
    <row r="3672" spans="2:3" x14ac:dyDescent="0.25">
      <c r="B3672" s="296">
        <v>3605</v>
      </c>
      <c r="C3672" s="297">
        <v>168.91708009846627</v>
      </c>
    </row>
    <row r="3673" spans="2:3" x14ac:dyDescent="0.25">
      <c r="B3673" s="296">
        <v>3606</v>
      </c>
      <c r="C3673" s="297">
        <v>162.90234953684791</v>
      </c>
    </row>
    <row r="3674" spans="2:3" x14ac:dyDescent="0.25">
      <c r="B3674" s="296">
        <v>3607</v>
      </c>
      <c r="C3674" s="297">
        <v>203.52383916861413</v>
      </c>
    </row>
    <row r="3675" spans="2:3" x14ac:dyDescent="0.25">
      <c r="B3675" s="296">
        <v>3608</v>
      </c>
      <c r="C3675" s="297">
        <v>105.21095083322095</v>
      </c>
    </row>
    <row r="3676" spans="2:3" x14ac:dyDescent="0.25">
      <c r="B3676" s="296">
        <v>3609</v>
      </c>
      <c r="C3676" s="297">
        <v>108.26441557956383</v>
      </c>
    </row>
    <row r="3677" spans="2:3" x14ac:dyDescent="0.25">
      <c r="B3677" s="296">
        <v>3610</v>
      </c>
      <c r="C3677" s="297">
        <v>155.09867560128814</v>
      </c>
    </row>
    <row r="3678" spans="2:3" x14ac:dyDescent="0.25">
      <c r="B3678" s="296">
        <v>3611</v>
      </c>
      <c r="C3678" s="297">
        <v>114.50411972298096</v>
      </c>
    </row>
    <row r="3679" spans="2:3" x14ac:dyDescent="0.25">
      <c r="B3679" s="296">
        <v>3612</v>
      </c>
      <c r="C3679" s="297">
        <v>77.94929464531387</v>
      </c>
    </row>
    <row r="3680" spans="2:3" x14ac:dyDescent="0.25">
      <c r="B3680" s="296">
        <v>3613</v>
      </c>
      <c r="C3680" s="297">
        <v>110.05222966330966</v>
      </c>
    </row>
    <row r="3681" spans="2:3" x14ac:dyDescent="0.25">
      <c r="B3681" s="296">
        <v>3614</v>
      </c>
      <c r="C3681" s="297">
        <v>138.09587421575827</v>
      </c>
    </row>
    <row r="3682" spans="2:3" x14ac:dyDescent="0.25">
      <c r="B3682" s="296">
        <v>3615</v>
      </c>
      <c r="C3682" s="297">
        <v>129.96684067302039</v>
      </c>
    </row>
    <row r="3683" spans="2:3" x14ac:dyDescent="0.25">
      <c r="B3683" s="296">
        <v>3616</v>
      </c>
      <c r="C3683" s="297">
        <v>120.93116656430203</v>
      </c>
    </row>
    <row r="3684" spans="2:3" x14ac:dyDescent="0.25">
      <c r="B3684" s="296">
        <v>3617</v>
      </c>
      <c r="C3684" s="297">
        <v>121.66821791287632</v>
      </c>
    </row>
    <row r="3685" spans="2:3" x14ac:dyDescent="0.25">
      <c r="B3685" s="296">
        <v>3618</v>
      </c>
      <c r="C3685" s="297">
        <v>132.07969405592434</v>
      </c>
    </row>
    <row r="3686" spans="2:3" x14ac:dyDescent="0.25">
      <c r="B3686" s="296">
        <v>3619</v>
      </c>
      <c r="C3686" s="297">
        <v>115.60583479478296</v>
      </c>
    </row>
    <row r="3687" spans="2:3" x14ac:dyDescent="0.25">
      <c r="B3687" s="296">
        <v>3620</v>
      </c>
      <c r="C3687" s="297">
        <v>78.1526261790669</v>
      </c>
    </row>
    <row r="3688" spans="2:3" x14ac:dyDescent="0.25">
      <c r="B3688" s="296">
        <v>3621</v>
      </c>
      <c r="C3688" s="297">
        <v>137.60050547183309</v>
      </c>
    </row>
    <row r="3689" spans="2:3" x14ac:dyDescent="0.25">
      <c r="B3689" s="296">
        <v>3622</v>
      </c>
      <c r="C3689" s="297">
        <v>71.529365162538141</v>
      </c>
    </row>
    <row r="3690" spans="2:3" x14ac:dyDescent="0.25">
      <c r="B3690" s="296">
        <v>3623</v>
      </c>
      <c r="C3690" s="297">
        <v>87.995813790224943</v>
      </c>
    </row>
    <row r="3691" spans="2:3" x14ac:dyDescent="0.25">
      <c r="B3691" s="296">
        <v>3624</v>
      </c>
      <c r="C3691" s="297">
        <v>128.41405543170413</v>
      </c>
    </row>
    <row r="3692" spans="2:3" x14ac:dyDescent="0.25">
      <c r="B3692" s="296">
        <v>3625</v>
      </c>
      <c r="C3692" s="297">
        <v>168.08671732594138</v>
      </c>
    </row>
    <row r="3693" spans="2:3" x14ac:dyDescent="0.25">
      <c r="B3693" s="296">
        <v>3626</v>
      </c>
      <c r="C3693" s="297">
        <v>106.51591173879139</v>
      </c>
    </row>
    <row r="3694" spans="2:3" x14ac:dyDescent="0.25">
      <c r="B3694" s="296">
        <v>3627</v>
      </c>
      <c r="C3694" s="297">
        <v>103.98106542625408</v>
      </c>
    </row>
    <row r="3695" spans="2:3" x14ac:dyDescent="0.25">
      <c r="B3695" s="296">
        <v>3628</v>
      </c>
      <c r="C3695" s="297">
        <v>105.6179848402288</v>
      </c>
    </row>
    <row r="3696" spans="2:3" x14ac:dyDescent="0.25">
      <c r="B3696" s="296">
        <v>3629</v>
      </c>
      <c r="C3696" s="297">
        <v>115.06287098441095</v>
      </c>
    </row>
    <row r="3697" spans="2:3" x14ac:dyDescent="0.25">
      <c r="B3697" s="296">
        <v>3630</v>
      </c>
      <c r="C3697" s="297">
        <v>150.8903802783849</v>
      </c>
    </row>
    <row r="3698" spans="2:3" x14ac:dyDescent="0.25">
      <c r="B3698" s="296">
        <v>3631</v>
      </c>
      <c r="C3698" s="297">
        <v>82.602982800184108</v>
      </c>
    </row>
    <row r="3699" spans="2:3" x14ac:dyDescent="0.25">
      <c r="B3699" s="296">
        <v>3632</v>
      </c>
      <c r="C3699" s="297">
        <v>112.00053753430215</v>
      </c>
    </row>
    <row r="3700" spans="2:3" x14ac:dyDescent="0.25">
      <c r="B3700" s="296">
        <v>3633</v>
      </c>
      <c r="C3700" s="297">
        <v>164.01215883188419</v>
      </c>
    </row>
    <row r="3701" spans="2:3" x14ac:dyDescent="0.25">
      <c r="B3701" s="296">
        <v>3634</v>
      </c>
      <c r="C3701" s="297">
        <v>138.29555752547694</v>
      </c>
    </row>
    <row r="3702" spans="2:3" x14ac:dyDescent="0.25">
      <c r="B3702" s="296">
        <v>3635</v>
      </c>
      <c r="C3702" s="297">
        <v>146.27466721473007</v>
      </c>
    </row>
    <row r="3703" spans="2:3" x14ac:dyDescent="0.25">
      <c r="B3703" s="296">
        <v>3636</v>
      </c>
      <c r="C3703" s="297">
        <v>104.93472391154651</v>
      </c>
    </row>
    <row r="3704" spans="2:3" x14ac:dyDescent="0.25">
      <c r="B3704" s="296">
        <v>3637</v>
      </c>
      <c r="C3704" s="297">
        <v>144.01618973836565</v>
      </c>
    </row>
    <row r="3705" spans="2:3" x14ac:dyDescent="0.25">
      <c r="B3705" s="296">
        <v>3638</v>
      </c>
      <c r="C3705" s="297">
        <v>139.14552353818891</v>
      </c>
    </row>
    <row r="3706" spans="2:3" x14ac:dyDescent="0.25">
      <c r="B3706" s="296">
        <v>3639</v>
      </c>
      <c r="C3706" s="297">
        <v>99.005837131108933</v>
      </c>
    </row>
    <row r="3707" spans="2:3" x14ac:dyDescent="0.25">
      <c r="B3707" s="296">
        <v>3640</v>
      </c>
      <c r="C3707" s="297">
        <v>106.64610219354068</v>
      </c>
    </row>
    <row r="3708" spans="2:3" x14ac:dyDescent="0.25">
      <c r="B3708" s="296">
        <v>3641</v>
      </c>
      <c r="C3708" s="297">
        <v>126.52990566278062</v>
      </c>
    </row>
    <row r="3709" spans="2:3" x14ac:dyDescent="0.25">
      <c r="B3709" s="296">
        <v>3642</v>
      </c>
      <c r="C3709" s="297">
        <v>99.331592387396228</v>
      </c>
    </row>
    <row r="3710" spans="2:3" x14ac:dyDescent="0.25">
      <c r="B3710" s="296">
        <v>3643</v>
      </c>
      <c r="C3710" s="297">
        <v>121.03059213852265</v>
      </c>
    </row>
    <row r="3711" spans="2:3" x14ac:dyDescent="0.25">
      <c r="B3711" s="296">
        <v>3644</v>
      </c>
      <c r="C3711" s="297">
        <v>87.785802617545045</v>
      </c>
    </row>
    <row r="3712" spans="2:3" x14ac:dyDescent="0.25">
      <c r="B3712" s="296">
        <v>3645</v>
      </c>
      <c r="C3712" s="297">
        <v>173.04389894276798</v>
      </c>
    </row>
    <row r="3713" spans="2:3" x14ac:dyDescent="0.25">
      <c r="B3713" s="296">
        <v>3646</v>
      </c>
      <c r="C3713" s="297">
        <v>154.88947971956435</v>
      </c>
    </row>
    <row r="3714" spans="2:3" x14ac:dyDescent="0.25">
      <c r="B3714" s="296">
        <v>3647</v>
      </c>
      <c r="C3714" s="297">
        <v>168.47548748732362</v>
      </c>
    </row>
    <row r="3715" spans="2:3" x14ac:dyDescent="0.25">
      <c r="B3715" s="296">
        <v>3648</v>
      </c>
      <c r="C3715" s="297">
        <v>119.32814663935935</v>
      </c>
    </row>
    <row r="3716" spans="2:3" x14ac:dyDescent="0.25">
      <c r="B3716" s="296">
        <v>3649</v>
      </c>
      <c r="C3716" s="297">
        <v>151.66844948831798</v>
      </c>
    </row>
    <row r="3717" spans="2:3" x14ac:dyDescent="0.25">
      <c r="B3717" s="296">
        <v>3650</v>
      </c>
      <c r="C3717" s="297">
        <v>146.10757920938622</v>
      </c>
    </row>
    <row r="3718" spans="2:3" x14ac:dyDescent="0.25">
      <c r="B3718" s="296">
        <v>3651</v>
      </c>
      <c r="C3718" s="297">
        <v>128.65617674906468</v>
      </c>
    </row>
    <row r="3719" spans="2:3" x14ac:dyDescent="0.25">
      <c r="B3719" s="296">
        <v>3652</v>
      </c>
      <c r="C3719" s="297">
        <v>146.74237909318697</v>
      </c>
    </row>
    <row r="3720" spans="2:3" x14ac:dyDescent="0.25">
      <c r="B3720" s="296">
        <v>3653</v>
      </c>
      <c r="C3720" s="297">
        <v>114.0071835443192</v>
      </c>
    </row>
    <row r="3721" spans="2:3" x14ac:dyDescent="0.25">
      <c r="B3721" s="296">
        <v>3654</v>
      </c>
      <c r="C3721" s="297">
        <v>91.5499694915692</v>
      </c>
    </row>
    <row r="3722" spans="2:3" x14ac:dyDescent="0.25">
      <c r="B3722" s="296">
        <v>3655</v>
      </c>
      <c r="C3722" s="297">
        <v>77.460265568200029</v>
      </c>
    </row>
    <row r="3723" spans="2:3" x14ac:dyDescent="0.25">
      <c r="B3723" s="296">
        <v>3656</v>
      </c>
      <c r="C3723" s="297">
        <v>116.70944373072102</v>
      </c>
    </row>
    <row r="3724" spans="2:3" x14ac:dyDescent="0.25">
      <c r="B3724" s="296">
        <v>3657</v>
      </c>
      <c r="C3724" s="297">
        <v>122.61051572598652</v>
      </c>
    </row>
    <row r="3725" spans="2:3" x14ac:dyDescent="0.25">
      <c r="B3725" s="296">
        <v>3658</v>
      </c>
      <c r="C3725" s="297">
        <v>162.6698965346622</v>
      </c>
    </row>
    <row r="3726" spans="2:3" x14ac:dyDescent="0.25">
      <c r="B3726" s="296">
        <v>3659</v>
      </c>
      <c r="C3726" s="297">
        <v>90.64141422577147</v>
      </c>
    </row>
    <row r="3727" spans="2:3" x14ac:dyDescent="0.25">
      <c r="B3727" s="296">
        <v>3660</v>
      </c>
      <c r="C3727" s="297">
        <v>128.63744402670022</v>
      </c>
    </row>
    <row r="3728" spans="2:3" x14ac:dyDescent="0.25">
      <c r="B3728" s="296">
        <v>3661</v>
      </c>
      <c r="C3728" s="297">
        <v>98.288579147600643</v>
      </c>
    </row>
    <row r="3729" spans="2:3" x14ac:dyDescent="0.25">
      <c r="B3729" s="296">
        <v>3662</v>
      </c>
      <c r="C3729" s="297">
        <v>175.13889033694943</v>
      </c>
    </row>
    <row r="3730" spans="2:3" x14ac:dyDescent="0.25">
      <c r="B3730" s="296">
        <v>3663</v>
      </c>
      <c r="C3730" s="297">
        <v>145.33433428455928</v>
      </c>
    </row>
    <row r="3731" spans="2:3" x14ac:dyDescent="0.25">
      <c r="B3731" s="296">
        <v>3664</v>
      </c>
      <c r="C3731" s="297">
        <v>174.01591454927376</v>
      </c>
    </row>
    <row r="3732" spans="2:3" x14ac:dyDescent="0.25">
      <c r="B3732" s="296">
        <v>3665</v>
      </c>
      <c r="C3732" s="297">
        <v>86.430641348155717</v>
      </c>
    </row>
    <row r="3733" spans="2:3" x14ac:dyDescent="0.25">
      <c r="B3733" s="296">
        <v>3666</v>
      </c>
      <c r="C3733" s="297">
        <v>87.755949065438585</v>
      </c>
    </row>
    <row r="3734" spans="2:3" x14ac:dyDescent="0.25">
      <c r="B3734" s="296">
        <v>3667</v>
      </c>
      <c r="C3734" s="297">
        <v>80.785280674667064</v>
      </c>
    </row>
    <row r="3735" spans="2:3" x14ac:dyDescent="0.25">
      <c r="B3735" s="296">
        <v>3668</v>
      </c>
      <c r="C3735" s="297">
        <v>92.235818649722461</v>
      </c>
    </row>
    <row r="3736" spans="2:3" x14ac:dyDescent="0.25">
      <c r="B3736" s="296">
        <v>3669</v>
      </c>
      <c r="C3736" s="297">
        <v>188.34019018671847</v>
      </c>
    </row>
    <row r="3737" spans="2:3" x14ac:dyDescent="0.25">
      <c r="B3737" s="296">
        <v>3670</v>
      </c>
      <c r="C3737" s="297">
        <v>156.89542748982552</v>
      </c>
    </row>
    <row r="3738" spans="2:3" x14ac:dyDescent="0.25">
      <c r="B3738" s="296">
        <v>3671</v>
      </c>
      <c r="C3738" s="297">
        <v>105.28350266864051</v>
      </c>
    </row>
    <row r="3739" spans="2:3" x14ac:dyDescent="0.25">
      <c r="B3739" s="296">
        <v>3672</v>
      </c>
      <c r="C3739" s="297">
        <v>120.53158592069381</v>
      </c>
    </row>
    <row r="3740" spans="2:3" x14ac:dyDescent="0.25">
      <c r="B3740" s="296">
        <v>3673</v>
      </c>
      <c r="C3740" s="297">
        <v>193.99659825457985</v>
      </c>
    </row>
    <row r="3741" spans="2:3" x14ac:dyDescent="0.25">
      <c r="B3741" s="296">
        <v>3674</v>
      </c>
      <c r="C3741" s="297">
        <v>131.43699495811416</v>
      </c>
    </row>
    <row r="3742" spans="2:3" x14ac:dyDescent="0.25">
      <c r="B3742" s="296">
        <v>3675</v>
      </c>
      <c r="C3742" s="297">
        <v>219.85832370388741</v>
      </c>
    </row>
    <row r="3743" spans="2:3" x14ac:dyDescent="0.25">
      <c r="B3743" s="296">
        <v>3676</v>
      </c>
      <c r="C3743" s="297">
        <v>140.19393081015073</v>
      </c>
    </row>
    <row r="3744" spans="2:3" x14ac:dyDescent="0.25">
      <c r="B3744" s="296">
        <v>3677</v>
      </c>
      <c r="C3744" s="297">
        <v>157.84470619737812</v>
      </c>
    </row>
    <row r="3745" spans="2:3" x14ac:dyDescent="0.25">
      <c r="B3745" s="296">
        <v>3678</v>
      </c>
      <c r="C3745" s="297">
        <v>165.40411258959224</v>
      </c>
    </row>
    <row r="3746" spans="2:3" x14ac:dyDescent="0.25">
      <c r="B3746" s="296">
        <v>3679</v>
      </c>
      <c r="C3746" s="297">
        <v>140.47335432203215</v>
      </c>
    </row>
    <row r="3747" spans="2:3" x14ac:dyDescent="0.25">
      <c r="B3747" s="296">
        <v>3680</v>
      </c>
      <c r="C3747" s="297">
        <v>110.48817190190064</v>
      </c>
    </row>
    <row r="3748" spans="2:3" x14ac:dyDescent="0.25">
      <c r="B3748" s="296">
        <v>3681</v>
      </c>
      <c r="C3748" s="297">
        <v>128.99882228012194</v>
      </c>
    </row>
    <row r="3749" spans="2:3" x14ac:dyDescent="0.25">
      <c r="B3749" s="296">
        <v>3682</v>
      </c>
      <c r="C3749" s="297">
        <v>99.157471139073195</v>
      </c>
    </row>
    <row r="3750" spans="2:3" x14ac:dyDescent="0.25">
      <c r="B3750" s="296">
        <v>3683</v>
      </c>
      <c r="C3750" s="297">
        <v>119.13353617731579</v>
      </c>
    </row>
    <row r="3751" spans="2:3" x14ac:dyDescent="0.25">
      <c r="B3751" s="296">
        <v>3684</v>
      </c>
      <c r="C3751" s="297">
        <v>79.597922955254006</v>
      </c>
    </row>
    <row r="3752" spans="2:3" x14ac:dyDescent="0.25">
      <c r="B3752" s="296">
        <v>3685</v>
      </c>
      <c r="C3752" s="297">
        <v>165.13624205943796</v>
      </c>
    </row>
    <row r="3753" spans="2:3" x14ac:dyDescent="0.25">
      <c r="B3753" s="296">
        <v>3686</v>
      </c>
      <c r="C3753" s="297">
        <v>201.17856265000694</v>
      </c>
    </row>
    <row r="3754" spans="2:3" x14ac:dyDescent="0.25">
      <c r="B3754" s="296">
        <v>3687</v>
      </c>
      <c r="C3754" s="297">
        <v>117.22704592041927</v>
      </c>
    </row>
    <row r="3755" spans="2:3" x14ac:dyDescent="0.25">
      <c r="B3755" s="296">
        <v>3688</v>
      </c>
      <c r="C3755" s="297">
        <v>107.72312333149461</v>
      </c>
    </row>
    <row r="3756" spans="2:3" x14ac:dyDescent="0.25">
      <c r="B3756" s="296">
        <v>3689</v>
      </c>
      <c r="C3756" s="297">
        <v>68.74276312662515</v>
      </c>
    </row>
    <row r="3757" spans="2:3" x14ac:dyDescent="0.25">
      <c r="B3757" s="296">
        <v>3690</v>
      </c>
      <c r="C3757" s="297">
        <v>91.007142891013842</v>
      </c>
    </row>
    <row r="3758" spans="2:3" x14ac:dyDescent="0.25">
      <c r="B3758" s="296">
        <v>3691</v>
      </c>
      <c r="C3758" s="297">
        <v>78.696240987295056</v>
      </c>
    </row>
    <row r="3759" spans="2:3" x14ac:dyDescent="0.25">
      <c r="B3759" s="296">
        <v>3692</v>
      </c>
      <c r="C3759" s="297">
        <v>148.02701684407722</v>
      </c>
    </row>
    <row r="3760" spans="2:3" x14ac:dyDescent="0.25">
      <c r="B3760" s="296">
        <v>3693</v>
      </c>
      <c r="C3760" s="297">
        <v>180.41118641744453</v>
      </c>
    </row>
    <row r="3761" spans="2:3" x14ac:dyDescent="0.25">
      <c r="B3761" s="296">
        <v>3694</v>
      </c>
      <c r="C3761" s="297">
        <v>126.1023277753329</v>
      </c>
    </row>
    <row r="3762" spans="2:3" x14ac:dyDescent="0.25">
      <c r="B3762" s="296">
        <v>3695</v>
      </c>
      <c r="C3762" s="297">
        <v>139.59581991711968</v>
      </c>
    </row>
    <row r="3763" spans="2:3" x14ac:dyDescent="0.25">
      <c r="B3763" s="296">
        <v>3696</v>
      </c>
      <c r="C3763" s="297">
        <v>124.42304503948783</v>
      </c>
    </row>
    <row r="3764" spans="2:3" x14ac:dyDescent="0.25">
      <c r="B3764" s="296">
        <v>3697</v>
      </c>
      <c r="C3764" s="297">
        <v>131.95427872074271</v>
      </c>
    </row>
    <row r="3765" spans="2:3" x14ac:dyDescent="0.25">
      <c r="B3765" s="296">
        <v>3698</v>
      </c>
      <c r="C3765" s="297">
        <v>97.280737146911264</v>
      </c>
    </row>
    <row r="3766" spans="2:3" x14ac:dyDescent="0.25">
      <c r="B3766" s="296">
        <v>3699</v>
      </c>
      <c r="C3766" s="297">
        <v>120.63493742098802</v>
      </c>
    </row>
    <row r="3767" spans="2:3" x14ac:dyDescent="0.25">
      <c r="B3767" s="296">
        <v>3700</v>
      </c>
      <c r="C3767" s="297">
        <v>123.2214717432787</v>
      </c>
    </row>
    <row r="3768" spans="2:3" x14ac:dyDescent="0.25">
      <c r="B3768" s="296">
        <v>3701</v>
      </c>
      <c r="C3768" s="297">
        <v>90.87377992022958</v>
      </c>
    </row>
    <row r="3769" spans="2:3" x14ac:dyDescent="0.25">
      <c r="B3769" s="296">
        <v>3702</v>
      </c>
      <c r="C3769" s="297">
        <v>115.73112028148569</v>
      </c>
    </row>
    <row r="3770" spans="2:3" x14ac:dyDescent="0.25">
      <c r="B3770" s="296">
        <v>3703</v>
      </c>
      <c r="C3770" s="297">
        <v>130.44948226896855</v>
      </c>
    </row>
    <row r="3771" spans="2:3" x14ac:dyDescent="0.25">
      <c r="B3771" s="296">
        <v>3704</v>
      </c>
      <c r="C3771" s="297">
        <v>89.08878413435319</v>
      </c>
    </row>
    <row r="3772" spans="2:3" x14ac:dyDescent="0.25">
      <c r="B3772" s="296">
        <v>3705</v>
      </c>
      <c r="C3772" s="297">
        <v>172.40788158997572</v>
      </c>
    </row>
    <row r="3773" spans="2:3" x14ac:dyDescent="0.25">
      <c r="B3773" s="296">
        <v>3706</v>
      </c>
      <c r="C3773" s="297">
        <v>121.08171372238071</v>
      </c>
    </row>
    <row r="3774" spans="2:3" x14ac:dyDescent="0.25">
      <c r="B3774" s="296">
        <v>3707</v>
      </c>
      <c r="C3774" s="297">
        <v>207.23522477230176</v>
      </c>
    </row>
    <row r="3775" spans="2:3" x14ac:dyDescent="0.25">
      <c r="B3775" s="296">
        <v>3708</v>
      </c>
      <c r="C3775" s="297">
        <v>158.50849633718735</v>
      </c>
    </row>
    <row r="3776" spans="2:3" x14ac:dyDescent="0.25">
      <c r="B3776" s="296">
        <v>3709</v>
      </c>
      <c r="C3776" s="297">
        <v>136.07174632418577</v>
      </c>
    </row>
    <row r="3777" spans="2:3" x14ac:dyDescent="0.25">
      <c r="B3777" s="296">
        <v>3710</v>
      </c>
      <c r="C3777" s="297">
        <v>125.02086908323416</v>
      </c>
    </row>
    <row r="3778" spans="2:3" x14ac:dyDescent="0.25">
      <c r="B3778" s="296">
        <v>3711</v>
      </c>
      <c r="C3778" s="297">
        <v>156.66178755111872</v>
      </c>
    </row>
    <row r="3779" spans="2:3" x14ac:dyDescent="0.25">
      <c r="B3779" s="296">
        <v>3712</v>
      </c>
      <c r="C3779" s="297">
        <v>137.21093596763166</v>
      </c>
    </row>
    <row r="3780" spans="2:3" x14ac:dyDescent="0.25">
      <c r="B3780" s="296">
        <v>3713</v>
      </c>
      <c r="C3780" s="297">
        <v>127.66229689764978</v>
      </c>
    </row>
    <row r="3781" spans="2:3" x14ac:dyDescent="0.25">
      <c r="B3781" s="296">
        <v>3714</v>
      </c>
      <c r="C3781" s="297">
        <v>98.420259672593602</v>
      </c>
    </row>
    <row r="3782" spans="2:3" x14ac:dyDescent="0.25">
      <c r="B3782" s="296">
        <v>3715</v>
      </c>
      <c r="C3782" s="297">
        <v>163.56876039547376</v>
      </c>
    </row>
    <row r="3783" spans="2:3" x14ac:dyDescent="0.25">
      <c r="B3783" s="296">
        <v>3716</v>
      </c>
      <c r="C3783" s="297">
        <v>107.45230582766089</v>
      </c>
    </row>
    <row r="3784" spans="2:3" x14ac:dyDescent="0.25">
      <c r="B3784" s="296">
        <v>3717</v>
      </c>
      <c r="C3784" s="297">
        <v>124.28492252165786</v>
      </c>
    </row>
    <row r="3785" spans="2:3" x14ac:dyDescent="0.25">
      <c r="B3785" s="296">
        <v>3718</v>
      </c>
      <c r="C3785" s="297">
        <v>131.77380533463423</v>
      </c>
    </row>
    <row r="3786" spans="2:3" x14ac:dyDescent="0.25">
      <c r="B3786" s="296">
        <v>3719</v>
      </c>
      <c r="C3786" s="297">
        <v>80.296962643353993</v>
      </c>
    </row>
    <row r="3787" spans="2:3" x14ac:dyDescent="0.25">
      <c r="B3787" s="296">
        <v>3720</v>
      </c>
      <c r="C3787" s="297">
        <v>141.5575660028509</v>
      </c>
    </row>
    <row r="3788" spans="2:3" x14ac:dyDescent="0.25">
      <c r="B3788" s="296">
        <v>3721</v>
      </c>
      <c r="C3788" s="297">
        <v>119.94848757132388</v>
      </c>
    </row>
    <row r="3789" spans="2:3" x14ac:dyDescent="0.25">
      <c r="B3789" s="296">
        <v>3722</v>
      </c>
      <c r="C3789" s="297">
        <v>130.35556951421151</v>
      </c>
    </row>
    <row r="3790" spans="2:3" x14ac:dyDescent="0.25">
      <c r="B3790" s="296">
        <v>3723</v>
      </c>
      <c r="C3790" s="297">
        <v>131.6731691016098</v>
      </c>
    </row>
    <row r="3791" spans="2:3" x14ac:dyDescent="0.25">
      <c r="B3791" s="296">
        <v>3724</v>
      </c>
      <c r="C3791" s="297">
        <v>118.16328471475904</v>
      </c>
    </row>
    <row r="3792" spans="2:3" x14ac:dyDescent="0.25">
      <c r="B3792" s="296">
        <v>3725</v>
      </c>
      <c r="C3792" s="297">
        <v>120.75213380173908</v>
      </c>
    </row>
    <row r="3793" spans="2:3" x14ac:dyDescent="0.25">
      <c r="B3793" s="296">
        <v>3726</v>
      </c>
      <c r="C3793" s="297">
        <v>157.31508726584525</v>
      </c>
    </row>
    <row r="3794" spans="2:3" x14ac:dyDescent="0.25">
      <c r="B3794" s="296">
        <v>3727</v>
      </c>
      <c r="C3794" s="297">
        <v>183.82112831541195</v>
      </c>
    </row>
    <row r="3795" spans="2:3" x14ac:dyDescent="0.25">
      <c r="B3795" s="296">
        <v>3728</v>
      </c>
      <c r="C3795" s="297">
        <v>159.92498087306774</v>
      </c>
    </row>
    <row r="3796" spans="2:3" x14ac:dyDescent="0.25">
      <c r="B3796" s="296">
        <v>3729</v>
      </c>
      <c r="C3796" s="297">
        <v>158.94296267683052</v>
      </c>
    </row>
    <row r="3797" spans="2:3" x14ac:dyDescent="0.25">
      <c r="B3797" s="296">
        <v>3730</v>
      </c>
      <c r="C3797" s="297">
        <v>139.20737876553983</v>
      </c>
    </row>
    <row r="3798" spans="2:3" x14ac:dyDescent="0.25">
      <c r="B3798" s="296">
        <v>3731</v>
      </c>
      <c r="C3798" s="297">
        <v>217.30756243398039</v>
      </c>
    </row>
    <row r="3799" spans="2:3" x14ac:dyDescent="0.25">
      <c r="B3799" s="296">
        <v>3732</v>
      </c>
      <c r="C3799" s="297">
        <v>138.84066691908379</v>
      </c>
    </row>
    <row r="3800" spans="2:3" x14ac:dyDescent="0.25">
      <c r="B3800" s="296">
        <v>3733</v>
      </c>
      <c r="C3800" s="297">
        <v>99.191191554560945</v>
      </c>
    </row>
    <row r="3801" spans="2:3" x14ac:dyDescent="0.25">
      <c r="B3801" s="296">
        <v>3734</v>
      </c>
      <c r="C3801" s="297">
        <v>196.38577293184932</v>
      </c>
    </row>
    <row r="3802" spans="2:3" x14ac:dyDescent="0.25">
      <c r="B3802" s="296">
        <v>3735</v>
      </c>
      <c r="C3802" s="297">
        <v>124.21675716757782</v>
      </c>
    </row>
    <row r="3803" spans="2:3" x14ac:dyDescent="0.25">
      <c r="B3803" s="296">
        <v>3736</v>
      </c>
      <c r="C3803" s="297">
        <v>112.81375557177478</v>
      </c>
    </row>
    <row r="3804" spans="2:3" x14ac:dyDescent="0.25">
      <c r="B3804" s="296">
        <v>3737</v>
      </c>
      <c r="C3804" s="297">
        <v>134.00071221444898</v>
      </c>
    </row>
    <row r="3805" spans="2:3" x14ac:dyDescent="0.25">
      <c r="B3805" s="296">
        <v>3738</v>
      </c>
      <c r="C3805" s="297">
        <v>92.814543185038076</v>
      </c>
    </row>
    <row r="3806" spans="2:3" x14ac:dyDescent="0.25">
      <c r="B3806" s="296">
        <v>3739</v>
      </c>
      <c r="C3806" s="297">
        <v>179.51280878973682</v>
      </c>
    </row>
    <row r="3807" spans="2:3" x14ac:dyDescent="0.25">
      <c r="B3807" s="296">
        <v>3740</v>
      </c>
      <c r="C3807" s="297">
        <v>117.89058451990076</v>
      </c>
    </row>
    <row r="3808" spans="2:3" x14ac:dyDescent="0.25">
      <c r="B3808" s="296">
        <v>3741</v>
      </c>
      <c r="C3808" s="297">
        <v>124.01205850449533</v>
      </c>
    </row>
    <row r="3809" spans="2:3" x14ac:dyDescent="0.25">
      <c r="B3809" s="296">
        <v>3742</v>
      </c>
      <c r="C3809" s="297">
        <v>158.99968060840507</v>
      </c>
    </row>
    <row r="3810" spans="2:3" x14ac:dyDescent="0.25">
      <c r="B3810" s="296">
        <v>3743</v>
      </c>
      <c r="C3810" s="297">
        <v>134.13522079203591</v>
      </c>
    </row>
    <row r="3811" spans="2:3" x14ac:dyDescent="0.25">
      <c r="B3811" s="296">
        <v>3744</v>
      </c>
      <c r="C3811" s="297">
        <v>130.72798945694763</v>
      </c>
    </row>
    <row r="3812" spans="2:3" x14ac:dyDescent="0.25">
      <c r="B3812" s="296">
        <v>3745</v>
      </c>
      <c r="C3812" s="297">
        <v>165.64425493069263</v>
      </c>
    </row>
    <row r="3813" spans="2:3" x14ac:dyDescent="0.25">
      <c r="B3813" s="296">
        <v>3746</v>
      </c>
      <c r="C3813" s="297">
        <v>140.54077105214506</v>
      </c>
    </row>
    <row r="3814" spans="2:3" x14ac:dyDescent="0.25">
      <c r="B3814" s="296">
        <v>3747</v>
      </c>
      <c r="C3814" s="297">
        <v>144.24259487306045</v>
      </c>
    </row>
    <row r="3815" spans="2:3" x14ac:dyDescent="0.25">
      <c r="B3815" s="296">
        <v>3748</v>
      </c>
      <c r="C3815" s="297">
        <v>148.0022291176183</v>
      </c>
    </row>
    <row r="3816" spans="2:3" x14ac:dyDescent="0.25">
      <c r="B3816" s="296">
        <v>3749</v>
      </c>
      <c r="C3816" s="297">
        <v>142.89089938839442</v>
      </c>
    </row>
    <row r="3817" spans="2:3" x14ac:dyDescent="0.25">
      <c r="B3817" s="296">
        <v>3750</v>
      </c>
      <c r="C3817" s="297">
        <v>189.03922124263732</v>
      </c>
    </row>
    <row r="3818" spans="2:3" x14ac:dyDescent="0.25">
      <c r="B3818" s="296">
        <v>3751</v>
      </c>
      <c r="C3818" s="297">
        <v>71.643855735569232</v>
      </c>
    </row>
    <row r="3819" spans="2:3" x14ac:dyDescent="0.25">
      <c r="B3819" s="296">
        <v>3752</v>
      </c>
      <c r="C3819" s="297">
        <v>190.15474197568665</v>
      </c>
    </row>
    <row r="3820" spans="2:3" x14ac:dyDescent="0.25">
      <c r="B3820" s="296">
        <v>3753</v>
      </c>
      <c r="C3820" s="297">
        <v>119.09126486450319</v>
      </c>
    </row>
    <row r="3821" spans="2:3" x14ac:dyDescent="0.25">
      <c r="B3821" s="296">
        <v>3754</v>
      </c>
      <c r="C3821" s="297">
        <v>119.81002930174762</v>
      </c>
    </row>
    <row r="3822" spans="2:3" x14ac:dyDescent="0.25">
      <c r="B3822" s="296">
        <v>3755</v>
      </c>
      <c r="C3822" s="297">
        <v>82.652670021218015</v>
      </c>
    </row>
    <row r="3823" spans="2:3" x14ac:dyDescent="0.25">
      <c r="B3823" s="296">
        <v>3756</v>
      </c>
      <c r="C3823" s="297">
        <v>141.87405815835589</v>
      </c>
    </row>
    <row r="3824" spans="2:3" x14ac:dyDescent="0.25">
      <c r="B3824" s="296">
        <v>3757</v>
      </c>
      <c r="C3824" s="297">
        <v>166.62827517129665</v>
      </c>
    </row>
    <row r="3825" spans="2:3" x14ac:dyDescent="0.25">
      <c r="B3825" s="296">
        <v>3758</v>
      </c>
      <c r="C3825" s="297">
        <v>157.64511901462168</v>
      </c>
    </row>
    <row r="3826" spans="2:3" x14ac:dyDescent="0.25">
      <c r="B3826" s="296">
        <v>3759</v>
      </c>
      <c r="C3826" s="297">
        <v>87.152247373529846</v>
      </c>
    </row>
    <row r="3827" spans="2:3" x14ac:dyDescent="0.25">
      <c r="B3827" s="296">
        <v>3760</v>
      </c>
      <c r="C3827" s="297">
        <v>150.02592434743934</v>
      </c>
    </row>
    <row r="3828" spans="2:3" x14ac:dyDescent="0.25">
      <c r="B3828" s="296">
        <v>3761</v>
      </c>
      <c r="C3828" s="297">
        <v>156.22691524957577</v>
      </c>
    </row>
    <row r="3829" spans="2:3" x14ac:dyDescent="0.25">
      <c r="B3829" s="296">
        <v>3762</v>
      </c>
      <c r="C3829" s="297">
        <v>97.236643030574925</v>
      </c>
    </row>
    <row r="3830" spans="2:3" x14ac:dyDescent="0.25">
      <c r="B3830" s="296">
        <v>3763</v>
      </c>
      <c r="C3830" s="297">
        <v>72.245424310393688</v>
      </c>
    </row>
    <row r="3831" spans="2:3" x14ac:dyDescent="0.25">
      <c r="B3831" s="296">
        <v>3764</v>
      </c>
      <c r="C3831" s="297">
        <v>95.074788983528379</v>
      </c>
    </row>
    <row r="3832" spans="2:3" x14ac:dyDescent="0.25">
      <c r="B3832" s="296">
        <v>3765</v>
      </c>
      <c r="C3832" s="297">
        <v>111.83755974239108</v>
      </c>
    </row>
    <row r="3833" spans="2:3" x14ac:dyDescent="0.25">
      <c r="B3833" s="296">
        <v>3766</v>
      </c>
      <c r="C3833" s="297">
        <v>128.77461978501492</v>
      </c>
    </row>
    <row r="3834" spans="2:3" x14ac:dyDescent="0.25">
      <c r="B3834" s="296">
        <v>3767</v>
      </c>
      <c r="C3834" s="297">
        <v>123.97220285826049</v>
      </c>
    </row>
    <row r="3835" spans="2:3" x14ac:dyDescent="0.25">
      <c r="B3835" s="296">
        <v>3768</v>
      </c>
      <c r="C3835" s="297">
        <v>88.215568185214011</v>
      </c>
    </row>
    <row r="3836" spans="2:3" x14ac:dyDescent="0.25">
      <c r="B3836" s="296">
        <v>3769</v>
      </c>
      <c r="C3836" s="297">
        <v>77.591622714131091</v>
      </c>
    </row>
    <row r="3837" spans="2:3" x14ac:dyDescent="0.25">
      <c r="B3837" s="296">
        <v>3770</v>
      </c>
      <c r="C3837" s="297">
        <v>121.13645991914643</v>
      </c>
    </row>
    <row r="3838" spans="2:3" x14ac:dyDescent="0.25">
      <c r="B3838" s="296">
        <v>3771</v>
      </c>
      <c r="C3838" s="297">
        <v>130.61590832749533</v>
      </c>
    </row>
    <row r="3839" spans="2:3" x14ac:dyDescent="0.25">
      <c r="B3839" s="296">
        <v>3772</v>
      </c>
      <c r="C3839" s="297">
        <v>158.89746989058926</v>
      </c>
    </row>
    <row r="3840" spans="2:3" x14ac:dyDescent="0.25">
      <c r="B3840" s="296">
        <v>3773</v>
      </c>
      <c r="C3840" s="297">
        <v>144.60066588484551</v>
      </c>
    </row>
    <row r="3841" spans="2:3" x14ac:dyDescent="0.25">
      <c r="B3841" s="296">
        <v>3774</v>
      </c>
      <c r="C3841" s="297">
        <v>82.075457560943391</v>
      </c>
    </row>
    <row r="3842" spans="2:3" x14ac:dyDescent="0.25">
      <c r="B3842" s="296">
        <v>3775</v>
      </c>
      <c r="C3842" s="297">
        <v>95.257736016336906</v>
      </c>
    </row>
    <row r="3843" spans="2:3" x14ac:dyDescent="0.25">
      <c r="B3843" s="296">
        <v>3776</v>
      </c>
      <c r="C3843" s="297">
        <v>134.67183980685098</v>
      </c>
    </row>
    <row r="3844" spans="2:3" x14ac:dyDescent="0.25">
      <c r="B3844" s="296">
        <v>3777</v>
      </c>
      <c r="C3844" s="297">
        <v>137.41189000805878</v>
      </c>
    </row>
    <row r="3845" spans="2:3" x14ac:dyDescent="0.25">
      <c r="B3845" s="296">
        <v>3778</v>
      </c>
      <c r="C3845" s="297">
        <v>115.42654721684087</v>
      </c>
    </row>
    <row r="3846" spans="2:3" x14ac:dyDescent="0.25">
      <c r="B3846" s="296">
        <v>3779</v>
      </c>
      <c r="C3846" s="297">
        <v>105.03607898830774</v>
      </c>
    </row>
    <row r="3847" spans="2:3" x14ac:dyDescent="0.25">
      <c r="B3847" s="296">
        <v>3780</v>
      </c>
      <c r="C3847" s="297">
        <v>83.672440727908054</v>
      </c>
    </row>
    <row r="3848" spans="2:3" x14ac:dyDescent="0.25">
      <c r="B3848" s="296">
        <v>3781</v>
      </c>
      <c r="C3848" s="297">
        <v>115.12115477024919</v>
      </c>
    </row>
    <row r="3849" spans="2:3" x14ac:dyDescent="0.25">
      <c r="B3849" s="296">
        <v>3782</v>
      </c>
      <c r="C3849" s="297">
        <v>130.2401232596726</v>
      </c>
    </row>
    <row r="3850" spans="2:3" x14ac:dyDescent="0.25">
      <c r="B3850" s="296">
        <v>3783</v>
      </c>
      <c r="C3850" s="297">
        <v>116.43177813807242</v>
      </c>
    </row>
    <row r="3851" spans="2:3" x14ac:dyDescent="0.25">
      <c r="B3851" s="296">
        <v>3784</v>
      </c>
      <c r="C3851" s="297">
        <v>94.663247786459635</v>
      </c>
    </row>
    <row r="3852" spans="2:3" x14ac:dyDescent="0.25">
      <c r="B3852" s="296">
        <v>3785</v>
      </c>
      <c r="C3852" s="297">
        <v>149.27001507369116</v>
      </c>
    </row>
    <row r="3853" spans="2:3" x14ac:dyDescent="0.25">
      <c r="B3853" s="296">
        <v>3786</v>
      </c>
      <c r="C3853" s="297">
        <v>91.028711623893386</v>
      </c>
    </row>
    <row r="3854" spans="2:3" x14ac:dyDescent="0.25">
      <c r="B3854" s="296">
        <v>3787</v>
      </c>
      <c r="C3854" s="297">
        <v>103.62704508301371</v>
      </c>
    </row>
    <row r="3855" spans="2:3" x14ac:dyDescent="0.25">
      <c r="B3855" s="296">
        <v>3788</v>
      </c>
      <c r="C3855" s="297">
        <v>81.890056770840573</v>
      </c>
    </row>
    <row r="3856" spans="2:3" x14ac:dyDescent="0.25">
      <c r="B3856" s="296">
        <v>3789</v>
      </c>
      <c r="C3856" s="297">
        <v>86.956227030229826</v>
      </c>
    </row>
    <row r="3857" spans="2:3" x14ac:dyDescent="0.25">
      <c r="B3857" s="296">
        <v>3790</v>
      </c>
      <c r="C3857" s="297">
        <v>111.49113113839945</v>
      </c>
    </row>
    <row r="3858" spans="2:3" x14ac:dyDescent="0.25">
      <c r="B3858" s="296">
        <v>3791</v>
      </c>
      <c r="C3858" s="297">
        <v>124.98488839071111</v>
      </c>
    </row>
    <row r="3859" spans="2:3" x14ac:dyDescent="0.25">
      <c r="B3859" s="296">
        <v>3792</v>
      </c>
      <c r="C3859" s="297">
        <v>91.835412298695843</v>
      </c>
    </row>
    <row r="3860" spans="2:3" x14ac:dyDescent="0.25">
      <c r="B3860" s="296">
        <v>3793</v>
      </c>
      <c r="C3860" s="297">
        <v>109.70086742791213</v>
      </c>
    </row>
    <row r="3861" spans="2:3" x14ac:dyDescent="0.25">
      <c r="B3861" s="296">
        <v>3794</v>
      </c>
      <c r="C3861" s="297">
        <v>172.29200997021695</v>
      </c>
    </row>
    <row r="3862" spans="2:3" x14ac:dyDescent="0.25">
      <c r="B3862" s="296">
        <v>3795</v>
      </c>
      <c r="C3862" s="297">
        <v>136.3254517021266</v>
      </c>
    </row>
    <row r="3863" spans="2:3" x14ac:dyDescent="0.25">
      <c r="B3863" s="296">
        <v>3796</v>
      </c>
      <c r="C3863" s="297">
        <v>146.9724897165172</v>
      </c>
    </row>
    <row r="3864" spans="2:3" x14ac:dyDescent="0.25">
      <c r="B3864" s="296">
        <v>3797</v>
      </c>
      <c r="C3864" s="297">
        <v>175.39992953466117</v>
      </c>
    </row>
    <row r="3865" spans="2:3" x14ac:dyDescent="0.25">
      <c r="B3865" s="296">
        <v>3798</v>
      </c>
      <c r="C3865" s="297">
        <v>132.90509843550035</v>
      </c>
    </row>
    <row r="3866" spans="2:3" x14ac:dyDescent="0.25">
      <c r="B3866" s="296">
        <v>3799</v>
      </c>
      <c r="C3866" s="297">
        <v>219.53338545062238</v>
      </c>
    </row>
    <row r="3867" spans="2:3" x14ac:dyDescent="0.25">
      <c r="B3867" s="296">
        <v>3800</v>
      </c>
      <c r="C3867" s="297">
        <v>110.32539545390168</v>
      </c>
    </row>
    <row r="3868" spans="2:3" x14ac:dyDescent="0.25">
      <c r="B3868" s="296">
        <v>3801</v>
      </c>
      <c r="C3868" s="297">
        <v>96.549006010581635</v>
      </c>
    </row>
    <row r="3869" spans="2:3" x14ac:dyDescent="0.25">
      <c r="B3869" s="296">
        <v>3802</v>
      </c>
      <c r="C3869" s="297">
        <v>125.20891674416529</v>
      </c>
    </row>
    <row r="3870" spans="2:3" x14ac:dyDescent="0.25">
      <c r="B3870" s="296">
        <v>3803</v>
      </c>
      <c r="C3870" s="297">
        <v>128.23800471459822</v>
      </c>
    </row>
    <row r="3871" spans="2:3" x14ac:dyDescent="0.25">
      <c r="B3871" s="296">
        <v>3804</v>
      </c>
      <c r="C3871" s="297">
        <v>177.60701124747811</v>
      </c>
    </row>
    <row r="3872" spans="2:3" x14ac:dyDescent="0.25">
      <c r="B3872" s="296">
        <v>3805</v>
      </c>
      <c r="C3872" s="297">
        <v>125.19644857999589</v>
      </c>
    </row>
    <row r="3873" spans="2:3" x14ac:dyDescent="0.25">
      <c r="B3873" s="296">
        <v>3806</v>
      </c>
      <c r="C3873" s="297">
        <v>115.11895891725385</v>
      </c>
    </row>
    <row r="3874" spans="2:3" x14ac:dyDescent="0.25">
      <c r="B3874" s="296">
        <v>3807</v>
      </c>
      <c r="C3874" s="297">
        <v>131.16689893477366</v>
      </c>
    </row>
    <row r="3875" spans="2:3" x14ac:dyDescent="0.25">
      <c r="B3875" s="296">
        <v>3808</v>
      </c>
      <c r="C3875" s="297">
        <v>97.376897248672464</v>
      </c>
    </row>
    <row r="3876" spans="2:3" x14ac:dyDescent="0.25">
      <c r="B3876" s="296">
        <v>3809</v>
      </c>
      <c r="C3876" s="297">
        <v>124.99186636598189</v>
      </c>
    </row>
    <row r="3877" spans="2:3" x14ac:dyDescent="0.25">
      <c r="B3877" s="296">
        <v>3810</v>
      </c>
      <c r="C3877" s="297">
        <v>164.33881301061933</v>
      </c>
    </row>
    <row r="3878" spans="2:3" x14ac:dyDescent="0.25">
      <c r="B3878" s="296">
        <v>3811</v>
      </c>
      <c r="C3878" s="297">
        <v>153.63988592430977</v>
      </c>
    </row>
    <row r="3879" spans="2:3" x14ac:dyDescent="0.25">
      <c r="B3879" s="296">
        <v>3812</v>
      </c>
      <c r="C3879" s="297">
        <v>122.304967201111</v>
      </c>
    </row>
    <row r="3880" spans="2:3" x14ac:dyDescent="0.25">
      <c r="B3880" s="296">
        <v>3813</v>
      </c>
      <c r="C3880" s="297">
        <v>90.857542746961869</v>
      </c>
    </row>
    <row r="3881" spans="2:3" x14ac:dyDescent="0.25">
      <c r="B3881" s="296">
        <v>3814</v>
      </c>
      <c r="C3881" s="297">
        <v>86.731989760241902</v>
      </c>
    </row>
    <row r="3882" spans="2:3" x14ac:dyDescent="0.25">
      <c r="B3882" s="296">
        <v>3815</v>
      </c>
      <c r="C3882" s="297">
        <v>147.99148228490873</v>
      </c>
    </row>
    <row r="3883" spans="2:3" x14ac:dyDescent="0.25">
      <c r="B3883" s="296">
        <v>3816</v>
      </c>
      <c r="C3883" s="297">
        <v>124.03160735920027</v>
      </c>
    </row>
    <row r="3884" spans="2:3" x14ac:dyDescent="0.25">
      <c r="B3884" s="296">
        <v>3817</v>
      </c>
      <c r="C3884" s="297">
        <v>152.10292939352436</v>
      </c>
    </row>
    <row r="3885" spans="2:3" x14ac:dyDescent="0.25">
      <c r="B3885" s="296">
        <v>3818</v>
      </c>
      <c r="C3885" s="297">
        <v>140.25092674654098</v>
      </c>
    </row>
    <row r="3886" spans="2:3" x14ac:dyDescent="0.25">
      <c r="B3886" s="296">
        <v>3819</v>
      </c>
      <c r="C3886" s="297">
        <v>173.47338271039939</v>
      </c>
    </row>
    <row r="3887" spans="2:3" x14ac:dyDescent="0.25">
      <c r="B3887" s="296">
        <v>3820</v>
      </c>
      <c r="C3887" s="297">
        <v>139.8435791582807</v>
      </c>
    </row>
    <row r="3888" spans="2:3" x14ac:dyDescent="0.25">
      <c r="B3888" s="296">
        <v>3821</v>
      </c>
      <c r="C3888" s="297">
        <v>94.978185439085266</v>
      </c>
    </row>
    <row r="3889" spans="2:3" x14ac:dyDescent="0.25">
      <c r="B3889" s="296">
        <v>3822</v>
      </c>
      <c r="C3889" s="297">
        <v>109.49564077433514</v>
      </c>
    </row>
    <row r="3890" spans="2:3" x14ac:dyDescent="0.25">
      <c r="B3890" s="296">
        <v>3823</v>
      </c>
      <c r="C3890" s="297">
        <v>133.75761073367622</v>
      </c>
    </row>
    <row r="3891" spans="2:3" x14ac:dyDescent="0.25">
      <c r="B3891" s="296">
        <v>3824</v>
      </c>
      <c r="C3891" s="297">
        <v>90.224763599308716</v>
      </c>
    </row>
    <row r="3892" spans="2:3" x14ac:dyDescent="0.25">
      <c r="B3892" s="296">
        <v>3825</v>
      </c>
      <c r="C3892" s="297">
        <v>152.19955489306611</v>
      </c>
    </row>
    <row r="3893" spans="2:3" x14ac:dyDescent="0.25">
      <c r="B3893" s="296">
        <v>3826</v>
      </c>
      <c r="C3893" s="297">
        <v>93.970613656274338</v>
      </c>
    </row>
    <row r="3894" spans="2:3" x14ac:dyDescent="0.25">
      <c r="B3894" s="296">
        <v>3827</v>
      </c>
      <c r="C3894" s="297">
        <v>91.956856589584618</v>
      </c>
    </row>
    <row r="3895" spans="2:3" x14ac:dyDescent="0.25">
      <c r="B3895" s="296">
        <v>3828</v>
      </c>
      <c r="C3895" s="297">
        <v>175.56753802154537</v>
      </c>
    </row>
    <row r="3896" spans="2:3" x14ac:dyDescent="0.25">
      <c r="B3896" s="296">
        <v>3829</v>
      </c>
      <c r="C3896" s="297">
        <v>145.32859080459264</v>
      </c>
    </row>
    <row r="3897" spans="2:3" x14ac:dyDescent="0.25">
      <c r="B3897" s="296">
        <v>3830</v>
      </c>
      <c r="C3897" s="297">
        <v>170.35884460993407</v>
      </c>
    </row>
    <row r="3898" spans="2:3" x14ac:dyDescent="0.25">
      <c r="B3898" s="296">
        <v>3831</v>
      </c>
      <c r="C3898" s="297">
        <v>134.73548202384794</v>
      </c>
    </row>
    <row r="3899" spans="2:3" x14ac:dyDescent="0.25">
      <c r="B3899" s="296">
        <v>3832</v>
      </c>
      <c r="C3899" s="297">
        <v>133.35471123628912</v>
      </c>
    </row>
    <row r="3900" spans="2:3" x14ac:dyDescent="0.25">
      <c r="B3900" s="296">
        <v>3833</v>
      </c>
      <c r="C3900" s="297">
        <v>173.46164307367627</v>
      </c>
    </row>
    <row r="3901" spans="2:3" x14ac:dyDescent="0.25">
      <c r="B3901" s="296">
        <v>3834</v>
      </c>
      <c r="C3901" s="297">
        <v>179.71627347625909</v>
      </c>
    </row>
    <row r="3902" spans="2:3" x14ac:dyDescent="0.25">
      <c r="B3902" s="296">
        <v>3835</v>
      </c>
      <c r="C3902" s="297">
        <v>80.037828422123198</v>
      </c>
    </row>
    <row r="3903" spans="2:3" x14ac:dyDescent="0.25">
      <c r="B3903" s="296">
        <v>3836</v>
      </c>
      <c r="C3903" s="297">
        <v>81.922632275302902</v>
      </c>
    </row>
    <row r="3904" spans="2:3" x14ac:dyDescent="0.25">
      <c r="B3904" s="296">
        <v>3837</v>
      </c>
      <c r="C3904" s="297">
        <v>141.76870652267505</v>
      </c>
    </row>
    <row r="3905" spans="2:3" x14ac:dyDescent="0.25">
      <c r="B3905" s="296">
        <v>3838</v>
      </c>
      <c r="C3905" s="297">
        <v>98.13024030745801</v>
      </c>
    </row>
    <row r="3906" spans="2:3" x14ac:dyDescent="0.25">
      <c r="B3906" s="296">
        <v>3839</v>
      </c>
      <c r="C3906" s="297">
        <v>136.71318083523042</v>
      </c>
    </row>
    <row r="3907" spans="2:3" x14ac:dyDescent="0.25">
      <c r="B3907" s="296">
        <v>3840</v>
      </c>
      <c r="C3907" s="297">
        <v>75.619852700657518</v>
      </c>
    </row>
    <row r="3908" spans="2:3" x14ac:dyDescent="0.25">
      <c r="B3908" s="296">
        <v>3841</v>
      </c>
      <c r="C3908" s="297">
        <v>114.03270348060013</v>
      </c>
    </row>
    <row r="3909" spans="2:3" x14ac:dyDescent="0.25">
      <c r="B3909" s="296">
        <v>3842</v>
      </c>
      <c r="C3909" s="297">
        <v>150.32707588520094</v>
      </c>
    </row>
    <row r="3910" spans="2:3" x14ac:dyDescent="0.25">
      <c r="B3910" s="296">
        <v>3843</v>
      </c>
      <c r="C3910" s="297">
        <v>96.881685460102403</v>
      </c>
    </row>
    <row r="3911" spans="2:3" x14ac:dyDescent="0.25">
      <c r="B3911" s="296">
        <v>3844</v>
      </c>
      <c r="C3911" s="297">
        <v>89.913406438623724</v>
      </c>
    </row>
    <row r="3912" spans="2:3" x14ac:dyDescent="0.25">
      <c r="B3912" s="296">
        <v>3845</v>
      </c>
      <c r="C3912" s="297">
        <v>168.00425362108098</v>
      </c>
    </row>
    <row r="3913" spans="2:3" x14ac:dyDescent="0.25">
      <c r="B3913" s="296">
        <v>3846</v>
      </c>
      <c r="C3913" s="297">
        <v>111.94027734922616</v>
      </c>
    </row>
    <row r="3914" spans="2:3" x14ac:dyDescent="0.25">
      <c r="B3914" s="296">
        <v>3847</v>
      </c>
      <c r="C3914" s="297">
        <v>166.55031463818653</v>
      </c>
    </row>
    <row r="3915" spans="2:3" x14ac:dyDescent="0.25">
      <c r="B3915" s="296">
        <v>3848</v>
      </c>
      <c r="C3915" s="297">
        <v>144.64895212929247</v>
      </c>
    </row>
    <row r="3916" spans="2:3" x14ac:dyDescent="0.25">
      <c r="B3916" s="296">
        <v>3849</v>
      </c>
      <c r="C3916" s="297">
        <v>97.970578519813557</v>
      </c>
    </row>
    <row r="3917" spans="2:3" x14ac:dyDescent="0.25">
      <c r="B3917" s="296">
        <v>3850</v>
      </c>
      <c r="C3917" s="297">
        <v>210.79977195459725</v>
      </c>
    </row>
    <row r="3918" spans="2:3" x14ac:dyDescent="0.25">
      <c r="B3918" s="296">
        <v>3851</v>
      </c>
      <c r="C3918" s="297">
        <v>146.54481989205672</v>
      </c>
    </row>
    <row r="3919" spans="2:3" x14ac:dyDescent="0.25">
      <c r="B3919" s="296">
        <v>3852</v>
      </c>
      <c r="C3919" s="297">
        <v>121.95522877503036</v>
      </c>
    </row>
    <row r="3920" spans="2:3" x14ac:dyDescent="0.25">
      <c r="B3920" s="296">
        <v>3853</v>
      </c>
      <c r="C3920" s="297">
        <v>157.5223241853127</v>
      </c>
    </row>
    <row r="3921" spans="2:3" x14ac:dyDescent="0.25">
      <c r="B3921" s="296">
        <v>3854</v>
      </c>
      <c r="C3921" s="297">
        <v>121.73893260425898</v>
      </c>
    </row>
    <row r="3922" spans="2:3" x14ac:dyDescent="0.25">
      <c r="B3922" s="296">
        <v>3855</v>
      </c>
      <c r="C3922" s="297">
        <v>128.45777867401011</v>
      </c>
    </row>
    <row r="3923" spans="2:3" x14ac:dyDescent="0.25">
      <c r="B3923" s="296">
        <v>3856</v>
      </c>
      <c r="C3923" s="297">
        <v>120.32910051181148</v>
      </c>
    </row>
    <row r="3924" spans="2:3" x14ac:dyDescent="0.25">
      <c r="B3924" s="296">
        <v>3857</v>
      </c>
      <c r="C3924" s="297">
        <v>97.004547720863144</v>
      </c>
    </row>
    <row r="3925" spans="2:3" x14ac:dyDescent="0.25">
      <c r="B3925" s="296">
        <v>3858</v>
      </c>
      <c r="C3925" s="297">
        <v>98.607958251997331</v>
      </c>
    </row>
    <row r="3926" spans="2:3" x14ac:dyDescent="0.25">
      <c r="B3926" s="296">
        <v>3859</v>
      </c>
      <c r="C3926" s="297">
        <v>91.095392897279197</v>
      </c>
    </row>
    <row r="3927" spans="2:3" x14ac:dyDescent="0.25">
      <c r="B3927" s="296">
        <v>3860</v>
      </c>
      <c r="C3927" s="297">
        <v>98.225823223619116</v>
      </c>
    </row>
    <row r="3928" spans="2:3" x14ac:dyDescent="0.25">
      <c r="B3928" s="296">
        <v>3861</v>
      </c>
      <c r="C3928" s="297">
        <v>144.43165474252771</v>
      </c>
    </row>
    <row r="3929" spans="2:3" x14ac:dyDescent="0.25">
      <c r="B3929" s="296">
        <v>3862</v>
      </c>
      <c r="C3929" s="297">
        <v>124.58817347682161</v>
      </c>
    </row>
    <row r="3930" spans="2:3" x14ac:dyDescent="0.25">
      <c r="B3930" s="296">
        <v>3863</v>
      </c>
      <c r="C3930" s="297">
        <v>145.97507255711992</v>
      </c>
    </row>
    <row r="3931" spans="2:3" x14ac:dyDescent="0.25">
      <c r="B3931" s="296">
        <v>3864</v>
      </c>
      <c r="C3931" s="297">
        <v>143.20250187804135</v>
      </c>
    </row>
    <row r="3932" spans="2:3" x14ac:dyDescent="0.25">
      <c r="B3932" s="296">
        <v>3865</v>
      </c>
      <c r="C3932" s="297">
        <v>128.80771096584846</v>
      </c>
    </row>
    <row r="3933" spans="2:3" x14ac:dyDescent="0.25">
      <c r="B3933" s="296">
        <v>3866</v>
      </c>
      <c r="C3933" s="297">
        <v>209.07891981178938</v>
      </c>
    </row>
    <row r="3934" spans="2:3" x14ac:dyDescent="0.25">
      <c r="B3934" s="296">
        <v>3867</v>
      </c>
      <c r="C3934" s="297">
        <v>118.10337029533734</v>
      </c>
    </row>
    <row r="3935" spans="2:3" x14ac:dyDescent="0.25">
      <c r="B3935" s="296">
        <v>3868</v>
      </c>
      <c r="C3935" s="297">
        <v>137.57371192920715</v>
      </c>
    </row>
    <row r="3936" spans="2:3" x14ac:dyDescent="0.25">
      <c r="B3936" s="296">
        <v>3869</v>
      </c>
      <c r="C3936" s="297">
        <v>156.4817951380154</v>
      </c>
    </row>
    <row r="3937" spans="2:3" x14ac:dyDescent="0.25">
      <c r="B3937" s="296">
        <v>3870</v>
      </c>
      <c r="C3937" s="297">
        <v>110.10266493395113</v>
      </c>
    </row>
    <row r="3938" spans="2:3" x14ac:dyDescent="0.25">
      <c r="B3938" s="296">
        <v>3871</v>
      </c>
      <c r="C3938" s="297">
        <v>173.6873999438404</v>
      </c>
    </row>
    <row r="3939" spans="2:3" x14ac:dyDescent="0.25">
      <c r="B3939" s="296">
        <v>3872</v>
      </c>
      <c r="C3939" s="297">
        <v>110.66210333729457</v>
      </c>
    </row>
    <row r="3940" spans="2:3" x14ac:dyDescent="0.25">
      <c r="B3940" s="296">
        <v>3873</v>
      </c>
      <c r="C3940" s="297">
        <v>148.0626641207044</v>
      </c>
    </row>
    <row r="3941" spans="2:3" x14ac:dyDescent="0.25">
      <c r="B3941" s="296">
        <v>3874</v>
      </c>
      <c r="C3941" s="297">
        <v>133.50388317587323</v>
      </c>
    </row>
    <row r="3942" spans="2:3" x14ac:dyDescent="0.25">
      <c r="B3942" s="296">
        <v>3875</v>
      </c>
      <c r="C3942" s="297">
        <v>105.71690486986859</v>
      </c>
    </row>
    <row r="3943" spans="2:3" x14ac:dyDescent="0.25">
      <c r="B3943" s="296">
        <v>3876</v>
      </c>
      <c r="C3943" s="297">
        <v>99.060207536569791</v>
      </c>
    </row>
    <row r="3944" spans="2:3" x14ac:dyDescent="0.25">
      <c r="B3944" s="296">
        <v>3877</v>
      </c>
      <c r="C3944" s="297">
        <v>145.0761862074973</v>
      </c>
    </row>
    <row r="3945" spans="2:3" x14ac:dyDescent="0.25">
      <c r="B3945" s="296">
        <v>3878</v>
      </c>
      <c r="C3945" s="297">
        <v>133.04750136862839</v>
      </c>
    </row>
    <row r="3946" spans="2:3" x14ac:dyDescent="0.25">
      <c r="B3946" s="296">
        <v>3879</v>
      </c>
      <c r="C3946" s="297">
        <v>126.2809027735028</v>
      </c>
    </row>
    <row r="3947" spans="2:3" x14ac:dyDescent="0.25">
      <c r="B3947" s="296">
        <v>3880</v>
      </c>
      <c r="C3947" s="297">
        <v>154.35417317402937</v>
      </c>
    </row>
    <row r="3948" spans="2:3" x14ac:dyDescent="0.25">
      <c r="B3948" s="296">
        <v>3881</v>
      </c>
      <c r="C3948" s="297">
        <v>142.55485260134401</v>
      </c>
    </row>
    <row r="3949" spans="2:3" x14ac:dyDescent="0.25">
      <c r="B3949" s="296">
        <v>3882</v>
      </c>
      <c r="C3949" s="297">
        <v>145.51174134785509</v>
      </c>
    </row>
    <row r="3950" spans="2:3" x14ac:dyDescent="0.25">
      <c r="B3950" s="296">
        <v>3883</v>
      </c>
      <c r="C3950" s="297">
        <v>148.29078847801458</v>
      </c>
    </row>
    <row r="3951" spans="2:3" x14ac:dyDescent="0.25">
      <c r="B3951" s="296">
        <v>3884</v>
      </c>
      <c r="C3951" s="297">
        <v>92.14548376473131</v>
      </c>
    </row>
    <row r="3952" spans="2:3" x14ac:dyDescent="0.25">
      <c r="B3952" s="296">
        <v>3885</v>
      </c>
      <c r="C3952" s="297">
        <v>134.64906918613613</v>
      </c>
    </row>
    <row r="3953" spans="2:3" x14ac:dyDescent="0.25">
      <c r="B3953" s="296">
        <v>3886</v>
      </c>
      <c r="C3953" s="297">
        <v>148.49960576361943</v>
      </c>
    </row>
    <row r="3954" spans="2:3" x14ac:dyDescent="0.25">
      <c r="B3954" s="296">
        <v>3887</v>
      </c>
      <c r="C3954" s="297">
        <v>162.12917851749782</v>
      </c>
    </row>
    <row r="3955" spans="2:3" x14ac:dyDescent="0.25">
      <c r="B3955" s="296">
        <v>3888</v>
      </c>
      <c r="C3955" s="297">
        <v>170.71471705239131</v>
      </c>
    </row>
    <row r="3956" spans="2:3" x14ac:dyDescent="0.25">
      <c r="B3956" s="296">
        <v>3889</v>
      </c>
      <c r="C3956" s="297">
        <v>107.97622504330838</v>
      </c>
    </row>
    <row r="3957" spans="2:3" x14ac:dyDescent="0.25">
      <c r="B3957" s="296">
        <v>3890</v>
      </c>
      <c r="C3957" s="297">
        <v>110.64266077395834</v>
      </c>
    </row>
    <row r="3958" spans="2:3" x14ac:dyDescent="0.25">
      <c r="B3958" s="296">
        <v>3891</v>
      </c>
      <c r="C3958" s="297">
        <v>85.115856906558449</v>
      </c>
    </row>
    <row r="3959" spans="2:3" x14ac:dyDescent="0.25">
      <c r="B3959" s="296">
        <v>3892</v>
      </c>
      <c r="C3959" s="297">
        <v>115.05165186318668</v>
      </c>
    </row>
    <row r="3960" spans="2:3" x14ac:dyDescent="0.25">
      <c r="B3960" s="296">
        <v>3893</v>
      </c>
      <c r="C3960" s="297">
        <v>131.0915209831058</v>
      </c>
    </row>
    <row r="3961" spans="2:3" x14ac:dyDescent="0.25">
      <c r="B3961" s="296">
        <v>3894</v>
      </c>
      <c r="C3961" s="297">
        <v>86.464909529682018</v>
      </c>
    </row>
    <row r="3962" spans="2:3" x14ac:dyDescent="0.25">
      <c r="B3962" s="296">
        <v>3895</v>
      </c>
      <c r="C3962" s="297">
        <v>71.178846479636803</v>
      </c>
    </row>
    <row r="3963" spans="2:3" x14ac:dyDescent="0.25">
      <c r="B3963" s="296">
        <v>3896</v>
      </c>
      <c r="C3963" s="297">
        <v>110.38679905705294</v>
      </c>
    </row>
    <row r="3964" spans="2:3" x14ac:dyDescent="0.25">
      <c r="B3964" s="296">
        <v>3897</v>
      </c>
      <c r="C3964" s="297">
        <v>78.850594131130677</v>
      </c>
    </row>
    <row r="3965" spans="2:3" x14ac:dyDescent="0.25">
      <c r="B3965" s="296">
        <v>3898</v>
      </c>
      <c r="C3965" s="297">
        <v>89.457270087926162</v>
      </c>
    </row>
    <row r="3966" spans="2:3" x14ac:dyDescent="0.25">
      <c r="B3966" s="296">
        <v>3899</v>
      </c>
      <c r="C3966" s="297">
        <v>162.11375279196406</v>
      </c>
    </row>
    <row r="3967" spans="2:3" x14ac:dyDescent="0.25">
      <c r="B3967" s="296">
        <v>3900</v>
      </c>
      <c r="C3967" s="297">
        <v>110.36306940034956</v>
      </c>
    </row>
    <row r="3968" spans="2:3" x14ac:dyDescent="0.25">
      <c r="B3968" s="296">
        <v>3901</v>
      </c>
      <c r="C3968" s="297">
        <v>103.99364764686189</v>
      </c>
    </row>
    <row r="3969" spans="2:3" x14ac:dyDescent="0.25">
      <c r="B3969" s="296">
        <v>3902</v>
      </c>
      <c r="C3969" s="297">
        <v>170.33697358516758</v>
      </c>
    </row>
    <row r="3970" spans="2:3" x14ac:dyDescent="0.25">
      <c r="B3970" s="296">
        <v>3903</v>
      </c>
      <c r="C3970" s="297">
        <v>185.45536550329237</v>
      </c>
    </row>
    <row r="3971" spans="2:3" x14ac:dyDescent="0.25">
      <c r="B3971" s="296">
        <v>3904</v>
      </c>
      <c r="C3971" s="297">
        <v>127.40549431724871</v>
      </c>
    </row>
    <row r="3972" spans="2:3" x14ac:dyDescent="0.25">
      <c r="B3972" s="296">
        <v>3905</v>
      </c>
      <c r="C3972" s="297">
        <v>152.88136089321807</v>
      </c>
    </row>
    <row r="3973" spans="2:3" x14ac:dyDescent="0.25">
      <c r="B3973" s="296">
        <v>3906</v>
      </c>
      <c r="C3973" s="297">
        <v>180.5569170737445</v>
      </c>
    </row>
    <row r="3974" spans="2:3" x14ac:dyDescent="0.25">
      <c r="B3974" s="296">
        <v>3907</v>
      </c>
      <c r="C3974" s="297">
        <v>155.06958791838781</v>
      </c>
    </row>
    <row r="3975" spans="2:3" x14ac:dyDescent="0.25">
      <c r="B3975" s="296">
        <v>3908</v>
      </c>
      <c r="C3975" s="297">
        <v>69.640639567992793</v>
      </c>
    </row>
    <row r="3976" spans="2:3" x14ac:dyDescent="0.25">
      <c r="B3976" s="296">
        <v>3909</v>
      </c>
      <c r="C3976" s="297">
        <v>161.61655362080796</v>
      </c>
    </row>
    <row r="3977" spans="2:3" x14ac:dyDescent="0.25">
      <c r="B3977" s="296">
        <v>3910</v>
      </c>
      <c r="C3977" s="297">
        <v>168.75325343324607</v>
      </c>
    </row>
    <row r="3978" spans="2:3" x14ac:dyDescent="0.25">
      <c r="B3978" s="296">
        <v>3911</v>
      </c>
      <c r="C3978" s="297">
        <v>117.52416204499733</v>
      </c>
    </row>
    <row r="3979" spans="2:3" x14ac:dyDescent="0.25">
      <c r="B3979" s="296">
        <v>3912</v>
      </c>
      <c r="C3979" s="297">
        <v>97.819604825365616</v>
      </c>
    </row>
    <row r="3980" spans="2:3" x14ac:dyDescent="0.25">
      <c r="B3980" s="296">
        <v>3913</v>
      </c>
      <c r="C3980" s="297">
        <v>143.02032977976575</v>
      </c>
    </row>
    <row r="3981" spans="2:3" x14ac:dyDescent="0.25">
      <c r="B3981" s="296">
        <v>3914</v>
      </c>
      <c r="C3981" s="297">
        <v>103.21881056815567</v>
      </c>
    </row>
    <row r="3982" spans="2:3" x14ac:dyDescent="0.25">
      <c r="B3982" s="296">
        <v>3915</v>
      </c>
      <c r="C3982" s="297">
        <v>154.15206606512132</v>
      </c>
    </row>
    <row r="3983" spans="2:3" x14ac:dyDescent="0.25">
      <c r="B3983" s="296">
        <v>3916</v>
      </c>
      <c r="C3983" s="297">
        <v>157.61472912840577</v>
      </c>
    </row>
    <row r="3984" spans="2:3" x14ac:dyDescent="0.25">
      <c r="B3984" s="296">
        <v>3917</v>
      </c>
      <c r="C3984" s="297">
        <v>116.17756465183817</v>
      </c>
    </row>
    <row r="3985" spans="2:3" x14ac:dyDescent="0.25">
      <c r="B3985" s="296">
        <v>3918</v>
      </c>
      <c r="C3985" s="297">
        <v>166.83973070624597</v>
      </c>
    </row>
    <row r="3986" spans="2:3" x14ac:dyDescent="0.25">
      <c r="B3986" s="296">
        <v>3919</v>
      </c>
      <c r="C3986" s="297">
        <v>116.78261592911994</v>
      </c>
    </row>
    <row r="3987" spans="2:3" x14ac:dyDescent="0.25">
      <c r="B3987" s="296">
        <v>3920</v>
      </c>
      <c r="C3987" s="297">
        <v>134.25202361984941</v>
      </c>
    </row>
    <row r="3988" spans="2:3" x14ac:dyDescent="0.25">
      <c r="B3988" s="296">
        <v>3921</v>
      </c>
      <c r="C3988" s="297">
        <v>186.54976095216171</v>
      </c>
    </row>
    <row r="3989" spans="2:3" x14ac:dyDescent="0.25">
      <c r="B3989" s="296">
        <v>3922</v>
      </c>
      <c r="C3989" s="297">
        <v>125.70040211994785</v>
      </c>
    </row>
    <row r="3990" spans="2:3" x14ac:dyDescent="0.25">
      <c r="B3990" s="296">
        <v>3923</v>
      </c>
      <c r="C3990" s="297">
        <v>70.880971648372793</v>
      </c>
    </row>
    <row r="3991" spans="2:3" x14ac:dyDescent="0.25">
      <c r="B3991" s="296">
        <v>3924</v>
      </c>
      <c r="C3991" s="297">
        <v>150.88622628438674</v>
      </c>
    </row>
    <row r="3992" spans="2:3" x14ac:dyDescent="0.25">
      <c r="B3992" s="296">
        <v>3925</v>
      </c>
      <c r="C3992" s="297">
        <v>143.11485134545643</v>
      </c>
    </row>
    <row r="3993" spans="2:3" x14ac:dyDescent="0.25">
      <c r="B3993" s="296">
        <v>3926</v>
      </c>
      <c r="C3993" s="297">
        <v>131.05548814126482</v>
      </c>
    </row>
    <row r="3994" spans="2:3" x14ac:dyDescent="0.25">
      <c r="B3994" s="296">
        <v>3927</v>
      </c>
      <c r="C3994" s="297">
        <v>148.2902896753655</v>
      </c>
    </row>
    <row r="3995" spans="2:3" x14ac:dyDescent="0.25">
      <c r="B3995" s="296">
        <v>3928</v>
      </c>
      <c r="C3995" s="297">
        <v>119.0053353615634</v>
      </c>
    </row>
    <row r="3996" spans="2:3" x14ac:dyDescent="0.25">
      <c r="B3996" s="296">
        <v>3929</v>
      </c>
      <c r="C3996" s="297">
        <v>133.56050768515939</v>
      </c>
    </row>
    <row r="3997" spans="2:3" x14ac:dyDescent="0.25">
      <c r="B3997" s="296">
        <v>3930</v>
      </c>
      <c r="C3997" s="297">
        <v>159.23986710291962</v>
      </c>
    </row>
    <row r="3998" spans="2:3" x14ac:dyDescent="0.25">
      <c r="B3998" s="296">
        <v>3931</v>
      </c>
      <c r="C3998" s="297">
        <v>186.13769875969001</v>
      </c>
    </row>
    <row r="3999" spans="2:3" x14ac:dyDescent="0.25">
      <c r="B3999" s="296">
        <v>3932</v>
      </c>
      <c r="C3999" s="297">
        <v>132.88105598056202</v>
      </c>
    </row>
    <row r="4000" spans="2:3" x14ac:dyDescent="0.25">
      <c r="B4000" s="296">
        <v>3933</v>
      </c>
      <c r="C4000" s="297">
        <v>89.984016304237542</v>
      </c>
    </row>
    <row r="4001" spans="2:3" x14ac:dyDescent="0.25">
      <c r="B4001" s="296">
        <v>3934</v>
      </c>
      <c r="C4001" s="297">
        <v>107.78318714152648</v>
      </c>
    </row>
    <row r="4002" spans="2:3" x14ac:dyDescent="0.25">
      <c r="B4002" s="296">
        <v>3935</v>
      </c>
      <c r="C4002" s="297">
        <v>95.175900055371955</v>
      </c>
    </row>
    <row r="4003" spans="2:3" x14ac:dyDescent="0.25">
      <c r="B4003" s="296">
        <v>3936</v>
      </c>
      <c r="C4003" s="297">
        <v>98.744849659044789</v>
      </c>
    </row>
    <row r="4004" spans="2:3" x14ac:dyDescent="0.25">
      <c r="B4004" s="296">
        <v>3937</v>
      </c>
      <c r="C4004" s="297">
        <v>106.45272678287751</v>
      </c>
    </row>
    <row r="4005" spans="2:3" x14ac:dyDescent="0.25">
      <c r="B4005" s="296">
        <v>3938</v>
      </c>
      <c r="C4005" s="297">
        <v>128.37752193785576</v>
      </c>
    </row>
    <row r="4006" spans="2:3" x14ac:dyDescent="0.25">
      <c r="B4006" s="296">
        <v>3939</v>
      </c>
      <c r="C4006" s="297">
        <v>144.3243403458917</v>
      </c>
    </row>
    <row r="4007" spans="2:3" x14ac:dyDescent="0.25">
      <c r="B4007" s="296">
        <v>3940</v>
      </c>
      <c r="C4007" s="297">
        <v>73.124609957663409</v>
      </c>
    </row>
    <row r="4008" spans="2:3" x14ac:dyDescent="0.25">
      <c r="B4008" s="296">
        <v>3941</v>
      </c>
      <c r="C4008" s="297">
        <v>91.282389773908221</v>
      </c>
    </row>
    <row r="4009" spans="2:3" x14ac:dyDescent="0.25">
      <c r="B4009" s="296">
        <v>3942</v>
      </c>
      <c r="C4009" s="297">
        <v>87.254123204744175</v>
      </c>
    </row>
    <row r="4010" spans="2:3" x14ac:dyDescent="0.25">
      <c r="B4010" s="296">
        <v>3943</v>
      </c>
      <c r="C4010" s="297">
        <v>106.29229837244119</v>
      </c>
    </row>
    <row r="4011" spans="2:3" x14ac:dyDescent="0.25">
      <c r="B4011" s="296">
        <v>3944</v>
      </c>
      <c r="C4011" s="297">
        <v>175.27100062548865</v>
      </c>
    </row>
    <row r="4012" spans="2:3" x14ac:dyDescent="0.25">
      <c r="B4012" s="296">
        <v>3945</v>
      </c>
      <c r="C4012" s="297">
        <v>126.10624811672014</v>
      </c>
    </row>
    <row r="4013" spans="2:3" x14ac:dyDescent="0.25">
      <c r="B4013" s="296">
        <v>3946</v>
      </c>
      <c r="C4013" s="297">
        <v>193.31423245492275</v>
      </c>
    </row>
    <row r="4014" spans="2:3" x14ac:dyDescent="0.25">
      <c r="B4014" s="296">
        <v>3947</v>
      </c>
      <c r="C4014" s="297">
        <v>108.03178710942254</v>
      </c>
    </row>
    <row r="4015" spans="2:3" x14ac:dyDescent="0.25">
      <c r="B4015" s="296">
        <v>3948</v>
      </c>
      <c r="C4015" s="297">
        <v>135.94281843707387</v>
      </c>
    </row>
    <row r="4016" spans="2:3" x14ac:dyDescent="0.25">
      <c r="B4016" s="296">
        <v>3949</v>
      </c>
      <c r="C4016" s="297">
        <v>141.38577532833122</v>
      </c>
    </row>
    <row r="4017" spans="2:3" x14ac:dyDescent="0.25">
      <c r="B4017" s="296">
        <v>3950</v>
      </c>
      <c r="C4017" s="297">
        <v>146.7686106197182</v>
      </c>
    </row>
    <row r="4018" spans="2:3" x14ac:dyDescent="0.25">
      <c r="B4018" s="296">
        <v>3951</v>
      </c>
      <c r="C4018" s="297">
        <v>139.03262984548005</v>
      </c>
    </row>
    <row r="4019" spans="2:3" x14ac:dyDescent="0.25">
      <c r="B4019" s="296">
        <v>3952</v>
      </c>
      <c r="C4019" s="297">
        <v>95.851014138995495</v>
      </c>
    </row>
    <row r="4020" spans="2:3" x14ac:dyDescent="0.25">
      <c r="B4020" s="296">
        <v>3953</v>
      </c>
      <c r="C4020" s="297">
        <v>142.96575018023509</v>
      </c>
    </row>
    <row r="4021" spans="2:3" x14ac:dyDescent="0.25">
      <c r="B4021" s="296">
        <v>3954</v>
      </c>
      <c r="C4021" s="297">
        <v>110.05281360680422</v>
      </c>
    </row>
    <row r="4022" spans="2:3" x14ac:dyDescent="0.25">
      <c r="B4022" s="296">
        <v>3955</v>
      </c>
      <c r="C4022" s="297">
        <v>142.7692628301553</v>
      </c>
    </row>
    <row r="4023" spans="2:3" x14ac:dyDescent="0.25">
      <c r="B4023" s="296">
        <v>3956</v>
      </c>
      <c r="C4023" s="297">
        <v>119.32591373949575</v>
      </c>
    </row>
    <row r="4024" spans="2:3" x14ac:dyDescent="0.25">
      <c r="B4024" s="296">
        <v>3957</v>
      </c>
      <c r="C4024" s="297">
        <v>127.36873256066772</v>
      </c>
    </row>
    <row r="4025" spans="2:3" x14ac:dyDescent="0.25">
      <c r="B4025" s="296">
        <v>3958</v>
      </c>
      <c r="C4025" s="297">
        <v>71.524633654012987</v>
      </c>
    </row>
    <row r="4026" spans="2:3" x14ac:dyDescent="0.25">
      <c r="B4026" s="296">
        <v>3959</v>
      </c>
      <c r="C4026" s="297">
        <v>116.69999272089632</v>
      </c>
    </row>
    <row r="4027" spans="2:3" x14ac:dyDescent="0.25">
      <c r="B4027" s="296">
        <v>3960</v>
      </c>
      <c r="C4027" s="297">
        <v>189.63335787485536</v>
      </c>
    </row>
    <row r="4028" spans="2:3" x14ac:dyDescent="0.25">
      <c r="B4028" s="296">
        <v>3961</v>
      </c>
      <c r="C4028" s="297">
        <v>91.419145963727374</v>
      </c>
    </row>
    <row r="4029" spans="2:3" x14ac:dyDescent="0.25">
      <c r="B4029" s="296">
        <v>3962</v>
      </c>
      <c r="C4029" s="297">
        <v>89.669129225473029</v>
      </c>
    </row>
    <row r="4030" spans="2:3" x14ac:dyDescent="0.25">
      <c r="B4030" s="296">
        <v>3963</v>
      </c>
      <c r="C4030" s="297">
        <v>124.51585250805404</v>
      </c>
    </row>
    <row r="4031" spans="2:3" x14ac:dyDescent="0.25">
      <c r="B4031" s="296">
        <v>3964</v>
      </c>
      <c r="C4031" s="297">
        <v>117.25498365127768</v>
      </c>
    </row>
    <row r="4032" spans="2:3" x14ac:dyDescent="0.25">
      <c r="B4032" s="296">
        <v>3965</v>
      </c>
      <c r="C4032" s="297">
        <v>142.6870236692082</v>
      </c>
    </row>
    <row r="4033" spans="2:3" x14ac:dyDescent="0.25">
      <c r="B4033" s="296">
        <v>3966</v>
      </c>
      <c r="C4033" s="297">
        <v>209.98309519088772</v>
      </c>
    </row>
    <row r="4034" spans="2:3" x14ac:dyDescent="0.25">
      <c r="B4034" s="296">
        <v>3967</v>
      </c>
      <c r="C4034" s="297">
        <v>138.63394360613157</v>
      </c>
    </row>
    <row r="4035" spans="2:3" x14ac:dyDescent="0.25">
      <c r="B4035" s="296">
        <v>3968</v>
      </c>
      <c r="C4035" s="297">
        <v>159.9127100529924</v>
      </c>
    </row>
    <row r="4036" spans="2:3" x14ac:dyDescent="0.25">
      <c r="B4036" s="296">
        <v>3969</v>
      </c>
      <c r="C4036" s="297">
        <v>153.13964020009644</v>
      </c>
    </row>
    <row r="4037" spans="2:3" x14ac:dyDescent="0.25">
      <c r="B4037" s="296">
        <v>3970</v>
      </c>
      <c r="C4037" s="297">
        <v>95.410443371294903</v>
      </c>
    </row>
    <row r="4038" spans="2:3" x14ac:dyDescent="0.25">
      <c r="B4038" s="296">
        <v>3971</v>
      </c>
      <c r="C4038" s="297">
        <v>85.824431967772213</v>
      </c>
    </row>
    <row r="4039" spans="2:3" x14ac:dyDescent="0.25">
      <c r="B4039" s="296">
        <v>3972</v>
      </c>
      <c r="C4039" s="297">
        <v>83.958551283125516</v>
      </c>
    </row>
    <row r="4040" spans="2:3" x14ac:dyDescent="0.25">
      <c r="B4040" s="296">
        <v>3973</v>
      </c>
      <c r="C4040" s="297">
        <v>99.732136258866802</v>
      </c>
    </row>
    <row r="4041" spans="2:3" x14ac:dyDescent="0.25">
      <c r="B4041" s="296">
        <v>3974</v>
      </c>
      <c r="C4041" s="297">
        <v>163.02854356608771</v>
      </c>
    </row>
    <row r="4042" spans="2:3" x14ac:dyDescent="0.25">
      <c r="B4042" s="296">
        <v>3975</v>
      </c>
      <c r="C4042" s="297">
        <v>159.20918831793693</v>
      </c>
    </row>
    <row r="4043" spans="2:3" x14ac:dyDescent="0.25">
      <c r="B4043" s="296">
        <v>3976</v>
      </c>
      <c r="C4043" s="297">
        <v>113.16900953836333</v>
      </c>
    </row>
    <row r="4044" spans="2:3" x14ac:dyDescent="0.25">
      <c r="B4044" s="296">
        <v>3977</v>
      </c>
      <c r="C4044" s="297">
        <v>105.40908672995357</v>
      </c>
    </row>
    <row r="4045" spans="2:3" x14ac:dyDescent="0.25">
      <c r="B4045" s="296">
        <v>3978</v>
      </c>
      <c r="C4045" s="297">
        <v>157.58210628005568</v>
      </c>
    </row>
    <row r="4046" spans="2:3" x14ac:dyDescent="0.25">
      <c r="B4046" s="296">
        <v>3979</v>
      </c>
      <c r="C4046" s="297">
        <v>80.745534850952353</v>
      </c>
    </row>
    <row r="4047" spans="2:3" x14ac:dyDescent="0.25">
      <c r="B4047" s="296">
        <v>3980</v>
      </c>
      <c r="C4047" s="297">
        <v>109.19507039329997</v>
      </c>
    </row>
    <row r="4048" spans="2:3" x14ac:dyDescent="0.25">
      <c r="B4048" s="296">
        <v>3981</v>
      </c>
      <c r="C4048" s="297">
        <v>109.69893367237985</v>
      </c>
    </row>
    <row r="4049" spans="2:3" x14ac:dyDescent="0.25">
      <c r="B4049" s="296">
        <v>3982</v>
      </c>
      <c r="C4049" s="297">
        <v>120.6824511523123</v>
      </c>
    </row>
    <row r="4050" spans="2:3" x14ac:dyDescent="0.25">
      <c r="B4050" s="296">
        <v>3983</v>
      </c>
      <c r="C4050" s="297">
        <v>150.16641596496714</v>
      </c>
    </row>
    <row r="4051" spans="2:3" x14ac:dyDescent="0.25">
      <c r="B4051" s="296">
        <v>3984</v>
      </c>
      <c r="C4051" s="297">
        <v>184.57357322709575</v>
      </c>
    </row>
    <row r="4052" spans="2:3" x14ac:dyDescent="0.25">
      <c r="B4052" s="296">
        <v>3985</v>
      </c>
      <c r="C4052" s="297">
        <v>66.865730066752491</v>
      </c>
    </row>
    <row r="4053" spans="2:3" x14ac:dyDescent="0.25">
      <c r="B4053" s="296">
        <v>3986</v>
      </c>
      <c r="C4053" s="297">
        <v>74.363977875721773</v>
      </c>
    </row>
    <row r="4054" spans="2:3" x14ac:dyDescent="0.25">
      <c r="B4054" s="296">
        <v>3987</v>
      </c>
      <c r="C4054" s="297">
        <v>122.55156636189892</v>
      </c>
    </row>
    <row r="4055" spans="2:3" x14ac:dyDescent="0.25">
      <c r="B4055" s="296">
        <v>3988</v>
      </c>
      <c r="C4055" s="297">
        <v>165.07094263457742</v>
      </c>
    </row>
    <row r="4056" spans="2:3" x14ac:dyDescent="0.25">
      <c r="B4056" s="296">
        <v>3989</v>
      </c>
      <c r="C4056" s="297">
        <v>118.31872655548852</v>
      </c>
    </row>
    <row r="4057" spans="2:3" x14ac:dyDescent="0.25">
      <c r="B4057" s="296">
        <v>3990</v>
      </c>
      <c r="C4057" s="297">
        <v>119.27540592348612</v>
      </c>
    </row>
    <row r="4058" spans="2:3" x14ac:dyDescent="0.25">
      <c r="B4058" s="296">
        <v>3991</v>
      </c>
      <c r="C4058" s="297">
        <v>89.294462864225522</v>
      </c>
    </row>
    <row r="4059" spans="2:3" x14ac:dyDescent="0.25">
      <c r="B4059" s="296">
        <v>3992</v>
      </c>
      <c r="C4059" s="297">
        <v>94.111063442685037</v>
      </c>
    </row>
    <row r="4060" spans="2:3" x14ac:dyDescent="0.25">
      <c r="B4060" s="296">
        <v>3993</v>
      </c>
      <c r="C4060" s="297">
        <v>158.41057189168117</v>
      </c>
    </row>
    <row r="4061" spans="2:3" x14ac:dyDescent="0.25">
      <c r="B4061" s="296">
        <v>3994</v>
      </c>
      <c r="C4061" s="297">
        <v>184.88384044090836</v>
      </c>
    </row>
    <row r="4062" spans="2:3" x14ac:dyDescent="0.25">
      <c r="B4062" s="296">
        <v>3995</v>
      </c>
      <c r="C4062" s="297">
        <v>185.62609722468386</v>
      </c>
    </row>
    <row r="4063" spans="2:3" x14ac:dyDescent="0.25">
      <c r="B4063" s="296">
        <v>3996</v>
      </c>
      <c r="C4063" s="297">
        <v>112.40089811825443</v>
      </c>
    </row>
    <row r="4064" spans="2:3" x14ac:dyDescent="0.25">
      <c r="B4064" s="296">
        <v>3997</v>
      </c>
      <c r="C4064" s="297">
        <v>87.319277995506297</v>
      </c>
    </row>
    <row r="4065" spans="2:3" x14ac:dyDescent="0.25">
      <c r="B4065" s="296">
        <v>3998</v>
      </c>
      <c r="C4065" s="297">
        <v>85.507786273360537</v>
      </c>
    </row>
    <row r="4066" spans="2:3" x14ac:dyDescent="0.25">
      <c r="B4066" s="296">
        <v>3999</v>
      </c>
      <c r="C4066" s="297">
        <v>114.63506569243756</v>
      </c>
    </row>
    <row r="4067" spans="2:3" x14ac:dyDescent="0.25">
      <c r="B4067" s="296">
        <v>4000</v>
      </c>
      <c r="C4067" s="297">
        <v>147.59171952657721</v>
      </c>
    </row>
    <row r="4068" spans="2:3" x14ac:dyDescent="0.25">
      <c r="B4068" s="296">
        <v>4001</v>
      </c>
      <c r="C4068" s="297">
        <v>118.81894660010815</v>
      </c>
    </row>
    <row r="4069" spans="2:3" x14ac:dyDescent="0.25">
      <c r="B4069" s="296">
        <v>4002</v>
      </c>
      <c r="C4069" s="297">
        <v>117.50878824157195</v>
      </c>
    </row>
    <row r="4070" spans="2:3" x14ac:dyDescent="0.25">
      <c r="B4070" s="296">
        <v>4003</v>
      </c>
      <c r="C4070" s="297">
        <v>78.467552877746542</v>
      </c>
    </row>
    <row r="4071" spans="2:3" x14ac:dyDescent="0.25">
      <c r="B4071" s="296">
        <v>4004</v>
      </c>
      <c r="C4071" s="297">
        <v>146.39553666883609</v>
      </c>
    </row>
    <row r="4072" spans="2:3" x14ac:dyDescent="0.25">
      <c r="B4072" s="296">
        <v>4005</v>
      </c>
      <c r="C4072" s="297">
        <v>124.80594785117538</v>
      </c>
    </row>
    <row r="4073" spans="2:3" x14ac:dyDescent="0.25">
      <c r="B4073" s="296">
        <v>4006</v>
      </c>
      <c r="C4073" s="297">
        <v>123.11408358322616</v>
      </c>
    </row>
    <row r="4074" spans="2:3" x14ac:dyDescent="0.25">
      <c r="B4074" s="296">
        <v>4007</v>
      </c>
      <c r="C4074" s="297">
        <v>66.812602869493304</v>
      </c>
    </row>
    <row r="4075" spans="2:3" x14ac:dyDescent="0.25">
      <c r="B4075" s="296">
        <v>4008</v>
      </c>
      <c r="C4075" s="297">
        <v>152.15294099886859</v>
      </c>
    </row>
    <row r="4076" spans="2:3" x14ac:dyDescent="0.25">
      <c r="B4076" s="296">
        <v>4009</v>
      </c>
      <c r="C4076" s="297">
        <v>142.62529118511236</v>
      </c>
    </row>
    <row r="4077" spans="2:3" x14ac:dyDescent="0.25">
      <c r="B4077" s="296">
        <v>4010</v>
      </c>
      <c r="C4077" s="297">
        <v>85.588512242799084</v>
      </c>
    </row>
    <row r="4078" spans="2:3" x14ac:dyDescent="0.25">
      <c r="B4078" s="296">
        <v>4011</v>
      </c>
      <c r="C4078" s="297">
        <v>157.47764094618242</v>
      </c>
    </row>
    <row r="4079" spans="2:3" x14ac:dyDescent="0.25">
      <c r="B4079" s="296">
        <v>4012</v>
      </c>
      <c r="C4079" s="297">
        <v>125.55440701757828</v>
      </c>
    </row>
    <row r="4080" spans="2:3" x14ac:dyDescent="0.25">
      <c r="B4080" s="296">
        <v>4013</v>
      </c>
      <c r="C4080" s="297">
        <v>147.93546903780793</v>
      </c>
    </row>
    <row r="4081" spans="2:3" x14ac:dyDescent="0.25">
      <c r="B4081" s="296">
        <v>4014</v>
      </c>
      <c r="C4081" s="297">
        <v>92.396638001028194</v>
      </c>
    </row>
    <row r="4082" spans="2:3" x14ac:dyDescent="0.25">
      <c r="B4082" s="296">
        <v>4015</v>
      </c>
      <c r="C4082" s="297">
        <v>128.98255005704169</v>
      </c>
    </row>
    <row r="4083" spans="2:3" x14ac:dyDescent="0.25">
      <c r="B4083" s="296">
        <v>4016</v>
      </c>
      <c r="C4083" s="297">
        <v>102.00502885350755</v>
      </c>
    </row>
    <row r="4084" spans="2:3" x14ac:dyDescent="0.25">
      <c r="B4084" s="296">
        <v>4017</v>
      </c>
      <c r="C4084" s="297">
        <v>150.67200371095478</v>
      </c>
    </row>
    <row r="4085" spans="2:3" x14ac:dyDescent="0.25">
      <c r="B4085" s="296">
        <v>4018</v>
      </c>
      <c r="C4085" s="297">
        <v>167.03959059839875</v>
      </c>
    </row>
    <row r="4086" spans="2:3" x14ac:dyDescent="0.25">
      <c r="B4086" s="296">
        <v>4019</v>
      </c>
      <c r="C4086" s="297">
        <v>157.20089413305175</v>
      </c>
    </row>
    <row r="4087" spans="2:3" x14ac:dyDescent="0.25">
      <c r="B4087" s="296">
        <v>4020</v>
      </c>
      <c r="C4087" s="297">
        <v>135.25556408448546</v>
      </c>
    </row>
    <row r="4088" spans="2:3" x14ac:dyDescent="0.25">
      <c r="B4088" s="296">
        <v>4021</v>
      </c>
      <c r="C4088" s="297">
        <v>117.39720320340064</v>
      </c>
    </row>
    <row r="4089" spans="2:3" x14ac:dyDescent="0.25">
      <c r="B4089" s="296">
        <v>4022</v>
      </c>
      <c r="C4089" s="297">
        <v>124.70231647839299</v>
      </c>
    </row>
    <row r="4090" spans="2:3" x14ac:dyDescent="0.25">
      <c r="B4090" s="296">
        <v>4023</v>
      </c>
      <c r="C4090" s="297">
        <v>87.393348411593777</v>
      </c>
    </row>
    <row r="4091" spans="2:3" x14ac:dyDescent="0.25">
      <c r="B4091" s="296">
        <v>4024</v>
      </c>
      <c r="C4091" s="297">
        <v>85.815953895802238</v>
      </c>
    </row>
    <row r="4092" spans="2:3" x14ac:dyDescent="0.25">
      <c r="B4092" s="296">
        <v>4025</v>
      </c>
      <c r="C4092" s="297">
        <v>201.18221764583299</v>
      </c>
    </row>
    <row r="4093" spans="2:3" x14ac:dyDescent="0.25">
      <c r="B4093" s="296">
        <v>4026</v>
      </c>
      <c r="C4093" s="297">
        <v>142.04165709246112</v>
      </c>
    </row>
    <row r="4094" spans="2:3" x14ac:dyDescent="0.25">
      <c r="B4094" s="296">
        <v>4027</v>
      </c>
      <c r="C4094" s="297">
        <v>138.47433091334028</v>
      </c>
    </row>
    <row r="4095" spans="2:3" x14ac:dyDescent="0.25">
      <c r="B4095" s="296">
        <v>4028</v>
      </c>
      <c r="C4095" s="297">
        <v>108.8529394775301</v>
      </c>
    </row>
    <row r="4096" spans="2:3" x14ac:dyDescent="0.25">
      <c r="B4096" s="296">
        <v>4029</v>
      </c>
      <c r="C4096" s="297">
        <v>214.59166207265318</v>
      </c>
    </row>
    <row r="4097" spans="2:3" x14ac:dyDescent="0.25">
      <c r="B4097" s="296">
        <v>4030</v>
      </c>
      <c r="C4097" s="297">
        <v>119.75359001824151</v>
      </c>
    </row>
    <row r="4098" spans="2:3" x14ac:dyDescent="0.25">
      <c r="B4098" s="296">
        <v>4031</v>
      </c>
      <c r="C4098" s="297">
        <v>177.59255290641835</v>
      </c>
    </row>
    <row r="4099" spans="2:3" x14ac:dyDescent="0.25">
      <c r="B4099" s="296">
        <v>4032</v>
      </c>
      <c r="C4099" s="297">
        <v>152.40276473328765</v>
      </c>
    </row>
    <row r="4100" spans="2:3" x14ac:dyDescent="0.25">
      <c r="B4100" s="296">
        <v>4033</v>
      </c>
      <c r="C4100" s="297">
        <v>103.14686456025903</v>
      </c>
    </row>
    <row r="4101" spans="2:3" x14ac:dyDescent="0.25">
      <c r="B4101" s="296">
        <v>4034</v>
      </c>
      <c r="C4101" s="297">
        <v>143.08241672445268</v>
      </c>
    </row>
    <row r="4102" spans="2:3" x14ac:dyDescent="0.25">
      <c r="B4102" s="296">
        <v>4035</v>
      </c>
      <c r="C4102" s="297">
        <v>104.26498964167013</v>
      </c>
    </row>
    <row r="4103" spans="2:3" x14ac:dyDescent="0.25">
      <c r="B4103" s="296">
        <v>4036</v>
      </c>
      <c r="C4103" s="297">
        <v>181.34164522299949</v>
      </c>
    </row>
    <row r="4104" spans="2:3" x14ac:dyDescent="0.25">
      <c r="B4104" s="296">
        <v>4037</v>
      </c>
      <c r="C4104" s="297">
        <v>110.50474186178189</v>
      </c>
    </row>
    <row r="4105" spans="2:3" x14ac:dyDescent="0.25">
      <c r="B4105" s="296">
        <v>4038</v>
      </c>
      <c r="C4105" s="297">
        <v>155.2157000330759</v>
      </c>
    </row>
    <row r="4106" spans="2:3" x14ac:dyDescent="0.25">
      <c r="B4106" s="296">
        <v>4039</v>
      </c>
      <c r="C4106" s="297">
        <v>173.6163619924771</v>
      </c>
    </row>
    <row r="4107" spans="2:3" x14ac:dyDescent="0.25">
      <c r="B4107" s="296">
        <v>4040</v>
      </c>
      <c r="C4107" s="297">
        <v>119.85997339363003</v>
      </c>
    </row>
    <row r="4108" spans="2:3" x14ac:dyDescent="0.25">
      <c r="B4108" s="296">
        <v>4041</v>
      </c>
      <c r="C4108" s="297">
        <v>129.78304483513634</v>
      </c>
    </row>
    <row r="4109" spans="2:3" x14ac:dyDescent="0.25">
      <c r="B4109" s="296">
        <v>4042</v>
      </c>
      <c r="C4109" s="297">
        <v>150.79839724912287</v>
      </c>
    </row>
    <row r="4110" spans="2:3" x14ac:dyDescent="0.25">
      <c r="B4110" s="296">
        <v>4043</v>
      </c>
      <c r="C4110" s="297">
        <v>179.2965581371156</v>
      </c>
    </row>
    <row r="4111" spans="2:3" x14ac:dyDescent="0.25">
      <c r="B4111" s="296">
        <v>4044</v>
      </c>
      <c r="C4111" s="297">
        <v>162.55607975806919</v>
      </c>
    </row>
    <row r="4112" spans="2:3" x14ac:dyDescent="0.25">
      <c r="B4112" s="296">
        <v>4045</v>
      </c>
      <c r="C4112" s="297">
        <v>125.44958222769098</v>
      </c>
    </row>
    <row r="4113" spans="2:3" x14ac:dyDescent="0.25">
      <c r="B4113" s="296">
        <v>4046</v>
      </c>
      <c r="C4113" s="297">
        <v>65.836335573396482</v>
      </c>
    </row>
    <row r="4114" spans="2:3" x14ac:dyDescent="0.25">
      <c r="B4114" s="296">
        <v>4047</v>
      </c>
      <c r="C4114" s="297">
        <v>76.266828634412875</v>
      </c>
    </row>
    <row r="4115" spans="2:3" x14ac:dyDescent="0.25">
      <c r="B4115" s="296">
        <v>4048</v>
      </c>
      <c r="C4115" s="297">
        <v>156.98371672508262</v>
      </c>
    </row>
    <row r="4116" spans="2:3" x14ac:dyDescent="0.25">
      <c r="B4116" s="296">
        <v>4049</v>
      </c>
      <c r="C4116" s="297">
        <v>123.8281567953494</v>
      </c>
    </row>
    <row r="4117" spans="2:3" x14ac:dyDescent="0.25">
      <c r="B4117" s="296">
        <v>4050</v>
      </c>
      <c r="C4117" s="297">
        <v>115.73116777657091</v>
      </c>
    </row>
    <row r="4118" spans="2:3" x14ac:dyDescent="0.25">
      <c r="B4118" s="296">
        <v>4051</v>
      </c>
      <c r="C4118" s="297">
        <v>167.69418158848316</v>
      </c>
    </row>
    <row r="4119" spans="2:3" x14ac:dyDescent="0.25">
      <c r="B4119" s="296">
        <v>4052</v>
      </c>
      <c r="C4119" s="297">
        <v>145.64379818634296</v>
      </c>
    </row>
    <row r="4120" spans="2:3" x14ac:dyDescent="0.25">
      <c r="B4120" s="296">
        <v>4053</v>
      </c>
      <c r="C4120" s="297">
        <v>154.98960503978788</v>
      </c>
    </row>
    <row r="4121" spans="2:3" x14ac:dyDescent="0.25">
      <c r="B4121" s="296">
        <v>4054</v>
      </c>
      <c r="C4121" s="297">
        <v>192.87799481315065</v>
      </c>
    </row>
    <row r="4122" spans="2:3" x14ac:dyDescent="0.25">
      <c r="B4122" s="296">
        <v>4055</v>
      </c>
      <c r="C4122" s="297">
        <v>80.251835934115519</v>
      </c>
    </row>
    <row r="4123" spans="2:3" x14ac:dyDescent="0.25">
      <c r="B4123" s="296">
        <v>4056</v>
      </c>
      <c r="C4123" s="297">
        <v>152.03108669714885</v>
      </c>
    </row>
    <row r="4124" spans="2:3" x14ac:dyDescent="0.25">
      <c r="B4124" s="296">
        <v>4057</v>
      </c>
      <c r="C4124" s="297">
        <v>128.10356717639064</v>
      </c>
    </row>
    <row r="4125" spans="2:3" x14ac:dyDescent="0.25">
      <c r="B4125" s="296">
        <v>4058</v>
      </c>
      <c r="C4125" s="297">
        <v>145.60659428687197</v>
      </c>
    </row>
    <row r="4126" spans="2:3" x14ac:dyDescent="0.25">
      <c r="B4126" s="296">
        <v>4059</v>
      </c>
      <c r="C4126" s="297">
        <v>109.79348424027296</v>
      </c>
    </row>
    <row r="4127" spans="2:3" x14ac:dyDescent="0.25">
      <c r="B4127" s="296">
        <v>4060</v>
      </c>
      <c r="C4127" s="297">
        <v>164.84724891336046</v>
      </c>
    </row>
    <row r="4128" spans="2:3" x14ac:dyDescent="0.25">
      <c r="B4128" s="296">
        <v>4061</v>
      </c>
      <c r="C4128" s="297">
        <v>218.77791678995555</v>
      </c>
    </row>
    <row r="4129" spans="2:3" x14ac:dyDescent="0.25">
      <c r="B4129" s="296">
        <v>4062</v>
      </c>
      <c r="C4129" s="297">
        <v>122.41155732401148</v>
      </c>
    </row>
    <row r="4130" spans="2:3" x14ac:dyDescent="0.25">
      <c r="B4130" s="296">
        <v>4063</v>
      </c>
      <c r="C4130" s="297">
        <v>131.01583765721159</v>
      </c>
    </row>
    <row r="4131" spans="2:3" x14ac:dyDescent="0.25">
      <c r="B4131" s="296">
        <v>4064</v>
      </c>
      <c r="C4131" s="297">
        <v>113.0465353348918</v>
      </c>
    </row>
    <row r="4132" spans="2:3" x14ac:dyDescent="0.25">
      <c r="B4132" s="296">
        <v>4065</v>
      </c>
      <c r="C4132" s="297">
        <v>148.36329630903225</v>
      </c>
    </row>
    <row r="4133" spans="2:3" x14ac:dyDescent="0.25">
      <c r="B4133" s="296">
        <v>4066</v>
      </c>
      <c r="C4133" s="297">
        <v>146.16665794953451</v>
      </c>
    </row>
    <row r="4134" spans="2:3" x14ac:dyDescent="0.25">
      <c r="B4134" s="296">
        <v>4067</v>
      </c>
      <c r="C4134" s="297">
        <v>174.90137230770284</v>
      </c>
    </row>
    <row r="4135" spans="2:3" x14ac:dyDescent="0.25">
      <c r="B4135" s="296">
        <v>4068</v>
      </c>
      <c r="C4135" s="297">
        <v>86.426881724089924</v>
      </c>
    </row>
    <row r="4136" spans="2:3" x14ac:dyDescent="0.25">
      <c r="B4136" s="296">
        <v>4069</v>
      </c>
      <c r="C4136" s="297">
        <v>124.47528762140848</v>
      </c>
    </row>
    <row r="4137" spans="2:3" x14ac:dyDescent="0.25">
      <c r="B4137" s="296">
        <v>4070</v>
      </c>
      <c r="C4137" s="297">
        <v>168.48200611580296</v>
      </c>
    </row>
    <row r="4138" spans="2:3" x14ac:dyDescent="0.25">
      <c r="B4138" s="296">
        <v>4071</v>
      </c>
      <c r="C4138" s="297">
        <v>113.86263588014134</v>
      </c>
    </row>
    <row r="4139" spans="2:3" x14ac:dyDescent="0.25">
      <c r="B4139" s="296">
        <v>4072</v>
      </c>
      <c r="C4139" s="297">
        <v>94.406852332840089</v>
      </c>
    </row>
    <row r="4140" spans="2:3" x14ac:dyDescent="0.25">
      <c r="B4140" s="296">
        <v>4073</v>
      </c>
      <c r="C4140" s="297">
        <v>151.83328244128279</v>
      </c>
    </row>
    <row r="4141" spans="2:3" x14ac:dyDescent="0.25">
      <c r="B4141" s="296">
        <v>4074</v>
      </c>
      <c r="C4141" s="297">
        <v>157.098174325819</v>
      </c>
    </row>
    <row r="4142" spans="2:3" x14ac:dyDescent="0.25">
      <c r="B4142" s="296">
        <v>4075</v>
      </c>
      <c r="C4142" s="297">
        <v>90.782907544691824</v>
      </c>
    </row>
    <row r="4143" spans="2:3" x14ac:dyDescent="0.25">
      <c r="B4143" s="296">
        <v>4076</v>
      </c>
      <c r="C4143" s="297">
        <v>152.99119457509579</v>
      </c>
    </row>
    <row r="4144" spans="2:3" x14ac:dyDescent="0.25">
      <c r="B4144" s="296">
        <v>4077</v>
      </c>
      <c r="C4144" s="297">
        <v>129.80653333050557</v>
      </c>
    </row>
    <row r="4145" spans="2:3" x14ac:dyDescent="0.25">
      <c r="B4145" s="296">
        <v>4078</v>
      </c>
      <c r="C4145" s="297">
        <v>149.67934763459294</v>
      </c>
    </row>
    <row r="4146" spans="2:3" x14ac:dyDescent="0.25">
      <c r="B4146" s="296">
        <v>4079</v>
      </c>
      <c r="C4146" s="297">
        <v>80.404610570521442</v>
      </c>
    </row>
    <row r="4147" spans="2:3" x14ac:dyDescent="0.25">
      <c r="B4147" s="296">
        <v>4080</v>
      </c>
      <c r="C4147" s="297">
        <v>193.19498389784403</v>
      </c>
    </row>
    <row r="4148" spans="2:3" x14ac:dyDescent="0.25">
      <c r="B4148" s="296">
        <v>4081</v>
      </c>
      <c r="C4148" s="297">
        <v>90.049073643160625</v>
      </c>
    </row>
    <row r="4149" spans="2:3" x14ac:dyDescent="0.25">
      <c r="B4149" s="296">
        <v>4082</v>
      </c>
      <c r="C4149" s="297">
        <v>117.33641178973565</v>
      </c>
    </row>
    <row r="4150" spans="2:3" x14ac:dyDescent="0.25">
      <c r="B4150" s="296">
        <v>4083</v>
      </c>
      <c r="C4150" s="297">
        <v>164.33667428842568</v>
      </c>
    </row>
    <row r="4151" spans="2:3" x14ac:dyDescent="0.25">
      <c r="B4151" s="296">
        <v>4084</v>
      </c>
      <c r="C4151" s="297">
        <v>143.04705342850633</v>
      </c>
    </row>
    <row r="4152" spans="2:3" x14ac:dyDescent="0.25">
      <c r="B4152" s="296">
        <v>4085</v>
      </c>
      <c r="C4152" s="297">
        <v>170.26981209328079</v>
      </c>
    </row>
    <row r="4153" spans="2:3" x14ac:dyDescent="0.25">
      <c r="B4153" s="296">
        <v>4086</v>
      </c>
      <c r="C4153" s="297">
        <v>160.23304061101737</v>
      </c>
    </row>
    <row r="4154" spans="2:3" x14ac:dyDescent="0.25">
      <c r="B4154" s="296">
        <v>4087</v>
      </c>
      <c r="C4154" s="297">
        <v>98.844535764160355</v>
      </c>
    </row>
    <row r="4155" spans="2:3" x14ac:dyDescent="0.25">
      <c r="B4155" s="296">
        <v>4088</v>
      </c>
      <c r="C4155" s="297">
        <v>151.49827217787126</v>
      </c>
    </row>
    <row r="4156" spans="2:3" x14ac:dyDescent="0.25">
      <c r="B4156" s="296">
        <v>4089</v>
      </c>
      <c r="C4156" s="297">
        <v>112.14804229364469</v>
      </c>
    </row>
    <row r="4157" spans="2:3" x14ac:dyDescent="0.25">
      <c r="B4157" s="296">
        <v>4090</v>
      </c>
      <c r="C4157" s="297">
        <v>127.25591862308629</v>
      </c>
    </row>
    <row r="4158" spans="2:3" x14ac:dyDescent="0.25">
      <c r="B4158" s="296">
        <v>4091</v>
      </c>
      <c r="C4158" s="297">
        <v>157.86167212177705</v>
      </c>
    </row>
    <row r="4159" spans="2:3" x14ac:dyDescent="0.25">
      <c r="B4159" s="296">
        <v>4092</v>
      </c>
      <c r="C4159" s="297">
        <v>138.43855484867402</v>
      </c>
    </row>
    <row r="4160" spans="2:3" x14ac:dyDescent="0.25">
      <c r="B4160" s="296">
        <v>4093</v>
      </c>
      <c r="C4160" s="297">
        <v>111.62065734901772</v>
      </c>
    </row>
    <row r="4161" spans="2:3" x14ac:dyDescent="0.25">
      <c r="B4161" s="296">
        <v>4094</v>
      </c>
      <c r="C4161" s="297">
        <v>91.672364490705746</v>
      </c>
    </row>
    <row r="4162" spans="2:3" x14ac:dyDescent="0.25">
      <c r="B4162" s="296">
        <v>4095</v>
      </c>
      <c r="C4162" s="297">
        <v>94.513892578805638</v>
      </c>
    </row>
    <row r="4163" spans="2:3" x14ac:dyDescent="0.25">
      <c r="B4163" s="296">
        <v>4096</v>
      </c>
      <c r="C4163" s="297">
        <v>95.300886990210955</v>
      </c>
    </row>
    <row r="4164" spans="2:3" x14ac:dyDescent="0.25">
      <c r="B4164" s="296">
        <v>4097</v>
      </c>
      <c r="C4164" s="297">
        <v>121.24198022819522</v>
      </c>
    </row>
    <row r="4165" spans="2:3" x14ac:dyDescent="0.25">
      <c r="B4165" s="296">
        <v>4098</v>
      </c>
      <c r="C4165" s="297">
        <v>157.22327711066865</v>
      </c>
    </row>
    <row r="4166" spans="2:3" x14ac:dyDescent="0.25">
      <c r="B4166" s="296">
        <v>4099</v>
      </c>
      <c r="C4166" s="297">
        <v>173.8407518359694</v>
      </c>
    </row>
    <row r="4167" spans="2:3" x14ac:dyDescent="0.25">
      <c r="B4167" s="296">
        <v>4100</v>
      </c>
      <c r="C4167" s="297">
        <v>159.33295682687134</v>
      </c>
    </row>
    <row r="4168" spans="2:3" x14ac:dyDescent="0.25">
      <c r="B4168" s="296">
        <v>4101</v>
      </c>
      <c r="C4168" s="297">
        <v>160.30633905715365</v>
      </c>
    </row>
    <row r="4169" spans="2:3" x14ac:dyDescent="0.25">
      <c r="B4169" s="296">
        <v>4102</v>
      </c>
      <c r="C4169" s="297">
        <v>153.88096762276382</v>
      </c>
    </row>
    <row r="4170" spans="2:3" x14ac:dyDescent="0.25">
      <c r="B4170" s="296">
        <v>4103</v>
      </c>
      <c r="C4170" s="297">
        <v>154.13462709088142</v>
      </c>
    </row>
    <row r="4171" spans="2:3" x14ac:dyDescent="0.25">
      <c r="B4171" s="296">
        <v>4104</v>
      </c>
      <c r="C4171" s="297">
        <v>196.82708930318759</v>
      </c>
    </row>
    <row r="4172" spans="2:3" x14ac:dyDescent="0.25">
      <c r="B4172" s="296">
        <v>4105</v>
      </c>
      <c r="C4172" s="297">
        <v>99.003533472512771</v>
      </c>
    </row>
    <row r="4173" spans="2:3" x14ac:dyDescent="0.25">
      <c r="B4173" s="296">
        <v>4106</v>
      </c>
      <c r="C4173" s="297">
        <v>99.816309341051124</v>
      </c>
    </row>
    <row r="4174" spans="2:3" x14ac:dyDescent="0.25">
      <c r="B4174" s="296">
        <v>4107</v>
      </c>
      <c r="C4174" s="297">
        <v>128.075789009282</v>
      </c>
    </row>
    <row r="4175" spans="2:3" x14ac:dyDescent="0.25">
      <c r="B4175" s="296">
        <v>4108</v>
      </c>
      <c r="C4175" s="297">
        <v>131.29783823028441</v>
      </c>
    </row>
    <row r="4176" spans="2:3" x14ac:dyDescent="0.25">
      <c r="B4176" s="296">
        <v>4109</v>
      </c>
      <c r="C4176" s="297">
        <v>118.8136798127194</v>
      </c>
    </row>
    <row r="4177" spans="2:3" x14ac:dyDescent="0.25">
      <c r="B4177" s="296">
        <v>4110</v>
      </c>
      <c r="C4177" s="297">
        <v>121.31162576251486</v>
      </c>
    </row>
    <row r="4178" spans="2:3" x14ac:dyDescent="0.25">
      <c r="B4178" s="296">
        <v>4111</v>
      </c>
      <c r="C4178" s="297">
        <v>155.81739368819285</v>
      </c>
    </row>
    <row r="4179" spans="2:3" x14ac:dyDescent="0.25">
      <c r="B4179" s="296">
        <v>4112</v>
      </c>
      <c r="C4179" s="297">
        <v>156.11346733939456</v>
      </c>
    </row>
    <row r="4180" spans="2:3" x14ac:dyDescent="0.25">
      <c r="B4180" s="296">
        <v>4113</v>
      </c>
      <c r="C4180" s="297">
        <v>89.340745002237313</v>
      </c>
    </row>
    <row r="4181" spans="2:3" x14ac:dyDescent="0.25">
      <c r="B4181" s="296">
        <v>4114</v>
      </c>
      <c r="C4181" s="297">
        <v>119.2045056217456</v>
      </c>
    </row>
    <row r="4182" spans="2:3" x14ac:dyDescent="0.25">
      <c r="B4182" s="296">
        <v>4115</v>
      </c>
      <c r="C4182" s="297">
        <v>135.57676538934192</v>
      </c>
    </row>
    <row r="4183" spans="2:3" x14ac:dyDescent="0.25">
      <c r="B4183" s="296">
        <v>4116</v>
      </c>
      <c r="C4183" s="297">
        <v>102.9800748260278</v>
      </c>
    </row>
    <row r="4184" spans="2:3" x14ac:dyDescent="0.25">
      <c r="B4184" s="296">
        <v>4117</v>
      </c>
      <c r="C4184" s="297">
        <v>139.72692164582378</v>
      </c>
    </row>
    <row r="4185" spans="2:3" x14ac:dyDescent="0.25">
      <c r="B4185" s="296">
        <v>4118</v>
      </c>
      <c r="C4185" s="297">
        <v>120.28803987852007</v>
      </c>
    </row>
    <row r="4186" spans="2:3" x14ac:dyDescent="0.25">
      <c r="B4186" s="296">
        <v>4119</v>
      </c>
      <c r="C4186" s="297">
        <v>124.91420097430839</v>
      </c>
    </row>
    <row r="4187" spans="2:3" x14ac:dyDescent="0.25">
      <c r="B4187" s="296">
        <v>4120</v>
      </c>
      <c r="C4187" s="297">
        <v>184.24367664685207</v>
      </c>
    </row>
    <row r="4188" spans="2:3" x14ac:dyDescent="0.25">
      <c r="B4188" s="296">
        <v>4121</v>
      </c>
      <c r="C4188" s="297">
        <v>108.96600738238028</v>
      </c>
    </row>
    <row r="4189" spans="2:3" x14ac:dyDescent="0.25">
      <c r="B4189" s="296">
        <v>4122</v>
      </c>
      <c r="C4189" s="297">
        <v>119.34998481165519</v>
      </c>
    </row>
    <row r="4190" spans="2:3" x14ac:dyDescent="0.25">
      <c r="B4190" s="296">
        <v>4123</v>
      </c>
      <c r="C4190" s="297">
        <v>87.304214541478842</v>
      </c>
    </row>
    <row r="4191" spans="2:3" x14ac:dyDescent="0.25">
      <c r="B4191" s="296">
        <v>4124</v>
      </c>
      <c r="C4191" s="297">
        <v>164.79174380373826</v>
      </c>
    </row>
    <row r="4192" spans="2:3" x14ac:dyDescent="0.25">
      <c r="B4192" s="296">
        <v>4125</v>
      </c>
      <c r="C4192" s="297">
        <v>103.90650990398811</v>
      </c>
    </row>
    <row r="4193" spans="2:3" x14ac:dyDescent="0.25">
      <c r="B4193" s="296">
        <v>4126</v>
      </c>
      <c r="C4193" s="297">
        <v>114.31536000089388</v>
      </c>
    </row>
    <row r="4194" spans="2:3" x14ac:dyDescent="0.25">
      <c r="B4194" s="296">
        <v>4127</v>
      </c>
      <c r="C4194" s="297">
        <v>95.162005120433321</v>
      </c>
    </row>
    <row r="4195" spans="2:3" x14ac:dyDescent="0.25">
      <c r="B4195" s="296">
        <v>4128</v>
      </c>
      <c r="C4195" s="297">
        <v>81.501772265763094</v>
      </c>
    </row>
    <row r="4196" spans="2:3" x14ac:dyDescent="0.25">
      <c r="B4196" s="296">
        <v>4129</v>
      </c>
      <c r="C4196" s="297">
        <v>106.23261464699181</v>
      </c>
    </row>
    <row r="4197" spans="2:3" x14ac:dyDescent="0.25">
      <c r="B4197" s="296">
        <v>4130</v>
      </c>
      <c r="C4197" s="297">
        <v>85.568589588875966</v>
      </c>
    </row>
    <row r="4198" spans="2:3" x14ac:dyDescent="0.25">
      <c r="B4198" s="296">
        <v>4131</v>
      </c>
      <c r="C4198" s="297">
        <v>168.21782172819303</v>
      </c>
    </row>
    <row r="4199" spans="2:3" x14ac:dyDescent="0.25">
      <c r="B4199" s="296">
        <v>4132</v>
      </c>
      <c r="C4199" s="297">
        <v>122.86151921793621</v>
      </c>
    </row>
    <row r="4200" spans="2:3" x14ac:dyDescent="0.25">
      <c r="B4200" s="296">
        <v>4133</v>
      </c>
      <c r="C4200" s="297">
        <v>159.9479197920858</v>
      </c>
    </row>
    <row r="4201" spans="2:3" x14ac:dyDescent="0.25">
      <c r="B4201" s="296">
        <v>4134</v>
      </c>
      <c r="C4201" s="297">
        <v>88.687216317026511</v>
      </c>
    </row>
    <row r="4202" spans="2:3" x14ac:dyDescent="0.25">
      <c r="B4202" s="296">
        <v>4135</v>
      </c>
      <c r="C4202" s="297">
        <v>96.221667041183395</v>
      </c>
    </row>
    <row r="4203" spans="2:3" x14ac:dyDescent="0.25">
      <c r="B4203" s="296">
        <v>4136</v>
      </c>
      <c r="C4203" s="297">
        <v>130.46498095329949</v>
      </c>
    </row>
    <row r="4204" spans="2:3" x14ac:dyDescent="0.25">
      <c r="B4204" s="296">
        <v>4137</v>
      </c>
      <c r="C4204" s="297">
        <v>115.10524121299626</v>
      </c>
    </row>
    <row r="4205" spans="2:3" x14ac:dyDescent="0.25">
      <c r="B4205" s="296">
        <v>4138</v>
      </c>
      <c r="C4205" s="297">
        <v>106.46556867924045</v>
      </c>
    </row>
    <row r="4206" spans="2:3" x14ac:dyDescent="0.25">
      <c r="B4206" s="296">
        <v>4139</v>
      </c>
      <c r="C4206" s="297">
        <v>88.630560613737487</v>
      </c>
    </row>
    <row r="4207" spans="2:3" x14ac:dyDescent="0.25">
      <c r="B4207" s="296">
        <v>4140</v>
      </c>
      <c r="C4207" s="297">
        <v>148.22304748273044</v>
      </c>
    </row>
    <row r="4208" spans="2:3" x14ac:dyDescent="0.25">
      <c r="B4208" s="296">
        <v>4141</v>
      </c>
      <c r="C4208" s="297">
        <v>103.84158210222907</v>
      </c>
    </row>
    <row r="4209" spans="2:3" x14ac:dyDescent="0.25">
      <c r="B4209" s="296">
        <v>4142</v>
      </c>
      <c r="C4209" s="297">
        <v>79.372599309367814</v>
      </c>
    </row>
    <row r="4210" spans="2:3" x14ac:dyDescent="0.25">
      <c r="B4210" s="296">
        <v>4143</v>
      </c>
      <c r="C4210" s="297">
        <v>207.4331748167433</v>
      </c>
    </row>
    <row r="4211" spans="2:3" x14ac:dyDescent="0.25">
      <c r="B4211" s="296">
        <v>4144</v>
      </c>
      <c r="C4211" s="297">
        <v>84.757136540026266</v>
      </c>
    </row>
    <row r="4212" spans="2:3" x14ac:dyDescent="0.25">
      <c r="B4212" s="296">
        <v>4145</v>
      </c>
      <c r="C4212" s="297">
        <v>156.19584950988107</v>
      </c>
    </row>
    <row r="4213" spans="2:3" x14ac:dyDescent="0.25">
      <c r="B4213" s="296">
        <v>4146</v>
      </c>
      <c r="C4213" s="297">
        <v>79.887363731105211</v>
      </c>
    </row>
    <row r="4214" spans="2:3" x14ac:dyDescent="0.25">
      <c r="B4214" s="296">
        <v>4147</v>
      </c>
      <c r="C4214" s="297">
        <v>96.974314783224287</v>
      </c>
    </row>
    <row r="4215" spans="2:3" x14ac:dyDescent="0.25">
      <c r="B4215" s="296">
        <v>4148</v>
      </c>
      <c r="C4215" s="297">
        <v>128.74875062562478</v>
      </c>
    </row>
    <row r="4216" spans="2:3" x14ac:dyDescent="0.25">
      <c r="B4216" s="296">
        <v>4149</v>
      </c>
      <c r="C4216" s="297">
        <v>112.40584650504303</v>
      </c>
    </row>
    <row r="4217" spans="2:3" x14ac:dyDescent="0.25">
      <c r="B4217" s="296">
        <v>4150</v>
      </c>
      <c r="C4217" s="297">
        <v>97.020793103907209</v>
      </c>
    </row>
    <row r="4218" spans="2:3" x14ac:dyDescent="0.25">
      <c r="B4218" s="296">
        <v>4151</v>
      </c>
      <c r="C4218" s="297">
        <v>139.92330260388232</v>
      </c>
    </row>
    <row r="4219" spans="2:3" x14ac:dyDescent="0.25">
      <c r="B4219" s="296">
        <v>4152</v>
      </c>
      <c r="C4219" s="297">
        <v>102.26442815129744</v>
      </c>
    </row>
    <row r="4220" spans="2:3" x14ac:dyDescent="0.25">
      <c r="B4220" s="296">
        <v>4153</v>
      </c>
      <c r="C4220" s="297">
        <v>77.442542548995164</v>
      </c>
    </row>
    <row r="4221" spans="2:3" x14ac:dyDescent="0.25">
      <c r="B4221" s="296">
        <v>4154</v>
      </c>
      <c r="C4221" s="297">
        <v>89.339874193031676</v>
      </c>
    </row>
    <row r="4222" spans="2:3" x14ac:dyDescent="0.25">
      <c r="B4222" s="296">
        <v>4155</v>
      </c>
      <c r="C4222" s="297">
        <v>100.08884993138832</v>
      </c>
    </row>
    <row r="4223" spans="2:3" x14ac:dyDescent="0.25">
      <c r="B4223" s="296">
        <v>4156</v>
      </c>
      <c r="C4223" s="297">
        <v>96.220413504054818</v>
      </c>
    </row>
    <row r="4224" spans="2:3" x14ac:dyDescent="0.25">
      <c r="B4224" s="296">
        <v>4157</v>
      </c>
      <c r="C4224" s="297">
        <v>128.15056550378372</v>
      </c>
    </row>
    <row r="4225" spans="2:3" x14ac:dyDescent="0.25">
      <c r="B4225" s="296">
        <v>4158</v>
      </c>
      <c r="C4225" s="297">
        <v>153.66480934158054</v>
      </c>
    </row>
    <row r="4226" spans="2:3" x14ac:dyDescent="0.25">
      <c r="B4226" s="296">
        <v>4159</v>
      </c>
      <c r="C4226" s="297">
        <v>159.33875144118628</v>
      </c>
    </row>
    <row r="4227" spans="2:3" x14ac:dyDescent="0.25">
      <c r="B4227" s="296">
        <v>4160</v>
      </c>
      <c r="C4227" s="297">
        <v>120.41599514884321</v>
      </c>
    </row>
    <row r="4228" spans="2:3" x14ac:dyDescent="0.25">
      <c r="B4228" s="296">
        <v>4161</v>
      </c>
      <c r="C4228" s="297">
        <v>105.74359488490377</v>
      </c>
    </row>
    <row r="4229" spans="2:3" x14ac:dyDescent="0.25">
      <c r="B4229" s="296">
        <v>4162</v>
      </c>
      <c r="C4229" s="297">
        <v>70.859362655157071</v>
      </c>
    </row>
    <row r="4230" spans="2:3" x14ac:dyDescent="0.25">
      <c r="B4230" s="296">
        <v>4163</v>
      </c>
      <c r="C4230" s="297">
        <v>98.074828654214912</v>
      </c>
    </row>
    <row r="4231" spans="2:3" x14ac:dyDescent="0.25">
      <c r="B4231" s="296">
        <v>4164</v>
      </c>
      <c r="C4231" s="297">
        <v>100.21040436001266</v>
      </c>
    </row>
    <row r="4232" spans="2:3" x14ac:dyDescent="0.25">
      <c r="B4232" s="296">
        <v>4165</v>
      </c>
      <c r="C4232" s="297">
        <v>181.32682851565201</v>
      </c>
    </row>
    <row r="4233" spans="2:3" x14ac:dyDescent="0.25">
      <c r="B4233" s="296">
        <v>4166</v>
      </c>
      <c r="C4233" s="297">
        <v>172.49817797396412</v>
      </c>
    </row>
    <row r="4234" spans="2:3" x14ac:dyDescent="0.25">
      <c r="B4234" s="296">
        <v>4167</v>
      </c>
      <c r="C4234" s="297">
        <v>131.25111106054641</v>
      </c>
    </row>
    <row r="4235" spans="2:3" x14ac:dyDescent="0.25">
      <c r="B4235" s="296">
        <v>4168</v>
      </c>
      <c r="C4235" s="297">
        <v>107.01332704567048</v>
      </c>
    </row>
    <row r="4236" spans="2:3" x14ac:dyDescent="0.25">
      <c r="B4236" s="296">
        <v>4169</v>
      </c>
      <c r="C4236" s="297">
        <v>118.70551434367883</v>
      </c>
    </row>
    <row r="4237" spans="2:3" x14ac:dyDescent="0.25">
      <c r="B4237" s="296">
        <v>4170</v>
      </c>
      <c r="C4237" s="297">
        <v>82.215888778691237</v>
      </c>
    </row>
    <row r="4238" spans="2:3" x14ac:dyDescent="0.25">
      <c r="B4238" s="296">
        <v>4171</v>
      </c>
      <c r="C4238" s="297">
        <v>171.67068323960729</v>
      </c>
    </row>
    <row r="4239" spans="2:3" x14ac:dyDescent="0.25">
      <c r="B4239" s="296">
        <v>4172</v>
      </c>
      <c r="C4239" s="297">
        <v>84.314738098294498</v>
      </c>
    </row>
    <row r="4240" spans="2:3" x14ac:dyDescent="0.25">
      <c r="B4240" s="296">
        <v>4173</v>
      </c>
      <c r="C4240" s="297">
        <v>114.17536464040177</v>
      </c>
    </row>
    <row r="4241" spans="2:3" x14ac:dyDescent="0.25">
      <c r="B4241" s="296">
        <v>4174</v>
      </c>
      <c r="C4241" s="297">
        <v>142.04915703597317</v>
      </c>
    </row>
    <row r="4242" spans="2:3" x14ac:dyDescent="0.25">
      <c r="B4242" s="296">
        <v>4175</v>
      </c>
      <c r="C4242" s="297">
        <v>104.23713526628762</v>
      </c>
    </row>
    <row r="4243" spans="2:3" x14ac:dyDescent="0.25">
      <c r="B4243" s="296">
        <v>4176</v>
      </c>
      <c r="C4243" s="297">
        <v>140.71333579928657</v>
      </c>
    </row>
    <row r="4244" spans="2:3" x14ac:dyDescent="0.25">
      <c r="B4244" s="296">
        <v>4177</v>
      </c>
      <c r="C4244" s="297">
        <v>90.465077965826964</v>
      </c>
    </row>
    <row r="4245" spans="2:3" x14ac:dyDescent="0.25">
      <c r="B4245" s="296">
        <v>4178</v>
      </c>
      <c r="C4245" s="297">
        <v>113.14613392838935</v>
      </c>
    </row>
    <row r="4246" spans="2:3" x14ac:dyDescent="0.25">
      <c r="B4246" s="296">
        <v>4179</v>
      </c>
      <c r="C4246" s="297">
        <v>99.27618622921446</v>
      </c>
    </row>
    <row r="4247" spans="2:3" x14ac:dyDescent="0.25">
      <c r="B4247" s="296">
        <v>4180</v>
      </c>
      <c r="C4247" s="297">
        <v>109.72176162726359</v>
      </c>
    </row>
    <row r="4248" spans="2:3" x14ac:dyDescent="0.25">
      <c r="B4248" s="296">
        <v>4181</v>
      </c>
      <c r="C4248" s="297">
        <v>134.09323790415419</v>
      </c>
    </row>
    <row r="4249" spans="2:3" x14ac:dyDescent="0.25">
      <c r="B4249" s="296">
        <v>4182</v>
      </c>
      <c r="C4249" s="297">
        <v>154.51161009423365</v>
      </c>
    </row>
    <row r="4250" spans="2:3" x14ac:dyDescent="0.25">
      <c r="B4250" s="296">
        <v>4183</v>
      </c>
      <c r="C4250" s="297">
        <v>129.65914684464485</v>
      </c>
    </row>
    <row r="4251" spans="2:3" x14ac:dyDescent="0.25">
      <c r="B4251" s="296">
        <v>4184</v>
      </c>
      <c r="C4251" s="297">
        <v>105.91424235661916</v>
      </c>
    </row>
    <row r="4252" spans="2:3" x14ac:dyDescent="0.25">
      <c r="B4252" s="296">
        <v>4185</v>
      </c>
      <c r="C4252" s="297">
        <v>113.08097079112312</v>
      </c>
    </row>
    <row r="4253" spans="2:3" x14ac:dyDescent="0.25">
      <c r="B4253" s="296">
        <v>4186</v>
      </c>
      <c r="C4253" s="297">
        <v>160.23031460948016</v>
      </c>
    </row>
    <row r="4254" spans="2:3" x14ac:dyDescent="0.25">
      <c r="B4254" s="296">
        <v>4187</v>
      </c>
      <c r="C4254" s="297">
        <v>157.99202264272031</v>
      </c>
    </row>
    <row r="4255" spans="2:3" x14ac:dyDescent="0.25">
      <c r="B4255" s="296">
        <v>4188</v>
      </c>
      <c r="C4255" s="297">
        <v>103.98018757116702</v>
      </c>
    </row>
    <row r="4256" spans="2:3" x14ac:dyDescent="0.25">
      <c r="B4256" s="296">
        <v>4189</v>
      </c>
      <c r="C4256" s="297">
        <v>158.21953592632804</v>
      </c>
    </row>
    <row r="4257" spans="2:3" x14ac:dyDescent="0.25">
      <c r="B4257" s="296">
        <v>4190</v>
      </c>
      <c r="C4257" s="297">
        <v>145.96225972842728</v>
      </c>
    </row>
    <row r="4258" spans="2:3" x14ac:dyDescent="0.25">
      <c r="B4258" s="296">
        <v>4191</v>
      </c>
      <c r="C4258" s="297">
        <v>126.91676779426118</v>
      </c>
    </row>
    <row r="4259" spans="2:3" x14ac:dyDescent="0.25">
      <c r="B4259" s="296">
        <v>4192</v>
      </c>
      <c r="C4259" s="297">
        <v>156.66537901835224</v>
      </c>
    </row>
    <row r="4260" spans="2:3" x14ac:dyDescent="0.25">
      <c r="B4260" s="296">
        <v>4193</v>
      </c>
      <c r="C4260" s="297">
        <v>77.691009422521276</v>
      </c>
    </row>
    <row r="4261" spans="2:3" x14ac:dyDescent="0.25">
      <c r="B4261" s="296">
        <v>4194</v>
      </c>
      <c r="C4261" s="297">
        <v>118.62106070375944</v>
      </c>
    </row>
    <row r="4262" spans="2:3" x14ac:dyDescent="0.25">
      <c r="B4262" s="296">
        <v>4195</v>
      </c>
      <c r="C4262" s="297">
        <v>121.79852561273228</v>
      </c>
    </row>
    <row r="4263" spans="2:3" x14ac:dyDescent="0.25">
      <c r="B4263" s="296">
        <v>4196</v>
      </c>
      <c r="C4263" s="297">
        <v>140.56210799281902</v>
      </c>
    </row>
    <row r="4264" spans="2:3" x14ac:dyDescent="0.25">
      <c r="B4264" s="296">
        <v>4197</v>
      </c>
      <c r="C4264" s="297">
        <v>106.65989682502777</v>
      </c>
    </row>
    <row r="4265" spans="2:3" x14ac:dyDescent="0.25">
      <c r="B4265" s="296">
        <v>4198</v>
      </c>
      <c r="C4265" s="297">
        <v>116.19235599445047</v>
      </c>
    </row>
    <row r="4266" spans="2:3" x14ac:dyDescent="0.25">
      <c r="B4266" s="296">
        <v>4199</v>
      </c>
      <c r="C4266" s="297">
        <v>123.77806006572516</v>
      </c>
    </row>
    <row r="4267" spans="2:3" x14ac:dyDescent="0.25">
      <c r="B4267" s="296">
        <v>4200</v>
      </c>
      <c r="C4267" s="297">
        <v>94.491491843449523</v>
      </c>
    </row>
    <row r="4268" spans="2:3" x14ac:dyDescent="0.25">
      <c r="B4268" s="296">
        <v>4201</v>
      </c>
      <c r="C4268" s="297">
        <v>114.55064569716235</v>
      </c>
    </row>
    <row r="4269" spans="2:3" x14ac:dyDescent="0.25">
      <c r="B4269" s="296">
        <v>4202</v>
      </c>
      <c r="C4269" s="297">
        <v>145.56844920443615</v>
      </c>
    </row>
    <row r="4270" spans="2:3" x14ac:dyDescent="0.25">
      <c r="B4270" s="296">
        <v>4203</v>
      </c>
      <c r="C4270" s="297">
        <v>125.54236864826046</v>
      </c>
    </row>
    <row r="4271" spans="2:3" x14ac:dyDescent="0.25">
      <c r="B4271" s="296">
        <v>4204</v>
      </c>
      <c r="C4271" s="297">
        <v>85.470854295969247</v>
      </c>
    </row>
    <row r="4272" spans="2:3" x14ac:dyDescent="0.25">
      <c r="B4272" s="296">
        <v>4205</v>
      </c>
      <c r="C4272" s="297">
        <v>176.21968032282331</v>
      </c>
    </row>
    <row r="4273" spans="2:3" x14ac:dyDescent="0.25">
      <c r="B4273" s="296">
        <v>4206</v>
      </c>
      <c r="C4273" s="297">
        <v>146.97035629694579</v>
      </c>
    </row>
    <row r="4274" spans="2:3" x14ac:dyDescent="0.25">
      <c r="B4274" s="296">
        <v>4207</v>
      </c>
      <c r="C4274" s="297">
        <v>116.38215024869274</v>
      </c>
    </row>
    <row r="4275" spans="2:3" x14ac:dyDescent="0.25">
      <c r="B4275" s="296">
        <v>4208</v>
      </c>
      <c r="C4275" s="297">
        <v>119.42101569633745</v>
      </c>
    </row>
    <row r="4276" spans="2:3" x14ac:dyDescent="0.25">
      <c r="B4276" s="296">
        <v>4209</v>
      </c>
      <c r="C4276" s="297">
        <v>159.79982915062817</v>
      </c>
    </row>
    <row r="4277" spans="2:3" x14ac:dyDescent="0.25">
      <c r="B4277" s="296">
        <v>4210</v>
      </c>
      <c r="C4277" s="297">
        <v>133.52245347269638</v>
      </c>
    </row>
    <row r="4278" spans="2:3" x14ac:dyDescent="0.25">
      <c r="B4278" s="296">
        <v>4211</v>
      </c>
      <c r="C4278" s="297">
        <v>111.63674648232939</v>
      </c>
    </row>
    <row r="4279" spans="2:3" x14ac:dyDescent="0.25">
      <c r="B4279" s="296">
        <v>4212</v>
      </c>
      <c r="C4279" s="297">
        <v>122.35989079693745</v>
      </c>
    </row>
    <row r="4280" spans="2:3" x14ac:dyDescent="0.25">
      <c r="B4280" s="296">
        <v>4213</v>
      </c>
      <c r="C4280" s="297">
        <v>173.64404738847713</v>
      </c>
    </row>
    <row r="4281" spans="2:3" x14ac:dyDescent="0.25">
      <c r="B4281" s="296">
        <v>4214</v>
      </c>
      <c r="C4281" s="297">
        <v>138.93630841163349</v>
      </c>
    </row>
    <row r="4282" spans="2:3" x14ac:dyDescent="0.25">
      <c r="B4282" s="296">
        <v>4215</v>
      </c>
      <c r="C4282" s="297">
        <v>84.0864321532556</v>
      </c>
    </row>
    <row r="4283" spans="2:3" x14ac:dyDescent="0.25">
      <c r="B4283" s="296">
        <v>4216</v>
      </c>
      <c r="C4283" s="297">
        <v>158.82029807596638</v>
      </c>
    </row>
    <row r="4284" spans="2:3" x14ac:dyDescent="0.25">
      <c r="B4284" s="296">
        <v>4217</v>
      </c>
      <c r="C4284" s="297">
        <v>138.90417678372899</v>
      </c>
    </row>
    <row r="4285" spans="2:3" x14ac:dyDescent="0.25">
      <c r="B4285" s="296">
        <v>4218</v>
      </c>
      <c r="C4285" s="297">
        <v>123.61265713367443</v>
      </c>
    </row>
    <row r="4286" spans="2:3" x14ac:dyDescent="0.25">
      <c r="B4286" s="296">
        <v>4219</v>
      </c>
      <c r="C4286" s="297">
        <v>168.38570540558811</v>
      </c>
    </row>
    <row r="4287" spans="2:3" x14ac:dyDescent="0.25">
      <c r="B4287" s="296">
        <v>4220</v>
      </c>
      <c r="C4287" s="297">
        <v>129.43931114915915</v>
      </c>
    </row>
    <row r="4288" spans="2:3" x14ac:dyDescent="0.25">
      <c r="B4288" s="296">
        <v>4221</v>
      </c>
      <c r="C4288" s="297">
        <v>127.73039680809121</v>
      </c>
    </row>
    <row r="4289" spans="2:3" x14ac:dyDescent="0.25">
      <c r="B4289" s="296">
        <v>4222</v>
      </c>
      <c r="C4289" s="297">
        <v>69.85663704507779</v>
      </c>
    </row>
    <row r="4290" spans="2:3" x14ac:dyDescent="0.25">
      <c r="B4290" s="296">
        <v>4223</v>
      </c>
      <c r="C4290" s="297">
        <v>77.596851054751554</v>
      </c>
    </row>
    <row r="4291" spans="2:3" x14ac:dyDescent="0.25">
      <c r="B4291" s="296">
        <v>4224</v>
      </c>
      <c r="C4291" s="297">
        <v>166.7629037018155</v>
      </c>
    </row>
    <row r="4292" spans="2:3" x14ac:dyDescent="0.25">
      <c r="B4292" s="296">
        <v>4225</v>
      </c>
      <c r="C4292" s="297">
        <v>172.34134657997527</v>
      </c>
    </row>
    <row r="4293" spans="2:3" x14ac:dyDescent="0.25">
      <c r="B4293" s="296">
        <v>4226</v>
      </c>
      <c r="C4293" s="297">
        <v>164.03124708441311</v>
      </c>
    </row>
    <row r="4294" spans="2:3" x14ac:dyDescent="0.25">
      <c r="B4294" s="296">
        <v>4227</v>
      </c>
      <c r="C4294" s="297">
        <v>108.2060181848892</v>
      </c>
    </row>
    <row r="4295" spans="2:3" x14ac:dyDescent="0.25">
      <c r="B4295" s="296">
        <v>4228</v>
      </c>
      <c r="C4295" s="297">
        <v>169.65485880059802</v>
      </c>
    </row>
    <row r="4296" spans="2:3" x14ac:dyDescent="0.25">
      <c r="B4296" s="296">
        <v>4229</v>
      </c>
      <c r="C4296" s="297">
        <v>163.8284853714265</v>
      </c>
    </row>
    <row r="4297" spans="2:3" x14ac:dyDescent="0.25">
      <c r="B4297" s="296">
        <v>4230</v>
      </c>
      <c r="C4297" s="297">
        <v>182.83287652146237</v>
      </c>
    </row>
    <row r="4298" spans="2:3" x14ac:dyDescent="0.25">
      <c r="B4298" s="296">
        <v>4231</v>
      </c>
      <c r="C4298" s="297">
        <v>125.54951624573782</v>
      </c>
    </row>
    <row r="4299" spans="2:3" x14ac:dyDescent="0.25">
      <c r="B4299" s="296">
        <v>4232</v>
      </c>
      <c r="C4299" s="297">
        <v>84.116535359184638</v>
      </c>
    </row>
    <row r="4300" spans="2:3" x14ac:dyDescent="0.25">
      <c r="B4300" s="296">
        <v>4233</v>
      </c>
      <c r="C4300" s="297">
        <v>184.48449743842306</v>
      </c>
    </row>
    <row r="4301" spans="2:3" x14ac:dyDescent="0.25">
      <c r="B4301" s="296">
        <v>4234</v>
      </c>
      <c r="C4301" s="297">
        <v>121.90494343148171</v>
      </c>
    </row>
    <row r="4302" spans="2:3" x14ac:dyDescent="0.25">
      <c r="B4302" s="296">
        <v>4235</v>
      </c>
      <c r="C4302" s="297">
        <v>113.63126428196091</v>
      </c>
    </row>
    <row r="4303" spans="2:3" x14ac:dyDescent="0.25">
      <c r="B4303" s="296">
        <v>4236</v>
      </c>
      <c r="C4303" s="297">
        <v>79.014196542978667</v>
      </c>
    </row>
    <row r="4304" spans="2:3" x14ac:dyDescent="0.25">
      <c r="B4304" s="296">
        <v>4237</v>
      </c>
      <c r="C4304" s="297">
        <v>137.61931414268952</v>
      </c>
    </row>
    <row r="4305" spans="2:3" x14ac:dyDescent="0.25">
      <c r="B4305" s="296">
        <v>4238</v>
      </c>
      <c r="C4305" s="297">
        <v>138.81772439106174</v>
      </c>
    </row>
    <row r="4306" spans="2:3" x14ac:dyDescent="0.25">
      <c r="B4306" s="296">
        <v>4239</v>
      </c>
      <c r="C4306" s="297">
        <v>77.032594402526911</v>
      </c>
    </row>
    <row r="4307" spans="2:3" x14ac:dyDescent="0.25">
      <c r="B4307" s="296">
        <v>4240</v>
      </c>
      <c r="C4307" s="297">
        <v>134.9327420340945</v>
      </c>
    </row>
    <row r="4308" spans="2:3" x14ac:dyDescent="0.25">
      <c r="B4308" s="296">
        <v>4241</v>
      </c>
      <c r="C4308" s="297">
        <v>95.116711459176472</v>
      </c>
    </row>
    <row r="4309" spans="2:3" x14ac:dyDescent="0.25">
      <c r="B4309" s="296">
        <v>4242</v>
      </c>
      <c r="C4309" s="297">
        <v>126.12147408286785</v>
      </c>
    </row>
    <row r="4310" spans="2:3" x14ac:dyDescent="0.25">
      <c r="B4310" s="296">
        <v>4243</v>
      </c>
      <c r="C4310" s="297">
        <v>142.43878191709297</v>
      </c>
    </row>
    <row r="4311" spans="2:3" x14ac:dyDescent="0.25">
      <c r="B4311" s="296">
        <v>4244</v>
      </c>
      <c r="C4311" s="297">
        <v>97.677197929992445</v>
      </c>
    </row>
    <row r="4312" spans="2:3" x14ac:dyDescent="0.25">
      <c r="B4312" s="296">
        <v>4245</v>
      </c>
      <c r="C4312" s="297">
        <v>103.22826546540523</v>
      </c>
    </row>
    <row r="4313" spans="2:3" x14ac:dyDescent="0.25">
      <c r="B4313" s="296">
        <v>4246</v>
      </c>
      <c r="C4313" s="297">
        <v>137.21955332067716</v>
      </c>
    </row>
    <row r="4314" spans="2:3" x14ac:dyDescent="0.25">
      <c r="B4314" s="296">
        <v>4247</v>
      </c>
      <c r="C4314" s="297">
        <v>154.87803427523488</v>
      </c>
    </row>
    <row r="4315" spans="2:3" x14ac:dyDescent="0.25">
      <c r="B4315" s="296">
        <v>4248</v>
      </c>
      <c r="C4315" s="297">
        <v>124.34274229321616</v>
      </c>
    </row>
    <row r="4316" spans="2:3" x14ac:dyDescent="0.25">
      <c r="B4316" s="296">
        <v>4249</v>
      </c>
      <c r="C4316" s="297">
        <v>110.30125567330194</v>
      </c>
    </row>
    <row r="4317" spans="2:3" x14ac:dyDescent="0.25">
      <c r="B4317" s="296">
        <v>4250</v>
      </c>
      <c r="C4317" s="297">
        <v>141.96531733546828</v>
      </c>
    </row>
    <row r="4318" spans="2:3" x14ac:dyDescent="0.25">
      <c r="B4318" s="296">
        <v>4251</v>
      </c>
      <c r="C4318" s="297">
        <v>124.40197955323438</v>
      </c>
    </row>
    <row r="4319" spans="2:3" x14ac:dyDescent="0.25">
      <c r="B4319" s="296">
        <v>4252</v>
      </c>
      <c r="C4319" s="297">
        <v>163.29432261736986</v>
      </c>
    </row>
    <row r="4320" spans="2:3" x14ac:dyDescent="0.25">
      <c r="B4320" s="296">
        <v>4253</v>
      </c>
      <c r="C4320" s="297">
        <v>163.67345739953794</v>
      </c>
    </row>
    <row r="4321" spans="2:3" x14ac:dyDescent="0.25">
      <c r="B4321" s="296">
        <v>4254</v>
      </c>
      <c r="C4321" s="297">
        <v>111.00738012631356</v>
      </c>
    </row>
    <row r="4322" spans="2:3" x14ac:dyDescent="0.25">
      <c r="B4322" s="296">
        <v>4255</v>
      </c>
      <c r="C4322" s="297">
        <v>126.38977427644424</v>
      </c>
    </row>
    <row r="4323" spans="2:3" x14ac:dyDescent="0.25">
      <c r="B4323" s="296">
        <v>4256</v>
      </c>
      <c r="C4323" s="297">
        <v>169.46549755663798</v>
      </c>
    </row>
    <row r="4324" spans="2:3" x14ac:dyDescent="0.25">
      <c r="B4324" s="296">
        <v>4257</v>
      </c>
      <c r="C4324" s="297">
        <v>89.815718420332729</v>
      </c>
    </row>
    <row r="4325" spans="2:3" x14ac:dyDescent="0.25">
      <c r="B4325" s="296">
        <v>4258</v>
      </c>
      <c r="C4325" s="297">
        <v>107.53266194122955</v>
      </c>
    </row>
    <row r="4326" spans="2:3" x14ac:dyDescent="0.25">
      <c r="B4326" s="296">
        <v>4259</v>
      </c>
      <c r="C4326" s="297">
        <v>79.854291823159997</v>
      </c>
    </row>
    <row r="4327" spans="2:3" x14ac:dyDescent="0.25">
      <c r="B4327" s="296">
        <v>4260</v>
      </c>
      <c r="C4327" s="297">
        <v>95.215649560790894</v>
      </c>
    </row>
    <row r="4328" spans="2:3" x14ac:dyDescent="0.25">
      <c r="B4328" s="296">
        <v>4261</v>
      </c>
      <c r="C4328" s="297">
        <v>159.52622814127292</v>
      </c>
    </row>
    <row r="4329" spans="2:3" x14ac:dyDescent="0.25">
      <c r="B4329" s="296">
        <v>4262</v>
      </c>
      <c r="C4329" s="297">
        <v>127.39143697019695</v>
      </c>
    </row>
    <row r="4330" spans="2:3" x14ac:dyDescent="0.25">
      <c r="B4330" s="296">
        <v>4263</v>
      </c>
      <c r="C4330" s="297">
        <v>100.53908627807641</v>
      </c>
    </row>
    <row r="4331" spans="2:3" x14ac:dyDescent="0.25">
      <c r="B4331" s="296">
        <v>4264</v>
      </c>
      <c r="C4331" s="297">
        <v>174.86983002270233</v>
      </c>
    </row>
    <row r="4332" spans="2:3" x14ac:dyDescent="0.25">
      <c r="B4332" s="296">
        <v>4265</v>
      </c>
      <c r="C4332" s="297">
        <v>116.4541028201869</v>
      </c>
    </row>
    <row r="4333" spans="2:3" x14ac:dyDescent="0.25">
      <c r="B4333" s="296">
        <v>4266</v>
      </c>
      <c r="C4333" s="297">
        <v>135.15300100334733</v>
      </c>
    </row>
    <row r="4334" spans="2:3" x14ac:dyDescent="0.25">
      <c r="B4334" s="296">
        <v>4267</v>
      </c>
      <c r="C4334" s="297">
        <v>100.09272218433532</v>
      </c>
    </row>
    <row r="4335" spans="2:3" x14ac:dyDescent="0.25">
      <c r="B4335" s="296">
        <v>4268</v>
      </c>
      <c r="C4335" s="297">
        <v>110.79348875312911</v>
      </c>
    </row>
    <row r="4336" spans="2:3" x14ac:dyDescent="0.25">
      <c r="B4336" s="296">
        <v>4269</v>
      </c>
      <c r="C4336" s="297">
        <v>170.43258804106193</v>
      </c>
    </row>
    <row r="4337" spans="2:3" x14ac:dyDescent="0.25">
      <c r="B4337" s="296">
        <v>4270</v>
      </c>
      <c r="C4337" s="297">
        <v>133.89749483259931</v>
      </c>
    </row>
    <row r="4338" spans="2:3" x14ac:dyDescent="0.25">
      <c r="B4338" s="296">
        <v>4271</v>
      </c>
      <c r="C4338" s="297">
        <v>176.39096585406045</v>
      </c>
    </row>
    <row r="4339" spans="2:3" x14ac:dyDescent="0.25">
      <c r="B4339" s="296">
        <v>4272</v>
      </c>
      <c r="C4339" s="297">
        <v>139.04893731531919</v>
      </c>
    </row>
    <row r="4340" spans="2:3" x14ac:dyDescent="0.25">
      <c r="B4340" s="296">
        <v>4273</v>
      </c>
      <c r="C4340" s="297">
        <v>111.25122485641869</v>
      </c>
    </row>
    <row r="4341" spans="2:3" x14ac:dyDescent="0.25">
      <c r="B4341" s="296">
        <v>4274</v>
      </c>
      <c r="C4341" s="297">
        <v>138.07114557917086</v>
      </c>
    </row>
    <row r="4342" spans="2:3" x14ac:dyDescent="0.25">
      <c r="B4342" s="296">
        <v>4275</v>
      </c>
      <c r="C4342" s="297">
        <v>124.42792598613291</v>
      </c>
    </row>
    <row r="4343" spans="2:3" x14ac:dyDescent="0.25">
      <c r="B4343" s="296">
        <v>4276</v>
      </c>
      <c r="C4343" s="297">
        <v>135.00974224125753</v>
      </c>
    </row>
    <row r="4344" spans="2:3" x14ac:dyDescent="0.25">
      <c r="B4344" s="296">
        <v>4277</v>
      </c>
      <c r="C4344" s="297">
        <v>102.08140843452556</v>
      </c>
    </row>
    <row r="4345" spans="2:3" x14ac:dyDescent="0.25">
      <c r="B4345" s="296">
        <v>4278</v>
      </c>
      <c r="C4345" s="297">
        <v>157.07265543423094</v>
      </c>
    </row>
    <row r="4346" spans="2:3" x14ac:dyDescent="0.25">
      <c r="B4346" s="296">
        <v>4279</v>
      </c>
      <c r="C4346" s="297">
        <v>145.3138523282644</v>
      </c>
    </row>
    <row r="4347" spans="2:3" x14ac:dyDescent="0.25">
      <c r="B4347" s="296">
        <v>4280</v>
      </c>
      <c r="C4347" s="297">
        <v>132.17872775781996</v>
      </c>
    </row>
    <row r="4348" spans="2:3" x14ac:dyDescent="0.25">
      <c r="B4348" s="296">
        <v>4281</v>
      </c>
      <c r="C4348" s="297">
        <v>144.15996758784428</v>
      </c>
    </row>
    <row r="4349" spans="2:3" x14ac:dyDescent="0.25">
      <c r="B4349" s="296">
        <v>4282</v>
      </c>
      <c r="C4349" s="297">
        <v>142.19740510974088</v>
      </c>
    </row>
    <row r="4350" spans="2:3" x14ac:dyDescent="0.25">
      <c r="B4350" s="296">
        <v>4283</v>
      </c>
      <c r="C4350" s="297">
        <v>129.30084902915667</v>
      </c>
    </row>
    <row r="4351" spans="2:3" x14ac:dyDescent="0.25">
      <c r="B4351" s="296">
        <v>4284</v>
      </c>
      <c r="C4351" s="297">
        <v>101.3538630903295</v>
      </c>
    </row>
    <row r="4352" spans="2:3" x14ac:dyDescent="0.25">
      <c r="B4352" s="296">
        <v>4285</v>
      </c>
      <c r="C4352" s="297">
        <v>95.396063640110896</v>
      </c>
    </row>
    <row r="4353" spans="2:3" x14ac:dyDescent="0.25">
      <c r="B4353" s="296">
        <v>4286</v>
      </c>
      <c r="C4353" s="297">
        <v>168.59055029200084</v>
      </c>
    </row>
    <row r="4354" spans="2:3" x14ac:dyDescent="0.25">
      <c r="B4354" s="296">
        <v>4287</v>
      </c>
      <c r="C4354" s="297">
        <v>95.357256915428991</v>
      </c>
    </row>
    <row r="4355" spans="2:3" x14ac:dyDescent="0.25">
      <c r="B4355" s="296">
        <v>4288</v>
      </c>
      <c r="C4355" s="297">
        <v>118.9766653853066</v>
      </c>
    </row>
    <row r="4356" spans="2:3" x14ac:dyDescent="0.25">
      <c r="B4356" s="296">
        <v>4289</v>
      </c>
      <c r="C4356" s="297">
        <v>184.15352869098143</v>
      </c>
    </row>
    <row r="4357" spans="2:3" x14ac:dyDescent="0.25">
      <c r="B4357" s="296">
        <v>4290</v>
      </c>
      <c r="C4357" s="297">
        <v>113.47950515861305</v>
      </c>
    </row>
    <row r="4358" spans="2:3" x14ac:dyDescent="0.25">
      <c r="B4358" s="296">
        <v>4291</v>
      </c>
      <c r="C4358" s="297">
        <v>166.16158545508978</v>
      </c>
    </row>
    <row r="4359" spans="2:3" x14ac:dyDescent="0.25">
      <c r="B4359" s="296">
        <v>4292</v>
      </c>
      <c r="C4359" s="297">
        <v>134.09474316592798</v>
      </c>
    </row>
    <row r="4360" spans="2:3" x14ac:dyDescent="0.25">
      <c r="B4360" s="296">
        <v>4293</v>
      </c>
      <c r="C4360" s="297">
        <v>150.87567720363043</v>
      </c>
    </row>
    <row r="4361" spans="2:3" x14ac:dyDescent="0.25">
      <c r="B4361" s="296">
        <v>4294</v>
      </c>
      <c r="C4361" s="297">
        <v>84.805677416610919</v>
      </c>
    </row>
    <row r="4362" spans="2:3" x14ac:dyDescent="0.25">
      <c r="B4362" s="296">
        <v>4295</v>
      </c>
      <c r="C4362" s="297">
        <v>132.96174026378162</v>
      </c>
    </row>
    <row r="4363" spans="2:3" x14ac:dyDescent="0.25">
      <c r="B4363" s="296">
        <v>4296</v>
      </c>
      <c r="C4363" s="297">
        <v>97.272666340120907</v>
      </c>
    </row>
    <row r="4364" spans="2:3" x14ac:dyDescent="0.25">
      <c r="B4364" s="296">
        <v>4297</v>
      </c>
      <c r="C4364" s="297">
        <v>135.38198896446585</v>
      </c>
    </row>
    <row r="4365" spans="2:3" x14ac:dyDescent="0.25">
      <c r="B4365" s="296">
        <v>4298</v>
      </c>
      <c r="C4365" s="297">
        <v>77.281889187815409</v>
      </c>
    </row>
    <row r="4366" spans="2:3" x14ac:dyDescent="0.25">
      <c r="B4366" s="296">
        <v>4299</v>
      </c>
      <c r="C4366" s="297">
        <v>105.73654154036382</v>
      </c>
    </row>
    <row r="4367" spans="2:3" x14ac:dyDescent="0.25">
      <c r="B4367" s="296">
        <v>4300</v>
      </c>
      <c r="C4367" s="297">
        <v>94.588012548440901</v>
      </c>
    </row>
    <row r="4368" spans="2:3" x14ac:dyDescent="0.25">
      <c r="B4368" s="296">
        <v>4301</v>
      </c>
      <c r="C4368" s="297">
        <v>169.13120938476357</v>
      </c>
    </row>
    <row r="4369" spans="2:3" x14ac:dyDescent="0.25">
      <c r="B4369" s="296">
        <v>4302</v>
      </c>
      <c r="C4369" s="297">
        <v>95.380206471313954</v>
      </c>
    </row>
    <row r="4370" spans="2:3" x14ac:dyDescent="0.25">
      <c r="B4370" s="296">
        <v>4303</v>
      </c>
      <c r="C4370" s="297">
        <v>119.33040637825576</v>
      </c>
    </row>
    <row r="4371" spans="2:3" x14ac:dyDescent="0.25">
      <c r="B4371" s="296">
        <v>4304</v>
      </c>
      <c r="C4371" s="297">
        <v>123.91358716283756</v>
      </c>
    </row>
    <row r="4372" spans="2:3" x14ac:dyDescent="0.25">
      <c r="B4372" s="296">
        <v>4305</v>
      </c>
      <c r="C4372" s="297">
        <v>100.22148948076077</v>
      </c>
    </row>
    <row r="4373" spans="2:3" x14ac:dyDescent="0.25">
      <c r="B4373" s="296">
        <v>4306</v>
      </c>
      <c r="C4373" s="297">
        <v>164.27075361214088</v>
      </c>
    </row>
    <row r="4374" spans="2:3" x14ac:dyDescent="0.25">
      <c r="B4374" s="296">
        <v>4307</v>
      </c>
      <c r="C4374" s="297">
        <v>137.72498192545598</v>
      </c>
    </row>
    <row r="4375" spans="2:3" x14ac:dyDescent="0.25">
      <c r="B4375" s="296">
        <v>4308</v>
      </c>
      <c r="C4375" s="297">
        <v>97.182648893428777</v>
      </c>
    </row>
    <row r="4376" spans="2:3" x14ac:dyDescent="0.25">
      <c r="B4376" s="296">
        <v>4309</v>
      </c>
      <c r="C4376" s="297">
        <v>103.96114048792367</v>
      </c>
    </row>
    <row r="4377" spans="2:3" x14ac:dyDescent="0.25">
      <c r="B4377" s="296">
        <v>4310</v>
      </c>
      <c r="C4377" s="297">
        <v>176.4346214827965</v>
      </c>
    </row>
    <row r="4378" spans="2:3" x14ac:dyDescent="0.25">
      <c r="B4378" s="296">
        <v>4311</v>
      </c>
      <c r="C4378" s="297">
        <v>126.86409291809611</v>
      </c>
    </row>
    <row r="4379" spans="2:3" x14ac:dyDescent="0.25">
      <c r="B4379" s="296">
        <v>4312</v>
      </c>
      <c r="C4379" s="297">
        <v>167.19448729721611</v>
      </c>
    </row>
    <row r="4380" spans="2:3" x14ac:dyDescent="0.25">
      <c r="B4380" s="296">
        <v>4313</v>
      </c>
      <c r="C4380" s="297">
        <v>102.50049321879578</v>
      </c>
    </row>
    <row r="4381" spans="2:3" x14ac:dyDescent="0.25">
      <c r="B4381" s="296">
        <v>4314</v>
      </c>
      <c r="C4381" s="297">
        <v>204.25959438810605</v>
      </c>
    </row>
    <row r="4382" spans="2:3" x14ac:dyDescent="0.25">
      <c r="B4382" s="296">
        <v>4315</v>
      </c>
      <c r="C4382" s="297">
        <v>90.054081470211401</v>
      </c>
    </row>
    <row r="4383" spans="2:3" x14ac:dyDescent="0.25">
      <c r="B4383" s="296">
        <v>4316</v>
      </c>
      <c r="C4383" s="297">
        <v>102.26688595000115</v>
      </c>
    </row>
    <row r="4384" spans="2:3" x14ac:dyDescent="0.25">
      <c r="B4384" s="296">
        <v>4317</v>
      </c>
      <c r="C4384" s="297">
        <v>108.87120307746096</v>
      </c>
    </row>
    <row r="4385" spans="2:3" x14ac:dyDescent="0.25">
      <c r="B4385" s="296">
        <v>4318</v>
      </c>
      <c r="C4385" s="297">
        <v>145.63337064265326</v>
      </c>
    </row>
    <row r="4386" spans="2:3" x14ac:dyDescent="0.25">
      <c r="B4386" s="296">
        <v>4319</v>
      </c>
      <c r="C4386" s="297">
        <v>104.22515516390465</v>
      </c>
    </row>
    <row r="4387" spans="2:3" x14ac:dyDescent="0.25">
      <c r="B4387" s="296">
        <v>4320</v>
      </c>
      <c r="C4387" s="297">
        <v>138.78704397088606</v>
      </c>
    </row>
    <row r="4388" spans="2:3" x14ac:dyDescent="0.25">
      <c r="B4388" s="296">
        <v>4321</v>
      </c>
      <c r="C4388" s="297">
        <v>169.07144355302165</v>
      </c>
    </row>
    <row r="4389" spans="2:3" x14ac:dyDescent="0.25">
      <c r="B4389" s="296">
        <v>4322</v>
      </c>
      <c r="C4389" s="297">
        <v>83.861996432967388</v>
      </c>
    </row>
    <row r="4390" spans="2:3" x14ac:dyDescent="0.25">
      <c r="B4390" s="296">
        <v>4323</v>
      </c>
      <c r="C4390" s="297">
        <v>112.75577814720991</v>
      </c>
    </row>
    <row r="4391" spans="2:3" x14ac:dyDescent="0.25">
      <c r="B4391" s="296">
        <v>4324</v>
      </c>
      <c r="C4391" s="297">
        <v>130.18555737148921</v>
      </c>
    </row>
    <row r="4392" spans="2:3" x14ac:dyDescent="0.25">
      <c r="B4392" s="296">
        <v>4325</v>
      </c>
      <c r="C4392" s="297">
        <v>202.05300243794647</v>
      </c>
    </row>
    <row r="4393" spans="2:3" x14ac:dyDescent="0.25">
      <c r="B4393" s="296">
        <v>4326</v>
      </c>
      <c r="C4393" s="297">
        <v>114.18399207324356</v>
      </c>
    </row>
    <row r="4394" spans="2:3" x14ac:dyDescent="0.25">
      <c r="B4394" s="296">
        <v>4327</v>
      </c>
      <c r="C4394" s="297">
        <v>143.91799581810142</v>
      </c>
    </row>
    <row r="4395" spans="2:3" x14ac:dyDescent="0.25">
      <c r="B4395" s="296">
        <v>4328</v>
      </c>
      <c r="C4395" s="297">
        <v>125.0346743933361</v>
      </c>
    </row>
    <row r="4396" spans="2:3" x14ac:dyDescent="0.25">
      <c r="B4396" s="296">
        <v>4329</v>
      </c>
      <c r="C4396" s="297">
        <v>85.180972715607552</v>
      </c>
    </row>
    <row r="4397" spans="2:3" x14ac:dyDescent="0.25">
      <c r="B4397" s="296">
        <v>4330</v>
      </c>
      <c r="C4397" s="297">
        <v>159.63560378436713</v>
      </c>
    </row>
    <row r="4398" spans="2:3" x14ac:dyDescent="0.25">
      <c r="B4398" s="296">
        <v>4331</v>
      </c>
      <c r="C4398" s="297">
        <v>69.760086337708458</v>
      </c>
    </row>
    <row r="4399" spans="2:3" x14ac:dyDescent="0.25">
      <c r="B4399" s="296">
        <v>4332</v>
      </c>
      <c r="C4399" s="297">
        <v>121.606168287743</v>
      </c>
    </row>
    <row r="4400" spans="2:3" x14ac:dyDescent="0.25">
      <c r="B4400" s="296">
        <v>4333</v>
      </c>
      <c r="C4400" s="297">
        <v>123.86261154355475</v>
      </c>
    </row>
    <row r="4401" spans="2:3" x14ac:dyDescent="0.25">
      <c r="B4401" s="296">
        <v>4334</v>
      </c>
      <c r="C4401" s="297">
        <v>133.33410927089815</v>
      </c>
    </row>
    <row r="4402" spans="2:3" x14ac:dyDescent="0.25">
      <c r="B4402" s="296">
        <v>4335</v>
      </c>
      <c r="C4402" s="297">
        <v>164.20414405890369</v>
      </c>
    </row>
    <row r="4403" spans="2:3" x14ac:dyDescent="0.25">
      <c r="B4403" s="296">
        <v>4336</v>
      </c>
      <c r="C4403" s="297">
        <v>184.98013281853946</v>
      </c>
    </row>
    <row r="4404" spans="2:3" x14ac:dyDescent="0.25">
      <c r="B4404" s="296">
        <v>4337</v>
      </c>
      <c r="C4404" s="297">
        <v>151.39323176723207</v>
      </c>
    </row>
    <row r="4405" spans="2:3" x14ac:dyDescent="0.25">
      <c r="B4405" s="296">
        <v>4338</v>
      </c>
      <c r="C4405" s="297">
        <v>86.885267419509091</v>
      </c>
    </row>
    <row r="4406" spans="2:3" x14ac:dyDescent="0.25">
      <c r="B4406" s="296">
        <v>4339</v>
      </c>
      <c r="C4406" s="297">
        <v>193.13982668454454</v>
      </c>
    </row>
    <row r="4407" spans="2:3" x14ac:dyDescent="0.25">
      <c r="B4407" s="296">
        <v>4340</v>
      </c>
      <c r="C4407" s="297">
        <v>125.54675789592824</v>
      </c>
    </row>
    <row r="4408" spans="2:3" x14ac:dyDescent="0.25">
      <c r="B4408" s="296">
        <v>4341</v>
      </c>
      <c r="C4408" s="297">
        <v>111.35065732338371</v>
      </c>
    </row>
    <row r="4409" spans="2:3" x14ac:dyDescent="0.25">
      <c r="B4409" s="296">
        <v>4342</v>
      </c>
      <c r="C4409" s="297">
        <v>136.19095182135064</v>
      </c>
    </row>
    <row r="4410" spans="2:3" x14ac:dyDescent="0.25">
      <c r="B4410" s="296">
        <v>4343</v>
      </c>
      <c r="C4410" s="297">
        <v>166.90792691528452</v>
      </c>
    </row>
    <row r="4411" spans="2:3" x14ac:dyDescent="0.25">
      <c r="B4411" s="296">
        <v>4344</v>
      </c>
      <c r="C4411" s="297">
        <v>98.465172469700207</v>
      </c>
    </row>
    <row r="4412" spans="2:3" x14ac:dyDescent="0.25">
      <c r="B4412" s="296">
        <v>4345</v>
      </c>
      <c r="C4412" s="297">
        <v>121.40496845200744</v>
      </c>
    </row>
    <row r="4413" spans="2:3" x14ac:dyDescent="0.25">
      <c r="B4413" s="296">
        <v>4346</v>
      </c>
      <c r="C4413" s="297">
        <v>157.84796289284122</v>
      </c>
    </row>
    <row r="4414" spans="2:3" x14ac:dyDescent="0.25">
      <c r="B4414" s="296">
        <v>4347</v>
      </c>
      <c r="C4414" s="297">
        <v>108.70896841942837</v>
      </c>
    </row>
    <row r="4415" spans="2:3" x14ac:dyDescent="0.25">
      <c r="B4415" s="296">
        <v>4348</v>
      </c>
      <c r="C4415" s="297">
        <v>117.08807358884513</v>
      </c>
    </row>
    <row r="4416" spans="2:3" x14ac:dyDescent="0.25">
      <c r="B4416" s="296">
        <v>4349</v>
      </c>
      <c r="C4416" s="297">
        <v>138.98822846506977</v>
      </c>
    </row>
    <row r="4417" spans="2:3" x14ac:dyDescent="0.25">
      <c r="B4417" s="296">
        <v>4350</v>
      </c>
      <c r="C4417" s="297">
        <v>147.40683747900184</v>
      </c>
    </row>
    <row r="4418" spans="2:3" x14ac:dyDescent="0.25">
      <c r="B4418" s="296">
        <v>4351</v>
      </c>
      <c r="C4418" s="297">
        <v>145.74656389692075</v>
      </c>
    </row>
    <row r="4419" spans="2:3" x14ac:dyDescent="0.25">
      <c r="B4419" s="296">
        <v>4352</v>
      </c>
      <c r="C4419" s="297">
        <v>93.886954111776902</v>
      </c>
    </row>
    <row r="4420" spans="2:3" x14ac:dyDescent="0.25">
      <c r="B4420" s="296">
        <v>4353</v>
      </c>
      <c r="C4420" s="297">
        <v>86.407077700792641</v>
      </c>
    </row>
    <row r="4421" spans="2:3" x14ac:dyDescent="0.25">
      <c r="B4421" s="296">
        <v>4354</v>
      </c>
      <c r="C4421" s="297">
        <v>113.44587547466877</v>
      </c>
    </row>
    <row r="4422" spans="2:3" x14ac:dyDescent="0.25">
      <c r="B4422" s="296">
        <v>4355</v>
      </c>
      <c r="C4422" s="297">
        <v>175.38992609749184</v>
      </c>
    </row>
    <row r="4423" spans="2:3" x14ac:dyDescent="0.25">
      <c r="B4423" s="296">
        <v>4356</v>
      </c>
      <c r="C4423" s="297">
        <v>155.36345546523796</v>
      </c>
    </row>
    <row r="4424" spans="2:3" x14ac:dyDescent="0.25">
      <c r="B4424" s="296">
        <v>4357</v>
      </c>
      <c r="C4424" s="297">
        <v>133.77556101939854</v>
      </c>
    </row>
    <row r="4425" spans="2:3" x14ac:dyDescent="0.25">
      <c r="B4425" s="296">
        <v>4358</v>
      </c>
      <c r="C4425" s="297">
        <v>106.53621224208943</v>
      </c>
    </row>
    <row r="4426" spans="2:3" x14ac:dyDescent="0.25">
      <c r="B4426" s="296">
        <v>4359</v>
      </c>
      <c r="C4426" s="297">
        <v>88.811339006489547</v>
      </c>
    </row>
    <row r="4427" spans="2:3" x14ac:dyDescent="0.25">
      <c r="B4427" s="296">
        <v>4360</v>
      </c>
      <c r="C4427" s="297">
        <v>126.54069859864254</v>
      </c>
    </row>
    <row r="4428" spans="2:3" x14ac:dyDescent="0.25">
      <c r="B4428" s="296">
        <v>4361</v>
      </c>
      <c r="C4428" s="297">
        <v>172.10133015017885</v>
      </c>
    </row>
    <row r="4429" spans="2:3" x14ac:dyDescent="0.25">
      <c r="B4429" s="296">
        <v>4362</v>
      </c>
      <c r="C4429" s="297">
        <v>131.10061767197368</v>
      </c>
    </row>
    <row r="4430" spans="2:3" x14ac:dyDescent="0.25">
      <c r="B4430" s="296">
        <v>4363</v>
      </c>
      <c r="C4430" s="297">
        <v>119.04177778306442</v>
      </c>
    </row>
    <row r="4431" spans="2:3" x14ac:dyDescent="0.25">
      <c r="B4431" s="296">
        <v>4364</v>
      </c>
      <c r="C4431" s="297">
        <v>174.71898773635459</v>
      </c>
    </row>
    <row r="4432" spans="2:3" x14ac:dyDescent="0.25">
      <c r="B4432" s="296">
        <v>4365</v>
      </c>
      <c r="C4432" s="297">
        <v>172.64803684417313</v>
      </c>
    </row>
    <row r="4433" spans="2:3" x14ac:dyDescent="0.25">
      <c r="B4433" s="296">
        <v>4366</v>
      </c>
      <c r="C4433" s="297">
        <v>182.6247377417086</v>
      </c>
    </row>
    <row r="4434" spans="2:3" x14ac:dyDescent="0.25">
      <c r="B4434" s="296">
        <v>4367</v>
      </c>
      <c r="C4434" s="297">
        <v>86.921637825328915</v>
      </c>
    </row>
    <row r="4435" spans="2:3" x14ac:dyDescent="0.25">
      <c r="B4435" s="296">
        <v>4368</v>
      </c>
      <c r="C4435" s="297">
        <v>175.10503767314694</v>
      </c>
    </row>
    <row r="4436" spans="2:3" x14ac:dyDescent="0.25">
      <c r="B4436" s="296">
        <v>4369</v>
      </c>
      <c r="C4436" s="297">
        <v>111.93859021529082</v>
      </c>
    </row>
    <row r="4437" spans="2:3" x14ac:dyDescent="0.25">
      <c r="B4437" s="296">
        <v>4370</v>
      </c>
      <c r="C4437" s="297">
        <v>110.80231038141638</v>
      </c>
    </row>
    <row r="4438" spans="2:3" x14ac:dyDescent="0.25">
      <c r="B4438" s="296">
        <v>4371</v>
      </c>
      <c r="C4438" s="297">
        <v>136.64127063783556</v>
      </c>
    </row>
    <row r="4439" spans="2:3" x14ac:dyDescent="0.25">
      <c r="B4439" s="296">
        <v>4372</v>
      </c>
      <c r="C4439" s="297">
        <v>98.28270753850029</v>
      </c>
    </row>
    <row r="4440" spans="2:3" x14ac:dyDescent="0.25">
      <c r="B4440" s="296">
        <v>4373</v>
      </c>
      <c r="C4440" s="297">
        <v>149.68009597210457</v>
      </c>
    </row>
    <row r="4441" spans="2:3" x14ac:dyDescent="0.25">
      <c r="B4441" s="296">
        <v>4374</v>
      </c>
      <c r="C4441" s="297">
        <v>181.18478770921837</v>
      </c>
    </row>
    <row r="4442" spans="2:3" x14ac:dyDescent="0.25">
      <c r="B4442" s="296">
        <v>4375</v>
      </c>
      <c r="C4442" s="297">
        <v>162.05647964161824</v>
      </c>
    </row>
    <row r="4443" spans="2:3" x14ac:dyDescent="0.25">
      <c r="B4443" s="296">
        <v>4376</v>
      </c>
      <c r="C4443" s="297">
        <v>126.54627655498263</v>
      </c>
    </row>
    <row r="4444" spans="2:3" x14ac:dyDescent="0.25">
      <c r="B4444" s="296">
        <v>4377</v>
      </c>
      <c r="C4444" s="297">
        <v>95.632277522165225</v>
      </c>
    </row>
    <row r="4445" spans="2:3" x14ac:dyDescent="0.25">
      <c r="B4445" s="296">
        <v>4378</v>
      </c>
      <c r="C4445" s="297">
        <v>89.690949162334476</v>
      </c>
    </row>
    <row r="4446" spans="2:3" x14ac:dyDescent="0.25">
      <c r="B4446" s="296">
        <v>4379</v>
      </c>
      <c r="C4446" s="297">
        <v>113.71303487035587</v>
      </c>
    </row>
    <row r="4447" spans="2:3" x14ac:dyDescent="0.25">
      <c r="B4447" s="296">
        <v>4380</v>
      </c>
      <c r="C4447" s="297">
        <v>120.21686350432172</v>
      </c>
    </row>
    <row r="4448" spans="2:3" x14ac:dyDescent="0.25">
      <c r="B4448" s="296">
        <v>4381</v>
      </c>
      <c r="C4448" s="297">
        <v>193.48106471700325</v>
      </c>
    </row>
    <row r="4449" spans="2:3" x14ac:dyDescent="0.25">
      <c r="B4449" s="296">
        <v>4382</v>
      </c>
      <c r="C4449" s="297">
        <v>154.61920305408879</v>
      </c>
    </row>
    <row r="4450" spans="2:3" x14ac:dyDescent="0.25">
      <c r="B4450" s="296">
        <v>4383</v>
      </c>
      <c r="C4450" s="297">
        <v>154.1003345269045</v>
      </c>
    </row>
    <row r="4451" spans="2:3" x14ac:dyDescent="0.25">
      <c r="B4451" s="296">
        <v>4384</v>
      </c>
      <c r="C4451" s="297">
        <v>131.81294497119455</v>
      </c>
    </row>
    <row r="4452" spans="2:3" x14ac:dyDescent="0.25">
      <c r="B4452" s="296">
        <v>4385</v>
      </c>
      <c r="C4452" s="297">
        <v>105.31653969819226</v>
      </c>
    </row>
    <row r="4453" spans="2:3" x14ac:dyDescent="0.25">
      <c r="B4453" s="296">
        <v>4386</v>
      </c>
      <c r="C4453" s="297">
        <v>106.17099955204363</v>
      </c>
    </row>
    <row r="4454" spans="2:3" x14ac:dyDescent="0.25">
      <c r="B4454" s="296">
        <v>4387</v>
      </c>
      <c r="C4454" s="297">
        <v>145.43909550714665</v>
      </c>
    </row>
    <row r="4455" spans="2:3" x14ac:dyDescent="0.25">
      <c r="B4455" s="296">
        <v>4388</v>
      </c>
      <c r="C4455" s="297">
        <v>135.03924484728122</v>
      </c>
    </row>
    <row r="4456" spans="2:3" x14ac:dyDescent="0.25">
      <c r="B4456" s="296">
        <v>4389</v>
      </c>
      <c r="C4456" s="297">
        <v>94.762807066655</v>
      </c>
    </row>
    <row r="4457" spans="2:3" x14ac:dyDescent="0.25">
      <c r="B4457" s="296">
        <v>4390</v>
      </c>
      <c r="C4457" s="297">
        <v>89.117502741796514</v>
      </c>
    </row>
    <row r="4458" spans="2:3" x14ac:dyDescent="0.25">
      <c r="B4458" s="296">
        <v>4391</v>
      </c>
      <c r="C4458" s="297">
        <v>97.812832002167781</v>
      </c>
    </row>
    <row r="4459" spans="2:3" x14ac:dyDescent="0.25">
      <c r="B4459" s="296">
        <v>4392</v>
      </c>
      <c r="C4459" s="297">
        <v>115.45145406458916</v>
      </c>
    </row>
    <row r="4460" spans="2:3" x14ac:dyDescent="0.25">
      <c r="B4460" s="296">
        <v>4393</v>
      </c>
      <c r="C4460" s="297">
        <v>122.25132943382928</v>
      </c>
    </row>
    <row r="4461" spans="2:3" x14ac:dyDescent="0.25">
      <c r="B4461" s="296">
        <v>4394</v>
      </c>
      <c r="C4461" s="297">
        <v>80.043447792662988</v>
      </c>
    </row>
    <row r="4462" spans="2:3" x14ac:dyDescent="0.25">
      <c r="B4462" s="296">
        <v>4395</v>
      </c>
      <c r="C4462" s="297">
        <v>101.32892719227908</v>
      </c>
    </row>
    <row r="4463" spans="2:3" x14ac:dyDescent="0.25">
      <c r="B4463" s="296">
        <v>4396</v>
      </c>
      <c r="C4463" s="297">
        <v>105.93150242262007</v>
      </c>
    </row>
    <row r="4464" spans="2:3" x14ac:dyDescent="0.25">
      <c r="B4464" s="296">
        <v>4397</v>
      </c>
      <c r="C4464" s="297">
        <v>190.51593962194872</v>
      </c>
    </row>
    <row r="4465" spans="2:3" x14ac:dyDescent="0.25">
      <c r="B4465" s="296">
        <v>4398</v>
      </c>
      <c r="C4465" s="297">
        <v>107.52703534304277</v>
      </c>
    </row>
    <row r="4466" spans="2:3" x14ac:dyDescent="0.25">
      <c r="B4466" s="296">
        <v>4399</v>
      </c>
      <c r="C4466" s="297">
        <v>164.10608877343597</v>
      </c>
    </row>
    <row r="4467" spans="2:3" x14ac:dyDescent="0.25">
      <c r="B4467" s="296">
        <v>4400</v>
      </c>
      <c r="C4467" s="297">
        <v>175.3490050242122</v>
      </c>
    </row>
    <row r="4468" spans="2:3" x14ac:dyDescent="0.25">
      <c r="B4468" s="296">
        <v>4401</v>
      </c>
      <c r="C4468" s="297">
        <v>63.626415929101945</v>
      </c>
    </row>
    <row r="4469" spans="2:3" x14ac:dyDescent="0.25">
      <c r="B4469" s="296">
        <v>4402</v>
      </c>
      <c r="C4469" s="297">
        <v>114.32536779654907</v>
      </c>
    </row>
    <row r="4470" spans="2:3" x14ac:dyDescent="0.25">
      <c r="B4470" s="296">
        <v>4403</v>
      </c>
      <c r="C4470" s="297">
        <v>84.77530976028595</v>
      </c>
    </row>
    <row r="4471" spans="2:3" x14ac:dyDescent="0.25">
      <c r="B4471" s="296">
        <v>4404</v>
      </c>
      <c r="C4471" s="297">
        <v>146.56681781000546</v>
      </c>
    </row>
    <row r="4472" spans="2:3" x14ac:dyDescent="0.25">
      <c r="B4472" s="296">
        <v>4405</v>
      </c>
      <c r="C4472" s="297">
        <v>159.02915861927283</v>
      </c>
    </row>
    <row r="4473" spans="2:3" x14ac:dyDescent="0.25">
      <c r="B4473" s="296">
        <v>4406</v>
      </c>
      <c r="C4473" s="297">
        <v>150.44064325984061</v>
      </c>
    </row>
    <row r="4474" spans="2:3" x14ac:dyDescent="0.25">
      <c r="B4474" s="296">
        <v>4407</v>
      </c>
      <c r="C4474" s="297">
        <v>126.1293069252945</v>
      </c>
    </row>
    <row r="4475" spans="2:3" x14ac:dyDescent="0.25">
      <c r="B4475" s="296">
        <v>4408</v>
      </c>
      <c r="C4475" s="297">
        <v>145.16135218525824</v>
      </c>
    </row>
    <row r="4476" spans="2:3" x14ac:dyDescent="0.25">
      <c r="B4476" s="296">
        <v>4409</v>
      </c>
      <c r="C4476" s="297">
        <v>109.84693522247602</v>
      </c>
    </row>
    <row r="4477" spans="2:3" x14ac:dyDescent="0.25">
      <c r="B4477" s="296">
        <v>4410</v>
      </c>
      <c r="C4477" s="297">
        <v>164.8060104405464</v>
      </c>
    </row>
    <row r="4478" spans="2:3" x14ac:dyDescent="0.25">
      <c r="B4478" s="296">
        <v>4411</v>
      </c>
      <c r="C4478" s="297">
        <v>105.06640488404491</v>
      </c>
    </row>
    <row r="4479" spans="2:3" x14ac:dyDescent="0.25">
      <c r="B4479" s="296">
        <v>4412</v>
      </c>
      <c r="C4479" s="297">
        <v>131.89268083751966</v>
      </c>
    </row>
    <row r="4480" spans="2:3" x14ac:dyDescent="0.25">
      <c r="B4480" s="296">
        <v>4413</v>
      </c>
      <c r="C4480" s="297">
        <v>147.28966380240956</v>
      </c>
    </row>
    <row r="4481" spans="2:3" x14ac:dyDescent="0.25">
      <c r="B4481" s="296">
        <v>4414</v>
      </c>
      <c r="C4481" s="297">
        <v>159.26545609652734</v>
      </c>
    </row>
    <row r="4482" spans="2:3" x14ac:dyDescent="0.25">
      <c r="B4482" s="296">
        <v>4415</v>
      </c>
      <c r="C4482" s="297">
        <v>112.03763272790638</v>
      </c>
    </row>
    <row r="4483" spans="2:3" x14ac:dyDescent="0.25">
      <c r="B4483" s="296">
        <v>4416</v>
      </c>
      <c r="C4483" s="297">
        <v>158.47391588053836</v>
      </c>
    </row>
    <row r="4484" spans="2:3" x14ac:dyDescent="0.25">
      <c r="B4484" s="296">
        <v>4417</v>
      </c>
      <c r="C4484" s="297">
        <v>168.01933676838598</v>
      </c>
    </row>
    <row r="4485" spans="2:3" x14ac:dyDescent="0.25">
      <c r="B4485" s="296">
        <v>4418</v>
      </c>
      <c r="C4485" s="297">
        <v>128.91771259414355</v>
      </c>
    </row>
    <row r="4486" spans="2:3" x14ac:dyDescent="0.25">
      <c r="B4486" s="296">
        <v>4419</v>
      </c>
      <c r="C4486" s="297">
        <v>107.23995736525706</v>
      </c>
    </row>
    <row r="4487" spans="2:3" x14ac:dyDescent="0.25">
      <c r="B4487" s="296">
        <v>4420</v>
      </c>
      <c r="C4487" s="297">
        <v>171.40974929071641</v>
      </c>
    </row>
    <row r="4488" spans="2:3" x14ac:dyDescent="0.25">
      <c r="B4488" s="296">
        <v>4421</v>
      </c>
      <c r="C4488" s="297">
        <v>80.772705192884857</v>
      </c>
    </row>
    <row r="4489" spans="2:3" x14ac:dyDescent="0.25">
      <c r="B4489" s="296">
        <v>4422</v>
      </c>
      <c r="C4489" s="297">
        <v>108.73783626801182</v>
      </c>
    </row>
    <row r="4490" spans="2:3" x14ac:dyDescent="0.25">
      <c r="B4490" s="296">
        <v>4423</v>
      </c>
      <c r="C4490" s="297">
        <v>106.19753759458524</v>
      </c>
    </row>
    <row r="4491" spans="2:3" x14ac:dyDescent="0.25">
      <c r="B4491" s="296">
        <v>4424</v>
      </c>
      <c r="C4491" s="297">
        <v>194.18692401851078</v>
      </c>
    </row>
    <row r="4492" spans="2:3" x14ac:dyDescent="0.25">
      <c r="B4492" s="296">
        <v>4425</v>
      </c>
      <c r="C4492" s="297">
        <v>93.494027277832103</v>
      </c>
    </row>
    <row r="4493" spans="2:3" x14ac:dyDescent="0.25">
      <c r="B4493" s="296">
        <v>4426</v>
      </c>
      <c r="C4493" s="297">
        <v>113.16417704742852</v>
      </c>
    </row>
    <row r="4494" spans="2:3" x14ac:dyDescent="0.25">
      <c r="B4494" s="296">
        <v>4427</v>
      </c>
      <c r="C4494" s="297">
        <v>102.59401852801533</v>
      </c>
    </row>
    <row r="4495" spans="2:3" x14ac:dyDescent="0.25">
      <c r="B4495" s="296">
        <v>4428</v>
      </c>
      <c r="C4495" s="297">
        <v>135.94059939054475</v>
      </c>
    </row>
    <row r="4496" spans="2:3" x14ac:dyDescent="0.25">
      <c r="B4496" s="296">
        <v>4429</v>
      </c>
      <c r="C4496" s="297">
        <v>120.66089532678194</v>
      </c>
    </row>
    <row r="4497" spans="2:3" x14ac:dyDescent="0.25">
      <c r="B4497" s="296">
        <v>4430</v>
      </c>
      <c r="C4497" s="297">
        <v>97.073126420830761</v>
      </c>
    </row>
    <row r="4498" spans="2:3" x14ac:dyDescent="0.25">
      <c r="B4498" s="296">
        <v>4431</v>
      </c>
      <c r="C4498" s="297">
        <v>107.7793007777254</v>
      </c>
    </row>
    <row r="4499" spans="2:3" x14ac:dyDescent="0.25">
      <c r="B4499" s="296">
        <v>4432</v>
      </c>
      <c r="C4499" s="297">
        <v>200.62608415961415</v>
      </c>
    </row>
    <row r="4500" spans="2:3" x14ac:dyDescent="0.25">
      <c r="B4500" s="296">
        <v>4433</v>
      </c>
      <c r="C4500" s="297">
        <v>108.64432020823423</v>
      </c>
    </row>
    <row r="4501" spans="2:3" x14ac:dyDescent="0.25">
      <c r="B4501" s="296">
        <v>4434</v>
      </c>
      <c r="C4501" s="297">
        <v>100.03902796212489</v>
      </c>
    </row>
    <row r="4502" spans="2:3" x14ac:dyDescent="0.25">
      <c r="B4502" s="296">
        <v>4435</v>
      </c>
      <c r="C4502" s="297">
        <v>100.3354503423736</v>
      </c>
    </row>
    <row r="4503" spans="2:3" x14ac:dyDescent="0.25">
      <c r="B4503" s="296">
        <v>4436</v>
      </c>
      <c r="C4503" s="297">
        <v>175.37801080380478</v>
      </c>
    </row>
    <row r="4504" spans="2:3" x14ac:dyDescent="0.25">
      <c r="B4504" s="296">
        <v>4437</v>
      </c>
      <c r="C4504" s="297">
        <v>119.57706402190243</v>
      </c>
    </row>
    <row r="4505" spans="2:3" x14ac:dyDescent="0.25">
      <c r="B4505" s="296">
        <v>4438</v>
      </c>
      <c r="C4505" s="297">
        <v>118.6098121376246</v>
      </c>
    </row>
    <row r="4506" spans="2:3" x14ac:dyDescent="0.25">
      <c r="B4506" s="296">
        <v>4439</v>
      </c>
      <c r="C4506" s="297">
        <v>156.19356257521878</v>
      </c>
    </row>
    <row r="4507" spans="2:3" x14ac:dyDescent="0.25">
      <c r="B4507" s="296">
        <v>4440</v>
      </c>
      <c r="C4507" s="297">
        <v>85.76340103487486</v>
      </c>
    </row>
    <row r="4508" spans="2:3" x14ac:dyDescent="0.25">
      <c r="B4508" s="296">
        <v>4441</v>
      </c>
      <c r="C4508" s="297">
        <v>118.97530346189842</v>
      </c>
    </row>
    <row r="4509" spans="2:3" x14ac:dyDescent="0.25">
      <c r="B4509" s="296">
        <v>4442</v>
      </c>
      <c r="C4509" s="297">
        <v>112.79885048494978</v>
      </c>
    </row>
    <row r="4510" spans="2:3" x14ac:dyDescent="0.25">
      <c r="B4510" s="296">
        <v>4443</v>
      </c>
      <c r="C4510" s="297">
        <v>132.79462018311489</v>
      </c>
    </row>
    <row r="4511" spans="2:3" x14ac:dyDescent="0.25">
      <c r="B4511" s="296">
        <v>4444</v>
      </c>
      <c r="C4511" s="297">
        <v>78.480430860313973</v>
      </c>
    </row>
    <row r="4512" spans="2:3" x14ac:dyDescent="0.25">
      <c r="B4512" s="296">
        <v>4445</v>
      </c>
      <c r="C4512" s="297">
        <v>129.73031828004909</v>
      </c>
    </row>
    <row r="4513" spans="2:3" x14ac:dyDescent="0.25">
      <c r="B4513" s="296">
        <v>4446</v>
      </c>
      <c r="C4513" s="297">
        <v>156.82647267324768</v>
      </c>
    </row>
    <row r="4514" spans="2:3" x14ac:dyDescent="0.25">
      <c r="B4514" s="296">
        <v>4447</v>
      </c>
      <c r="C4514" s="297">
        <v>88.714815709257337</v>
      </c>
    </row>
    <row r="4515" spans="2:3" x14ac:dyDescent="0.25">
      <c r="B4515" s="296">
        <v>4448</v>
      </c>
      <c r="C4515" s="297">
        <v>101.91928761294395</v>
      </c>
    </row>
    <row r="4516" spans="2:3" x14ac:dyDescent="0.25">
      <c r="B4516" s="296">
        <v>4449</v>
      </c>
      <c r="C4516" s="297">
        <v>113.59088200462529</v>
      </c>
    </row>
    <row r="4517" spans="2:3" x14ac:dyDescent="0.25">
      <c r="B4517" s="296">
        <v>4450</v>
      </c>
      <c r="C4517" s="297">
        <v>196.58865247920787</v>
      </c>
    </row>
    <row r="4518" spans="2:3" x14ac:dyDescent="0.25">
      <c r="B4518" s="296">
        <v>4451</v>
      </c>
      <c r="C4518" s="297">
        <v>144.48734615936428</v>
      </c>
    </row>
    <row r="4519" spans="2:3" x14ac:dyDescent="0.25">
      <c r="B4519" s="296">
        <v>4452</v>
      </c>
      <c r="C4519" s="297">
        <v>163.35174090872596</v>
      </c>
    </row>
    <row r="4520" spans="2:3" x14ac:dyDescent="0.25">
      <c r="B4520" s="296">
        <v>4453</v>
      </c>
      <c r="C4520" s="297">
        <v>97.56749165191917</v>
      </c>
    </row>
    <row r="4521" spans="2:3" x14ac:dyDescent="0.25">
      <c r="B4521" s="296">
        <v>4454</v>
      </c>
      <c r="C4521" s="297">
        <v>186.15889827958972</v>
      </c>
    </row>
    <row r="4522" spans="2:3" x14ac:dyDescent="0.25">
      <c r="B4522" s="296">
        <v>4455</v>
      </c>
      <c r="C4522" s="297">
        <v>116.67111990895985</v>
      </c>
    </row>
    <row r="4523" spans="2:3" x14ac:dyDescent="0.25">
      <c r="B4523" s="296">
        <v>4456</v>
      </c>
      <c r="C4523" s="297">
        <v>123.32473783666245</v>
      </c>
    </row>
    <row r="4524" spans="2:3" x14ac:dyDescent="0.25">
      <c r="B4524" s="296">
        <v>4457</v>
      </c>
      <c r="C4524" s="297">
        <v>133.29514067024115</v>
      </c>
    </row>
    <row r="4525" spans="2:3" x14ac:dyDescent="0.25">
      <c r="B4525" s="296">
        <v>4458</v>
      </c>
      <c r="C4525" s="297">
        <v>131.71202365124236</v>
      </c>
    </row>
    <row r="4526" spans="2:3" x14ac:dyDescent="0.25">
      <c r="B4526" s="296">
        <v>4459</v>
      </c>
      <c r="C4526" s="297">
        <v>159.11110934712536</v>
      </c>
    </row>
    <row r="4527" spans="2:3" x14ac:dyDescent="0.25">
      <c r="B4527" s="296">
        <v>4460</v>
      </c>
      <c r="C4527" s="297">
        <v>96.982095008160059</v>
      </c>
    </row>
    <row r="4528" spans="2:3" x14ac:dyDescent="0.25">
      <c r="B4528" s="296">
        <v>4461</v>
      </c>
      <c r="C4528" s="297">
        <v>169.47625044362852</v>
      </c>
    </row>
    <row r="4529" spans="2:3" x14ac:dyDescent="0.25">
      <c r="B4529" s="296">
        <v>4462</v>
      </c>
      <c r="C4529" s="297">
        <v>110.76918032458973</v>
      </c>
    </row>
    <row r="4530" spans="2:3" x14ac:dyDescent="0.25">
      <c r="B4530" s="296">
        <v>4463</v>
      </c>
      <c r="C4530" s="297">
        <v>136.55360999497171</v>
      </c>
    </row>
    <row r="4531" spans="2:3" x14ac:dyDescent="0.25">
      <c r="B4531" s="296">
        <v>4464</v>
      </c>
      <c r="C4531" s="297">
        <v>204.40055381465021</v>
      </c>
    </row>
    <row r="4532" spans="2:3" x14ac:dyDescent="0.25">
      <c r="B4532" s="296">
        <v>4465</v>
      </c>
      <c r="C4532" s="297">
        <v>153.01870083167097</v>
      </c>
    </row>
    <row r="4533" spans="2:3" x14ac:dyDescent="0.25">
      <c r="B4533" s="296">
        <v>4466</v>
      </c>
      <c r="C4533" s="297">
        <v>122.52131397796657</v>
      </c>
    </row>
    <row r="4534" spans="2:3" x14ac:dyDescent="0.25">
      <c r="B4534" s="296">
        <v>4467</v>
      </c>
      <c r="C4534" s="297">
        <v>109.5134023764995</v>
      </c>
    </row>
    <row r="4535" spans="2:3" x14ac:dyDescent="0.25">
      <c r="B4535" s="296">
        <v>4468</v>
      </c>
      <c r="C4535" s="297">
        <v>180.39970621993004</v>
      </c>
    </row>
    <row r="4536" spans="2:3" x14ac:dyDescent="0.25">
      <c r="B4536" s="296">
        <v>4469</v>
      </c>
      <c r="C4536" s="297">
        <v>124.40357493745144</v>
      </c>
    </row>
    <row r="4537" spans="2:3" x14ac:dyDescent="0.25">
      <c r="B4537" s="296">
        <v>4470</v>
      </c>
      <c r="C4537" s="297">
        <v>136.40803001711873</v>
      </c>
    </row>
    <row r="4538" spans="2:3" x14ac:dyDescent="0.25">
      <c r="B4538" s="296">
        <v>4471</v>
      </c>
      <c r="C4538" s="297">
        <v>98.151886410664446</v>
      </c>
    </row>
    <row r="4539" spans="2:3" x14ac:dyDescent="0.25">
      <c r="B4539" s="296">
        <v>4472</v>
      </c>
      <c r="C4539" s="297">
        <v>131.57793953977136</v>
      </c>
    </row>
    <row r="4540" spans="2:3" x14ac:dyDescent="0.25">
      <c r="B4540" s="296">
        <v>4473</v>
      </c>
      <c r="C4540" s="297">
        <v>87.34186776125874</v>
      </c>
    </row>
    <row r="4541" spans="2:3" x14ac:dyDescent="0.25">
      <c r="B4541" s="296">
        <v>4474</v>
      </c>
      <c r="C4541" s="297">
        <v>85.492653421975973</v>
      </c>
    </row>
    <row r="4542" spans="2:3" x14ac:dyDescent="0.25">
      <c r="B4542" s="296">
        <v>4475</v>
      </c>
      <c r="C4542" s="297">
        <v>154.6596835111709</v>
      </c>
    </row>
    <row r="4543" spans="2:3" x14ac:dyDescent="0.25">
      <c r="B4543" s="296">
        <v>4476</v>
      </c>
      <c r="C4543" s="297">
        <v>83.943304645419587</v>
      </c>
    </row>
    <row r="4544" spans="2:3" x14ac:dyDescent="0.25">
      <c r="B4544" s="296">
        <v>4477</v>
      </c>
      <c r="C4544" s="297">
        <v>115.78546458501503</v>
      </c>
    </row>
    <row r="4545" spans="2:3" x14ac:dyDescent="0.25">
      <c r="B4545" s="296">
        <v>4478</v>
      </c>
      <c r="C4545" s="297">
        <v>86.624207820282066</v>
      </c>
    </row>
    <row r="4546" spans="2:3" x14ac:dyDescent="0.25">
      <c r="B4546" s="296">
        <v>4479</v>
      </c>
      <c r="C4546" s="297">
        <v>168.28197818577235</v>
      </c>
    </row>
    <row r="4547" spans="2:3" x14ac:dyDescent="0.25">
      <c r="B4547" s="296">
        <v>4480</v>
      </c>
      <c r="C4547" s="297">
        <v>171.43148673860208</v>
      </c>
    </row>
    <row r="4548" spans="2:3" x14ac:dyDescent="0.25">
      <c r="B4548" s="296">
        <v>4481</v>
      </c>
      <c r="C4548" s="297">
        <v>84.086280564630854</v>
      </c>
    </row>
    <row r="4549" spans="2:3" x14ac:dyDescent="0.25">
      <c r="B4549" s="296">
        <v>4482</v>
      </c>
      <c r="C4549" s="297">
        <v>150.01601463092595</v>
      </c>
    </row>
    <row r="4550" spans="2:3" x14ac:dyDescent="0.25">
      <c r="B4550" s="296">
        <v>4483</v>
      </c>
      <c r="C4550" s="297">
        <v>134.10634349862963</v>
      </c>
    </row>
    <row r="4551" spans="2:3" x14ac:dyDescent="0.25">
      <c r="B4551" s="296">
        <v>4484</v>
      </c>
      <c r="C4551" s="297">
        <v>80.255044339003462</v>
      </c>
    </row>
    <row r="4552" spans="2:3" x14ac:dyDescent="0.25">
      <c r="B4552" s="296">
        <v>4485</v>
      </c>
      <c r="C4552" s="297">
        <v>83.171901630257594</v>
      </c>
    </row>
    <row r="4553" spans="2:3" x14ac:dyDescent="0.25">
      <c r="B4553" s="296">
        <v>4486</v>
      </c>
      <c r="C4553" s="297">
        <v>200.82472207492501</v>
      </c>
    </row>
    <row r="4554" spans="2:3" x14ac:dyDescent="0.25">
      <c r="B4554" s="296">
        <v>4487</v>
      </c>
      <c r="C4554" s="297">
        <v>104.21272663863718</v>
      </c>
    </row>
    <row r="4555" spans="2:3" x14ac:dyDescent="0.25">
      <c r="B4555" s="296">
        <v>4488</v>
      </c>
      <c r="C4555" s="297">
        <v>134.23047226636527</v>
      </c>
    </row>
    <row r="4556" spans="2:3" x14ac:dyDescent="0.25">
      <c r="B4556" s="296">
        <v>4489</v>
      </c>
      <c r="C4556" s="297">
        <v>74.023781465426936</v>
      </c>
    </row>
    <row r="4557" spans="2:3" x14ac:dyDescent="0.25">
      <c r="B4557" s="296">
        <v>4490</v>
      </c>
      <c r="C4557" s="297">
        <v>81.547176740750913</v>
      </c>
    </row>
    <row r="4558" spans="2:3" x14ac:dyDescent="0.25">
      <c r="B4558" s="296">
        <v>4491</v>
      </c>
      <c r="C4558" s="297">
        <v>111.00621607821623</v>
      </c>
    </row>
    <row r="4559" spans="2:3" x14ac:dyDescent="0.25">
      <c r="B4559" s="296">
        <v>4492</v>
      </c>
      <c r="C4559" s="297">
        <v>129.98689520853216</v>
      </c>
    </row>
    <row r="4560" spans="2:3" x14ac:dyDescent="0.25">
      <c r="B4560" s="296">
        <v>4493</v>
      </c>
      <c r="C4560" s="297">
        <v>157.15124596254202</v>
      </c>
    </row>
    <row r="4561" spans="2:3" x14ac:dyDescent="0.25">
      <c r="B4561" s="296">
        <v>4494</v>
      </c>
      <c r="C4561" s="297">
        <v>190.84440306677541</v>
      </c>
    </row>
    <row r="4562" spans="2:3" x14ac:dyDescent="0.25">
      <c r="B4562" s="296">
        <v>4495</v>
      </c>
      <c r="C4562" s="297">
        <v>85.763055925795399</v>
      </c>
    </row>
    <row r="4563" spans="2:3" x14ac:dyDescent="0.25">
      <c r="B4563" s="296">
        <v>4496</v>
      </c>
      <c r="C4563" s="297">
        <v>77.418399518059942</v>
      </c>
    </row>
    <row r="4564" spans="2:3" x14ac:dyDescent="0.25">
      <c r="B4564" s="296">
        <v>4497</v>
      </c>
      <c r="C4564" s="297">
        <v>107.76394648464677</v>
      </c>
    </row>
    <row r="4565" spans="2:3" x14ac:dyDescent="0.25">
      <c r="B4565" s="296">
        <v>4498</v>
      </c>
      <c r="C4565" s="297">
        <v>155.29976986136489</v>
      </c>
    </row>
    <row r="4566" spans="2:3" x14ac:dyDescent="0.25">
      <c r="B4566" s="296">
        <v>4499</v>
      </c>
      <c r="C4566" s="297">
        <v>120.20719170859563</v>
      </c>
    </row>
    <row r="4567" spans="2:3" x14ac:dyDescent="0.25">
      <c r="B4567" s="296">
        <v>4500</v>
      </c>
      <c r="C4567" s="297">
        <v>131.95701348018304</v>
      </c>
    </row>
    <row r="4568" spans="2:3" x14ac:dyDescent="0.25">
      <c r="B4568" s="296">
        <v>4501</v>
      </c>
      <c r="C4568" s="297">
        <v>147.81618505277223</v>
      </c>
    </row>
    <row r="4569" spans="2:3" x14ac:dyDescent="0.25">
      <c r="B4569" s="296">
        <v>4502</v>
      </c>
      <c r="C4569" s="297">
        <v>106.36491059270853</v>
      </c>
    </row>
    <row r="4570" spans="2:3" x14ac:dyDescent="0.25">
      <c r="B4570" s="296">
        <v>4503</v>
      </c>
      <c r="C4570" s="297">
        <v>175.15514764874501</v>
      </c>
    </row>
    <row r="4571" spans="2:3" x14ac:dyDescent="0.25">
      <c r="B4571" s="296">
        <v>4504</v>
      </c>
      <c r="C4571" s="297">
        <v>190.69100422967196</v>
      </c>
    </row>
    <row r="4572" spans="2:3" x14ac:dyDescent="0.25">
      <c r="B4572" s="296">
        <v>4505</v>
      </c>
      <c r="C4572" s="297">
        <v>152.88008318092727</v>
      </c>
    </row>
    <row r="4573" spans="2:3" x14ac:dyDescent="0.25">
      <c r="B4573" s="296">
        <v>4506</v>
      </c>
      <c r="C4573" s="297">
        <v>116.96464350819406</v>
      </c>
    </row>
    <row r="4574" spans="2:3" x14ac:dyDescent="0.25">
      <c r="B4574" s="296">
        <v>4507</v>
      </c>
      <c r="C4574" s="297">
        <v>179.12684349736432</v>
      </c>
    </row>
    <row r="4575" spans="2:3" x14ac:dyDescent="0.25">
      <c r="B4575" s="296">
        <v>4508</v>
      </c>
      <c r="C4575" s="297">
        <v>97.811125992128297</v>
      </c>
    </row>
    <row r="4576" spans="2:3" x14ac:dyDescent="0.25">
      <c r="B4576" s="296">
        <v>4509</v>
      </c>
      <c r="C4576" s="297">
        <v>162.60506549357356</v>
      </c>
    </row>
    <row r="4577" spans="2:3" x14ac:dyDescent="0.25">
      <c r="B4577" s="296">
        <v>4510</v>
      </c>
      <c r="C4577" s="297">
        <v>151.62565795617041</v>
      </c>
    </row>
    <row r="4578" spans="2:3" x14ac:dyDescent="0.25">
      <c r="B4578" s="296">
        <v>4511</v>
      </c>
      <c r="C4578" s="297">
        <v>114.53210910706416</v>
      </c>
    </row>
    <row r="4579" spans="2:3" x14ac:dyDescent="0.25">
      <c r="B4579" s="296">
        <v>4512</v>
      </c>
      <c r="C4579" s="297">
        <v>135.85653222114811</v>
      </c>
    </row>
    <row r="4580" spans="2:3" x14ac:dyDescent="0.25">
      <c r="B4580" s="296">
        <v>4513</v>
      </c>
      <c r="C4580" s="297">
        <v>190.50209723800495</v>
      </c>
    </row>
    <row r="4581" spans="2:3" x14ac:dyDescent="0.25">
      <c r="B4581" s="296">
        <v>4514</v>
      </c>
      <c r="C4581" s="297">
        <v>167.46159083850452</v>
      </c>
    </row>
    <row r="4582" spans="2:3" x14ac:dyDescent="0.25">
      <c r="B4582" s="296">
        <v>4515</v>
      </c>
      <c r="C4582" s="297">
        <v>152.40205116200778</v>
      </c>
    </row>
    <row r="4583" spans="2:3" x14ac:dyDescent="0.25">
      <c r="B4583" s="296">
        <v>4516</v>
      </c>
      <c r="C4583" s="297">
        <v>104.77795818678193</v>
      </c>
    </row>
    <row r="4584" spans="2:3" x14ac:dyDescent="0.25">
      <c r="B4584" s="296">
        <v>4517</v>
      </c>
      <c r="C4584" s="297">
        <v>163.36899616954673</v>
      </c>
    </row>
    <row r="4585" spans="2:3" x14ac:dyDescent="0.25">
      <c r="B4585" s="296">
        <v>4518</v>
      </c>
      <c r="C4585" s="297">
        <v>93.261826292890731</v>
      </c>
    </row>
    <row r="4586" spans="2:3" x14ac:dyDescent="0.25">
      <c r="B4586" s="296">
        <v>4519</v>
      </c>
      <c r="C4586" s="297">
        <v>124.01455719403783</v>
      </c>
    </row>
    <row r="4587" spans="2:3" x14ac:dyDescent="0.25">
      <c r="B4587" s="296">
        <v>4520</v>
      </c>
      <c r="C4587" s="297">
        <v>119.85293066693573</v>
      </c>
    </row>
    <row r="4588" spans="2:3" x14ac:dyDescent="0.25">
      <c r="B4588" s="296">
        <v>4521</v>
      </c>
      <c r="C4588" s="297">
        <v>155.81567200306642</v>
      </c>
    </row>
    <row r="4589" spans="2:3" x14ac:dyDescent="0.25">
      <c r="B4589" s="296">
        <v>4522</v>
      </c>
      <c r="C4589" s="297">
        <v>113.47470265019776</v>
      </c>
    </row>
    <row r="4590" spans="2:3" x14ac:dyDescent="0.25">
      <c r="B4590" s="296">
        <v>4523</v>
      </c>
      <c r="C4590" s="297">
        <v>184.26332401454883</v>
      </c>
    </row>
    <row r="4591" spans="2:3" x14ac:dyDescent="0.25">
      <c r="B4591" s="296">
        <v>4524</v>
      </c>
      <c r="C4591" s="297">
        <v>131.26984433695381</v>
      </c>
    </row>
    <row r="4592" spans="2:3" x14ac:dyDescent="0.25">
      <c r="B4592" s="296">
        <v>4525</v>
      </c>
      <c r="C4592" s="297">
        <v>181.12840812794005</v>
      </c>
    </row>
    <row r="4593" spans="2:3" x14ac:dyDescent="0.25">
      <c r="B4593" s="296">
        <v>4526</v>
      </c>
      <c r="C4593" s="297">
        <v>121.56642388469351</v>
      </c>
    </row>
    <row r="4594" spans="2:3" x14ac:dyDescent="0.25">
      <c r="B4594" s="296">
        <v>4527</v>
      </c>
      <c r="C4594" s="297">
        <v>147.21429111503591</v>
      </c>
    </row>
    <row r="4595" spans="2:3" x14ac:dyDescent="0.25">
      <c r="B4595" s="296">
        <v>4528</v>
      </c>
      <c r="C4595" s="297">
        <v>186.03083202974835</v>
      </c>
    </row>
    <row r="4596" spans="2:3" x14ac:dyDescent="0.25">
      <c r="B4596" s="296">
        <v>4529</v>
      </c>
      <c r="C4596" s="297">
        <v>117.97099560894881</v>
      </c>
    </row>
    <row r="4597" spans="2:3" x14ac:dyDescent="0.25">
      <c r="B4597" s="296">
        <v>4530</v>
      </c>
      <c r="C4597" s="297">
        <v>141.67178814109721</v>
      </c>
    </row>
    <row r="4598" spans="2:3" x14ac:dyDescent="0.25">
      <c r="B4598" s="296">
        <v>4531</v>
      </c>
      <c r="C4598" s="297">
        <v>147.98272908525161</v>
      </c>
    </row>
    <row r="4599" spans="2:3" x14ac:dyDescent="0.25">
      <c r="B4599" s="296">
        <v>4532</v>
      </c>
      <c r="C4599" s="297">
        <v>155.11387255666835</v>
      </c>
    </row>
    <row r="4600" spans="2:3" x14ac:dyDescent="0.25">
      <c r="B4600" s="296">
        <v>4533</v>
      </c>
      <c r="C4600" s="297">
        <v>138.36292379195748</v>
      </c>
    </row>
    <row r="4601" spans="2:3" x14ac:dyDescent="0.25">
      <c r="B4601" s="296">
        <v>4534</v>
      </c>
      <c r="C4601" s="297">
        <v>188.82272241486004</v>
      </c>
    </row>
    <row r="4602" spans="2:3" x14ac:dyDescent="0.25">
      <c r="B4602" s="296">
        <v>4535</v>
      </c>
      <c r="C4602" s="297">
        <v>150.09312645651386</v>
      </c>
    </row>
    <row r="4603" spans="2:3" x14ac:dyDescent="0.25">
      <c r="B4603" s="296">
        <v>4536</v>
      </c>
      <c r="C4603" s="297">
        <v>117.00932553913654</v>
      </c>
    </row>
    <row r="4604" spans="2:3" x14ac:dyDescent="0.25">
      <c r="B4604" s="296">
        <v>4537</v>
      </c>
      <c r="C4604" s="297">
        <v>178.54938280369862</v>
      </c>
    </row>
    <row r="4605" spans="2:3" x14ac:dyDescent="0.25">
      <c r="B4605" s="296">
        <v>4538</v>
      </c>
      <c r="C4605" s="297">
        <v>88.153351979854591</v>
      </c>
    </row>
    <row r="4606" spans="2:3" x14ac:dyDescent="0.25">
      <c r="B4606" s="296">
        <v>4539</v>
      </c>
      <c r="C4606" s="297">
        <v>108.31834672012303</v>
      </c>
    </row>
    <row r="4607" spans="2:3" x14ac:dyDescent="0.25">
      <c r="B4607" s="296">
        <v>4540</v>
      </c>
      <c r="C4607" s="297">
        <v>112.14705679945698</v>
      </c>
    </row>
    <row r="4608" spans="2:3" x14ac:dyDescent="0.25">
      <c r="B4608" s="296">
        <v>4541</v>
      </c>
      <c r="C4608" s="297">
        <v>208.44653659823047</v>
      </c>
    </row>
    <row r="4609" spans="2:3" x14ac:dyDescent="0.25">
      <c r="B4609" s="296">
        <v>4542</v>
      </c>
      <c r="C4609" s="297">
        <v>175.2423417723553</v>
      </c>
    </row>
    <row r="4610" spans="2:3" x14ac:dyDescent="0.25">
      <c r="B4610" s="296">
        <v>4543</v>
      </c>
      <c r="C4610" s="297">
        <v>129.341178156388</v>
      </c>
    </row>
    <row r="4611" spans="2:3" x14ac:dyDescent="0.25">
      <c r="B4611" s="296">
        <v>4544</v>
      </c>
      <c r="C4611" s="297">
        <v>119.27590207882264</v>
      </c>
    </row>
    <row r="4612" spans="2:3" x14ac:dyDescent="0.25">
      <c r="B4612" s="296">
        <v>4545</v>
      </c>
      <c r="C4612" s="297">
        <v>99.215308290808622</v>
      </c>
    </row>
    <row r="4613" spans="2:3" x14ac:dyDescent="0.25">
      <c r="B4613" s="296">
        <v>4546</v>
      </c>
      <c r="C4613" s="297">
        <v>112.45666150941307</v>
      </c>
    </row>
    <row r="4614" spans="2:3" x14ac:dyDescent="0.25">
      <c r="B4614" s="296">
        <v>4547</v>
      </c>
      <c r="C4614" s="297">
        <v>117.73601015842482</v>
      </c>
    </row>
    <row r="4615" spans="2:3" x14ac:dyDescent="0.25">
      <c r="B4615" s="296">
        <v>4548</v>
      </c>
      <c r="C4615" s="297">
        <v>79.202173877379721</v>
      </c>
    </row>
    <row r="4616" spans="2:3" x14ac:dyDescent="0.25">
      <c r="B4616" s="296">
        <v>4549</v>
      </c>
      <c r="C4616" s="297">
        <v>135.67085508459598</v>
      </c>
    </row>
    <row r="4617" spans="2:3" x14ac:dyDescent="0.25">
      <c r="B4617" s="296">
        <v>4550</v>
      </c>
      <c r="C4617" s="297">
        <v>121.64165873789528</v>
      </c>
    </row>
    <row r="4618" spans="2:3" x14ac:dyDescent="0.25">
      <c r="B4618" s="296">
        <v>4551</v>
      </c>
      <c r="C4618" s="297">
        <v>148.13042976642512</v>
      </c>
    </row>
    <row r="4619" spans="2:3" x14ac:dyDescent="0.25">
      <c r="B4619" s="296">
        <v>4552</v>
      </c>
      <c r="C4619" s="297">
        <v>129.81366587279814</v>
      </c>
    </row>
    <row r="4620" spans="2:3" x14ac:dyDescent="0.25">
      <c r="B4620" s="296">
        <v>4553</v>
      </c>
      <c r="C4620" s="297">
        <v>109.20225930735151</v>
      </c>
    </row>
    <row r="4621" spans="2:3" x14ac:dyDescent="0.25">
      <c r="B4621" s="296">
        <v>4554</v>
      </c>
      <c r="C4621" s="297">
        <v>102.57943739433591</v>
      </c>
    </row>
    <row r="4622" spans="2:3" x14ac:dyDescent="0.25">
      <c r="B4622" s="296">
        <v>4555</v>
      </c>
      <c r="C4622" s="297">
        <v>119.84918958238796</v>
      </c>
    </row>
    <row r="4623" spans="2:3" x14ac:dyDescent="0.25">
      <c r="B4623" s="296">
        <v>4556</v>
      </c>
      <c r="C4623" s="297">
        <v>88.973016522306082</v>
      </c>
    </row>
    <row r="4624" spans="2:3" x14ac:dyDescent="0.25">
      <c r="B4624" s="296">
        <v>4557</v>
      </c>
      <c r="C4624" s="297">
        <v>192.69235327720799</v>
      </c>
    </row>
    <row r="4625" spans="2:3" x14ac:dyDescent="0.25">
      <c r="B4625" s="296">
        <v>4558</v>
      </c>
      <c r="C4625" s="297">
        <v>99.870965173443182</v>
      </c>
    </row>
    <row r="4626" spans="2:3" x14ac:dyDescent="0.25">
      <c r="B4626" s="296">
        <v>4559</v>
      </c>
      <c r="C4626" s="297">
        <v>98.349366307149495</v>
      </c>
    </row>
    <row r="4627" spans="2:3" x14ac:dyDescent="0.25">
      <c r="B4627" s="296">
        <v>4560</v>
      </c>
      <c r="C4627" s="297">
        <v>97.230375250110129</v>
      </c>
    </row>
    <row r="4628" spans="2:3" x14ac:dyDescent="0.25">
      <c r="B4628" s="296">
        <v>4561</v>
      </c>
      <c r="C4628" s="297">
        <v>111.61601338499415</v>
      </c>
    </row>
    <row r="4629" spans="2:3" x14ac:dyDescent="0.25">
      <c r="B4629" s="296">
        <v>4562</v>
      </c>
      <c r="C4629" s="297">
        <v>154.96299477908832</v>
      </c>
    </row>
    <row r="4630" spans="2:3" x14ac:dyDescent="0.25">
      <c r="B4630" s="296">
        <v>4563</v>
      </c>
      <c r="C4630" s="297">
        <v>104.74130368358121</v>
      </c>
    </row>
    <row r="4631" spans="2:3" x14ac:dyDescent="0.25">
      <c r="B4631" s="296">
        <v>4564</v>
      </c>
      <c r="C4631" s="297">
        <v>91.508376517920738</v>
      </c>
    </row>
    <row r="4632" spans="2:3" x14ac:dyDescent="0.25">
      <c r="B4632" s="296">
        <v>4565</v>
      </c>
      <c r="C4632" s="297">
        <v>124.50224047823882</v>
      </c>
    </row>
    <row r="4633" spans="2:3" x14ac:dyDescent="0.25">
      <c r="B4633" s="296">
        <v>4566</v>
      </c>
      <c r="C4633" s="297">
        <v>136.6426383861677</v>
      </c>
    </row>
    <row r="4634" spans="2:3" x14ac:dyDescent="0.25">
      <c r="B4634" s="296">
        <v>4567</v>
      </c>
      <c r="C4634" s="297">
        <v>138.82592090855985</v>
      </c>
    </row>
    <row r="4635" spans="2:3" x14ac:dyDescent="0.25">
      <c r="B4635" s="296">
        <v>4568</v>
      </c>
      <c r="C4635" s="297">
        <v>133.82789738691278</v>
      </c>
    </row>
    <row r="4636" spans="2:3" x14ac:dyDescent="0.25">
      <c r="B4636" s="296">
        <v>4569</v>
      </c>
      <c r="C4636" s="297">
        <v>159.12844127263187</v>
      </c>
    </row>
    <row r="4637" spans="2:3" x14ac:dyDescent="0.25">
      <c r="B4637" s="296">
        <v>4570</v>
      </c>
      <c r="C4637" s="297">
        <v>131.79576723472545</v>
      </c>
    </row>
    <row r="4638" spans="2:3" x14ac:dyDescent="0.25">
      <c r="B4638" s="296">
        <v>4571</v>
      </c>
      <c r="C4638" s="297">
        <v>81.114440313701451</v>
      </c>
    </row>
    <row r="4639" spans="2:3" x14ac:dyDescent="0.25">
      <c r="B4639" s="296">
        <v>4572</v>
      </c>
      <c r="C4639" s="297">
        <v>182.93976592048236</v>
      </c>
    </row>
    <row r="4640" spans="2:3" x14ac:dyDescent="0.25">
      <c r="B4640" s="296">
        <v>4573</v>
      </c>
      <c r="C4640" s="297">
        <v>139.66350302845893</v>
      </c>
    </row>
    <row r="4641" spans="2:3" x14ac:dyDescent="0.25">
      <c r="B4641" s="296">
        <v>4574</v>
      </c>
      <c r="C4641" s="297">
        <v>149.9789136027635</v>
      </c>
    </row>
    <row r="4642" spans="2:3" x14ac:dyDescent="0.25">
      <c r="B4642" s="296">
        <v>4575</v>
      </c>
      <c r="C4642" s="297">
        <v>97.182348007306445</v>
      </c>
    </row>
    <row r="4643" spans="2:3" x14ac:dyDescent="0.25">
      <c r="B4643" s="296">
        <v>4576</v>
      </c>
      <c r="C4643" s="297">
        <v>139.79868277147838</v>
      </c>
    </row>
    <row r="4644" spans="2:3" x14ac:dyDescent="0.25">
      <c r="B4644" s="296">
        <v>4577</v>
      </c>
      <c r="C4644" s="297">
        <v>97.554412080347021</v>
      </c>
    </row>
    <row r="4645" spans="2:3" x14ac:dyDescent="0.25">
      <c r="B4645" s="296">
        <v>4578</v>
      </c>
      <c r="C4645" s="297">
        <v>131.33370330019352</v>
      </c>
    </row>
    <row r="4646" spans="2:3" x14ac:dyDescent="0.25">
      <c r="B4646" s="296">
        <v>4579</v>
      </c>
      <c r="C4646" s="297">
        <v>188.38765137452418</v>
      </c>
    </row>
    <row r="4647" spans="2:3" x14ac:dyDescent="0.25">
      <c r="B4647" s="296">
        <v>4580</v>
      </c>
      <c r="C4647" s="297">
        <v>114.83315551625174</v>
      </c>
    </row>
    <row r="4648" spans="2:3" x14ac:dyDescent="0.25">
      <c r="B4648" s="296">
        <v>4581</v>
      </c>
      <c r="C4648" s="297">
        <v>104.65303789006705</v>
      </c>
    </row>
    <row r="4649" spans="2:3" x14ac:dyDescent="0.25">
      <c r="B4649" s="296">
        <v>4582</v>
      </c>
      <c r="C4649" s="297">
        <v>147.99041416208644</v>
      </c>
    </row>
    <row r="4650" spans="2:3" x14ac:dyDescent="0.25">
      <c r="B4650" s="296">
        <v>4583</v>
      </c>
      <c r="C4650" s="297">
        <v>176.21920314344237</v>
      </c>
    </row>
    <row r="4651" spans="2:3" x14ac:dyDescent="0.25">
      <c r="B4651" s="296">
        <v>4584</v>
      </c>
      <c r="C4651" s="297">
        <v>172.02980282760367</v>
      </c>
    </row>
    <row r="4652" spans="2:3" x14ac:dyDescent="0.25">
      <c r="B4652" s="296">
        <v>4585</v>
      </c>
      <c r="C4652" s="297">
        <v>108.04405948393922</v>
      </c>
    </row>
    <row r="4653" spans="2:3" x14ac:dyDescent="0.25">
      <c r="B4653" s="296">
        <v>4586</v>
      </c>
      <c r="C4653" s="297">
        <v>171.02399873903505</v>
      </c>
    </row>
    <row r="4654" spans="2:3" x14ac:dyDescent="0.25">
      <c r="B4654" s="296">
        <v>4587</v>
      </c>
      <c r="C4654" s="297">
        <v>115.30351443779733</v>
      </c>
    </row>
    <row r="4655" spans="2:3" x14ac:dyDescent="0.25">
      <c r="B4655" s="296">
        <v>4588</v>
      </c>
      <c r="C4655" s="297">
        <v>165.82024987002092</v>
      </c>
    </row>
    <row r="4656" spans="2:3" x14ac:dyDescent="0.25">
      <c r="B4656" s="296">
        <v>4589</v>
      </c>
      <c r="C4656" s="297">
        <v>78.701678807014261</v>
      </c>
    </row>
    <row r="4657" spans="2:3" x14ac:dyDescent="0.25">
      <c r="B4657" s="296">
        <v>4590</v>
      </c>
      <c r="C4657" s="297">
        <v>117.83761468895949</v>
      </c>
    </row>
    <row r="4658" spans="2:3" x14ac:dyDescent="0.25">
      <c r="B4658" s="296">
        <v>4591</v>
      </c>
      <c r="C4658" s="297">
        <v>120.56000236334313</v>
      </c>
    </row>
    <row r="4659" spans="2:3" x14ac:dyDescent="0.25">
      <c r="B4659" s="296">
        <v>4592</v>
      </c>
      <c r="C4659" s="297">
        <v>185.82311088207476</v>
      </c>
    </row>
    <row r="4660" spans="2:3" x14ac:dyDescent="0.25">
      <c r="B4660" s="296">
        <v>4593</v>
      </c>
      <c r="C4660" s="297">
        <v>136.49847688534359</v>
      </c>
    </row>
    <row r="4661" spans="2:3" x14ac:dyDescent="0.25">
      <c r="B4661" s="296">
        <v>4594</v>
      </c>
      <c r="C4661" s="297">
        <v>79.292214671106535</v>
      </c>
    </row>
    <row r="4662" spans="2:3" x14ac:dyDescent="0.25">
      <c r="B4662" s="296">
        <v>4595</v>
      </c>
      <c r="C4662" s="297">
        <v>102.51777566892177</v>
      </c>
    </row>
    <row r="4663" spans="2:3" x14ac:dyDescent="0.25">
      <c r="B4663" s="296">
        <v>4596</v>
      </c>
      <c r="C4663" s="297">
        <v>144.46189097803847</v>
      </c>
    </row>
    <row r="4664" spans="2:3" x14ac:dyDescent="0.25">
      <c r="B4664" s="296">
        <v>4597</v>
      </c>
      <c r="C4664" s="297">
        <v>77.128411906472451</v>
      </c>
    </row>
    <row r="4665" spans="2:3" x14ac:dyDescent="0.25">
      <c r="B4665" s="296">
        <v>4598</v>
      </c>
      <c r="C4665" s="297">
        <v>98.912103953736249</v>
      </c>
    </row>
    <row r="4666" spans="2:3" x14ac:dyDescent="0.25">
      <c r="B4666" s="296">
        <v>4599</v>
      </c>
      <c r="C4666" s="297">
        <v>104.2734041635928</v>
      </c>
    </row>
    <row r="4667" spans="2:3" x14ac:dyDescent="0.25">
      <c r="B4667" s="296">
        <v>4600</v>
      </c>
      <c r="C4667" s="297">
        <v>89.980310180377842</v>
      </c>
    </row>
    <row r="4668" spans="2:3" x14ac:dyDescent="0.25">
      <c r="B4668" s="296">
        <v>4601</v>
      </c>
      <c r="C4668" s="297">
        <v>130.85740861372523</v>
      </c>
    </row>
    <row r="4669" spans="2:3" x14ac:dyDescent="0.25">
      <c r="B4669" s="296">
        <v>4602</v>
      </c>
      <c r="C4669" s="297">
        <v>163.87961161129897</v>
      </c>
    </row>
    <row r="4670" spans="2:3" x14ac:dyDescent="0.25">
      <c r="B4670" s="296">
        <v>4603</v>
      </c>
      <c r="C4670" s="297">
        <v>102.21207228170171</v>
      </c>
    </row>
    <row r="4671" spans="2:3" x14ac:dyDescent="0.25">
      <c r="B4671" s="296">
        <v>4604</v>
      </c>
      <c r="C4671" s="297">
        <v>134.40356283807409</v>
      </c>
    </row>
    <row r="4672" spans="2:3" x14ac:dyDescent="0.25">
      <c r="B4672" s="296">
        <v>4605</v>
      </c>
      <c r="C4672" s="297">
        <v>109.8589896195864</v>
      </c>
    </row>
    <row r="4673" spans="2:3" x14ac:dyDescent="0.25">
      <c r="B4673" s="296">
        <v>4606</v>
      </c>
      <c r="C4673" s="297">
        <v>155.69197529634587</v>
      </c>
    </row>
    <row r="4674" spans="2:3" x14ac:dyDescent="0.25">
      <c r="B4674" s="296">
        <v>4607</v>
      </c>
      <c r="C4674" s="297">
        <v>76.714689551665316</v>
      </c>
    </row>
    <row r="4675" spans="2:3" x14ac:dyDescent="0.25">
      <c r="B4675" s="296">
        <v>4608</v>
      </c>
      <c r="C4675" s="297">
        <v>109.91435218968769</v>
      </c>
    </row>
    <row r="4676" spans="2:3" x14ac:dyDescent="0.25">
      <c r="B4676" s="296">
        <v>4609</v>
      </c>
      <c r="C4676" s="297">
        <v>126.04794650851987</v>
      </c>
    </row>
    <row r="4677" spans="2:3" x14ac:dyDescent="0.25">
      <c r="B4677" s="296">
        <v>4610</v>
      </c>
      <c r="C4677" s="297">
        <v>164.13810380882296</v>
      </c>
    </row>
    <row r="4678" spans="2:3" x14ac:dyDescent="0.25">
      <c r="B4678" s="296">
        <v>4611</v>
      </c>
      <c r="C4678" s="297">
        <v>175.43970636335303</v>
      </c>
    </row>
    <row r="4679" spans="2:3" x14ac:dyDescent="0.25">
      <c r="B4679" s="296">
        <v>4612</v>
      </c>
      <c r="C4679" s="297">
        <v>122.88265193202423</v>
      </c>
    </row>
    <row r="4680" spans="2:3" x14ac:dyDescent="0.25">
      <c r="B4680" s="296">
        <v>4613</v>
      </c>
      <c r="C4680" s="297">
        <v>106.59093590437664</v>
      </c>
    </row>
    <row r="4681" spans="2:3" x14ac:dyDescent="0.25">
      <c r="B4681" s="296">
        <v>4614</v>
      </c>
      <c r="C4681" s="297">
        <v>144.4139244617142</v>
      </c>
    </row>
    <row r="4682" spans="2:3" x14ac:dyDescent="0.25">
      <c r="B4682" s="296">
        <v>4615</v>
      </c>
      <c r="C4682" s="297">
        <v>197.70448436991674</v>
      </c>
    </row>
    <row r="4683" spans="2:3" x14ac:dyDescent="0.25">
      <c r="B4683" s="296">
        <v>4616</v>
      </c>
      <c r="C4683" s="297">
        <v>92.88957544348483</v>
      </c>
    </row>
    <row r="4684" spans="2:3" x14ac:dyDescent="0.25">
      <c r="B4684" s="296">
        <v>4617</v>
      </c>
      <c r="C4684" s="297">
        <v>120.38833094159321</v>
      </c>
    </row>
    <row r="4685" spans="2:3" x14ac:dyDescent="0.25">
      <c r="B4685" s="296">
        <v>4618</v>
      </c>
      <c r="C4685" s="297">
        <v>141.94057550991556</v>
      </c>
    </row>
    <row r="4686" spans="2:3" x14ac:dyDescent="0.25">
      <c r="B4686" s="296">
        <v>4619</v>
      </c>
      <c r="C4686" s="297">
        <v>96.933140097665316</v>
      </c>
    </row>
    <row r="4687" spans="2:3" x14ac:dyDescent="0.25">
      <c r="B4687" s="296">
        <v>4620</v>
      </c>
      <c r="C4687" s="297">
        <v>129.84920675438156</v>
      </c>
    </row>
    <row r="4688" spans="2:3" x14ac:dyDescent="0.25">
      <c r="B4688" s="296">
        <v>4621</v>
      </c>
      <c r="C4688" s="297">
        <v>119.41435327043868</v>
      </c>
    </row>
    <row r="4689" spans="2:3" x14ac:dyDescent="0.25">
      <c r="B4689" s="296">
        <v>4622</v>
      </c>
      <c r="C4689" s="297">
        <v>108.38119787254476</v>
      </c>
    </row>
    <row r="4690" spans="2:3" x14ac:dyDescent="0.25">
      <c r="B4690" s="296">
        <v>4623</v>
      </c>
      <c r="C4690" s="297">
        <v>86.168184976051222</v>
      </c>
    </row>
    <row r="4691" spans="2:3" x14ac:dyDescent="0.25">
      <c r="B4691" s="296">
        <v>4624</v>
      </c>
      <c r="C4691" s="297">
        <v>164.34347562721936</v>
      </c>
    </row>
    <row r="4692" spans="2:3" x14ac:dyDescent="0.25">
      <c r="B4692" s="296">
        <v>4625</v>
      </c>
      <c r="C4692" s="297">
        <v>165.43570843637593</v>
      </c>
    </row>
    <row r="4693" spans="2:3" x14ac:dyDescent="0.25">
      <c r="B4693" s="296">
        <v>4626</v>
      </c>
      <c r="C4693" s="297">
        <v>77.391785772028868</v>
      </c>
    </row>
    <row r="4694" spans="2:3" x14ac:dyDescent="0.25">
      <c r="B4694" s="296">
        <v>4627</v>
      </c>
      <c r="C4694" s="297">
        <v>105.63651266565293</v>
      </c>
    </row>
    <row r="4695" spans="2:3" x14ac:dyDescent="0.25">
      <c r="B4695" s="296">
        <v>4628</v>
      </c>
      <c r="C4695" s="297">
        <v>115.15447947935962</v>
      </c>
    </row>
    <row r="4696" spans="2:3" x14ac:dyDescent="0.25">
      <c r="B4696" s="296">
        <v>4629</v>
      </c>
      <c r="C4696" s="297">
        <v>131.8832934829652</v>
      </c>
    </row>
    <row r="4697" spans="2:3" x14ac:dyDescent="0.25">
      <c r="B4697" s="296">
        <v>4630</v>
      </c>
      <c r="C4697" s="297">
        <v>136.06599265528808</v>
      </c>
    </row>
    <row r="4698" spans="2:3" x14ac:dyDescent="0.25">
      <c r="B4698" s="296">
        <v>4631</v>
      </c>
      <c r="C4698" s="297">
        <v>121.54690959231726</v>
      </c>
    </row>
    <row r="4699" spans="2:3" x14ac:dyDescent="0.25">
      <c r="B4699" s="296">
        <v>4632</v>
      </c>
      <c r="C4699" s="297">
        <v>134.1949874113302</v>
      </c>
    </row>
    <row r="4700" spans="2:3" x14ac:dyDescent="0.25">
      <c r="B4700" s="296">
        <v>4633</v>
      </c>
      <c r="C4700" s="297">
        <v>94.782536739591393</v>
      </c>
    </row>
    <row r="4701" spans="2:3" x14ac:dyDescent="0.25">
      <c r="B4701" s="296">
        <v>4634</v>
      </c>
      <c r="C4701" s="297">
        <v>67.77300229566049</v>
      </c>
    </row>
    <row r="4702" spans="2:3" x14ac:dyDescent="0.25">
      <c r="B4702" s="296">
        <v>4635</v>
      </c>
      <c r="C4702" s="297">
        <v>113.53750791934695</v>
      </c>
    </row>
    <row r="4703" spans="2:3" x14ac:dyDescent="0.25">
      <c r="B4703" s="296">
        <v>4636</v>
      </c>
      <c r="C4703" s="297">
        <v>159.54924120058325</v>
      </c>
    </row>
    <row r="4704" spans="2:3" x14ac:dyDescent="0.25">
      <c r="B4704" s="296">
        <v>4637</v>
      </c>
      <c r="C4704" s="297">
        <v>79.856973757996172</v>
      </c>
    </row>
    <row r="4705" spans="2:3" x14ac:dyDescent="0.25">
      <c r="B4705" s="296">
        <v>4638</v>
      </c>
      <c r="C4705" s="297">
        <v>92.047032347887352</v>
      </c>
    </row>
    <row r="4706" spans="2:3" x14ac:dyDescent="0.25">
      <c r="B4706" s="296">
        <v>4639</v>
      </c>
      <c r="C4706" s="297">
        <v>114.79300244242889</v>
      </c>
    </row>
    <row r="4707" spans="2:3" x14ac:dyDescent="0.25">
      <c r="B4707" s="296">
        <v>4640</v>
      </c>
      <c r="C4707" s="297">
        <v>162.618903708841</v>
      </c>
    </row>
    <row r="4708" spans="2:3" x14ac:dyDescent="0.25">
      <c r="B4708" s="296">
        <v>4641</v>
      </c>
      <c r="C4708" s="297">
        <v>134.04973042095776</v>
      </c>
    </row>
    <row r="4709" spans="2:3" x14ac:dyDescent="0.25">
      <c r="B4709" s="296">
        <v>4642</v>
      </c>
      <c r="C4709" s="297">
        <v>127.24585575193045</v>
      </c>
    </row>
    <row r="4710" spans="2:3" x14ac:dyDescent="0.25">
      <c r="B4710" s="296">
        <v>4643</v>
      </c>
      <c r="C4710" s="297">
        <v>136.19712010342846</v>
      </c>
    </row>
    <row r="4711" spans="2:3" x14ac:dyDescent="0.25">
      <c r="B4711" s="296">
        <v>4644</v>
      </c>
      <c r="C4711" s="297">
        <v>163.32399265719673</v>
      </c>
    </row>
    <row r="4712" spans="2:3" x14ac:dyDescent="0.25">
      <c r="B4712" s="296">
        <v>4645</v>
      </c>
      <c r="C4712" s="297">
        <v>114.85759580652582</v>
      </c>
    </row>
    <row r="4713" spans="2:3" x14ac:dyDescent="0.25">
      <c r="B4713" s="296">
        <v>4646</v>
      </c>
      <c r="C4713" s="297">
        <v>130.10926160211545</v>
      </c>
    </row>
    <row r="4714" spans="2:3" x14ac:dyDescent="0.25">
      <c r="B4714" s="296">
        <v>4647</v>
      </c>
      <c r="C4714" s="297">
        <v>110.43271895904138</v>
      </c>
    </row>
    <row r="4715" spans="2:3" x14ac:dyDescent="0.25">
      <c r="B4715" s="296">
        <v>4648</v>
      </c>
      <c r="C4715" s="297">
        <v>195.52209252650914</v>
      </c>
    </row>
    <row r="4716" spans="2:3" x14ac:dyDescent="0.25">
      <c r="B4716" s="296">
        <v>4649</v>
      </c>
      <c r="C4716" s="297">
        <v>128.11064356808254</v>
      </c>
    </row>
    <row r="4717" spans="2:3" x14ac:dyDescent="0.25">
      <c r="B4717" s="296">
        <v>4650</v>
      </c>
      <c r="C4717" s="297">
        <v>153.09138272878039</v>
      </c>
    </row>
    <row r="4718" spans="2:3" x14ac:dyDescent="0.25">
      <c r="B4718" s="296">
        <v>4651</v>
      </c>
      <c r="C4718" s="297">
        <v>114.08154181874629</v>
      </c>
    </row>
    <row r="4719" spans="2:3" x14ac:dyDescent="0.25">
      <c r="B4719" s="296">
        <v>4652</v>
      </c>
      <c r="C4719" s="297">
        <v>110.05740001990591</v>
      </c>
    </row>
    <row r="4720" spans="2:3" x14ac:dyDescent="0.25">
      <c r="B4720" s="296">
        <v>4653</v>
      </c>
      <c r="C4720" s="297">
        <v>138.66462905173739</v>
      </c>
    </row>
    <row r="4721" spans="2:3" x14ac:dyDescent="0.25">
      <c r="B4721" s="296">
        <v>4654</v>
      </c>
      <c r="C4721" s="297">
        <v>166.92060559497969</v>
      </c>
    </row>
    <row r="4722" spans="2:3" x14ac:dyDescent="0.25">
      <c r="B4722" s="296">
        <v>4655</v>
      </c>
      <c r="C4722" s="297">
        <v>156.39388223328058</v>
      </c>
    </row>
    <row r="4723" spans="2:3" x14ac:dyDescent="0.25">
      <c r="B4723" s="296">
        <v>4656</v>
      </c>
      <c r="C4723" s="297">
        <v>113.43604884795343</v>
      </c>
    </row>
    <row r="4724" spans="2:3" x14ac:dyDescent="0.25">
      <c r="B4724" s="296">
        <v>4657</v>
      </c>
      <c r="C4724" s="297">
        <v>178.68402190959171</v>
      </c>
    </row>
    <row r="4725" spans="2:3" x14ac:dyDescent="0.25">
      <c r="B4725" s="296">
        <v>4658</v>
      </c>
      <c r="C4725" s="297">
        <v>72.270067061548758</v>
      </c>
    </row>
    <row r="4726" spans="2:3" x14ac:dyDescent="0.25">
      <c r="B4726" s="296">
        <v>4659</v>
      </c>
      <c r="C4726" s="297">
        <v>100.18390409128017</v>
      </c>
    </row>
    <row r="4727" spans="2:3" x14ac:dyDescent="0.25">
      <c r="B4727" s="296">
        <v>4660</v>
      </c>
      <c r="C4727" s="297">
        <v>155.74089602630266</v>
      </c>
    </row>
    <row r="4728" spans="2:3" x14ac:dyDescent="0.25">
      <c r="B4728" s="296">
        <v>4661</v>
      </c>
      <c r="C4728" s="297">
        <v>155.78388006676431</v>
      </c>
    </row>
    <row r="4729" spans="2:3" x14ac:dyDescent="0.25">
      <c r="B4729" s="296">
        <v>4662</v>
      </c>
      <c r="C4729" s="297">
        <v>105.15200289519052</v>
      </c>
    </row>
    <row r="4730" spans="2:3" x14ac:dyDescent="0.25">
      <c r="B4730" s="296">
        <v>4663</v>
      </c>
      <c r="C4730" s="297">
        <v>83.459414678408592</v>
      </c>
    </row>
    <row r="4731" spans="2:3" x14ac:dyDescent="0.25">
      <c r="B4731" s="296">
        <v>4664</v>
      </c>
      <c r="C4731" s="297">
        <v>151.10114426355696</v>
      </c>
    </row>
    <row r="4732" spans="2:3" x14ac:dyDescent="0.25">
      <c r="B4732" s="296">
        <v>4665</v>
      </c>
      <c r="C4732" s="297">
        <v>132.66552941096677</v>
      </c>
    </row>
    <row r="4733" spans="2:3" x14ac:dyDescent="0.25">
      <c r="B4733" s="296">
        <v>4666</v>
      </c>
      <c r="C4733" s="297">
        <v>160.81482336514634</v>
      </c>
    </row>
    <row r="4734" spans="2:3" x14ac:dyDescent="0.25">
      <c r="B4734" s="296">
        <v>4667</v>
      </c>
      <c r="C4734" s="297">
        <v>135.91349759701006</v>
      </c>
    </row>
    <row r="4735" spans="2:3" x14ac:dyDescent="0.25">
      <c r="B4735" s="296">
        <v>4668</v>
      </c>
      <c r="C4735" s="297">
        <v>147.96666547194886</v>
      </c>
    </row>
    <row r="4736" spans="2:3" x14ac:dyDescent="0.25">
      <c r="B4736" s="296">
        <v>4669</v>
      </c>
      <c r="C4736" s="297">
        <v>106.21633393906953</v>
      </c>
    </row>
    <row r="4737" spans="2:3" x14ac:dyDescent="0.25">
      <c r="B4737" s="296">
        <v>4670</v>
      </c>
      <c r="C4737" s="297">
        <v>114.99157856345172</v>
      </c>
    </row>
    <row r="4738" spans="2:3" x14ac:dyDescent="0.25">
      <c r="B4738" s="296">
        <v>4671</v>
      </c>
      <c r="C4738" s="297">
        <v>146.46046534034713</v>
      </c>
    </row>
    <row r="4739" spans="2:3" x14ac:dyDescent="0.25">
      <c r="B4739" s="296">
        <v>4672</v>
      </c>
      <c r="C4739" s="297">
        <v>73.661702688531378</v>
      </c>
    </row>
    <row r="4740" spans="2:3" x14ac:dyDescent="0.25">
      <c r="B4740" s="296">
        <v>4673</v>
      </c>
      <c r="C4740" s="297">
        <v>79.489499779023149</v>
      </c>
    </row>
    <row r="4741" spans="2:3" x14ac:dyDescent="0.25">
      <c r="B4741" s="296">
        <v>4674</v>
      </c>
      <c r="C4741" s="297">
        <v>140.52894822184274</v>
      </c>
    </row>
    <row r="4742" spans="2:3" x14ac:dyDescent="0.25">
      <c r="B4742" s="296">
        <v>4675</v>
      </c>
      <c r="C4742" s="297">
        <v>143.06902011082559</v>
      </c>
    </row>
    <row r="4743" spans="2:3" x14ac:dyDescent="0.25">
      <c r="B4743" s="296">
        <v>4676</v>
      </c>
      <c r="C4743" s="297">
        <v>129.70153411875771</v>
      </c>
    </row>
    <row r="4744" spans="2:3" x14ac:dyDescent="0.25">
      <c r="B4744" s="296">
        <v>4677</v>
      </c>
      <c r="C4744" s="297">
        <v>75.265477332573084</v>
      </c>
    </row>
    <row r="4745" spans="2:3" x14ac:dyDescent="0.25">
      <c r="B4745" s="296">
        <v>4678</v>
      </c>
      <c r="C4745" s="297">
        <v>113.84839683641306</v>
      </c>
    </row>
    <row r="4746" spans="2:3" x14ac:dyDescent="0.25">
      <c r="B4746" s="296">
        <v>4679</v>
      </c>
      <c r="C4746" s="297">
        <v>83.978176744679004</v>
      </c>
    </row>
    <row r="4747" spans="2:3" x14ac:dyDescent="0.25">
      <c r="B4747" s="296">
        <v>4680</v>
      </c>
      <c r="C4747" s="297">
        <v>115.37508407104481</v>
      </c>
    </row>
    <row r="4748" spans="2:3" x14ac:dyDescent="0.25">
      <c r="B4748" s="296">
        <v>4681</v>
      </c>
      <c r="C4748" s="297">
        <v>196.58373884388746</v>
      </c>
    </row>
    <row r="4749" spans="2:3" x14ac:dyDescent="0.25">
      <c r="B4749" s="296">
        <v>4682</v>
      </c>
      <c r="C4749" s="297">
        <v>150.20753714532614</v>
      </c>
    </row>
    <row r="4750" spans="2:3" x14ac:dyDescent="0.25">
      <c r="B4750" s="296">
        <v>4683</v>
      </c>
      <c r="C4750" s="297">
        <v>105.88867071927808</v>
      </c>
    </row>
    <row r="4751" spans="2:3" x14ac:dyDescent="0.25">
      <c r="B4751" s="296">
        <v>4684</v>
      </c>
      <c r="C4751" s="297">
        <v>168.54385214903272</v>
      </c>
    </row>
    <row r="4752" spans="2:3" x14ac:dyDescent="0.25">
      <c r="B4752" s="296">
        <v>4685</v>
      </c>
      <c r="C4752" s="297">
        <v>147.86589525973255</v>
      </c>
    </row>
    <row r="4753" spans="2:3" x14ac:dyDescent="0.25">
      <c r="B4753" s="296">
        <v>4686</v>
      </c>
      <c r="C4753" s="297">
        <v>147.34861602723541</v>
      </c>
    </row>
    <row r="4754" spans="2:3" x14ac:dyDescent="0.25">
      <c r="B4754" s="296">
        <v>4687</v>
      </c>
      <c r="C4754" s="297">
        <v>175.21252630630198</v>
      </c>
    </row>
    <row r="4755" spans="2:3" x14ac:dyDescent="0.25">
      <c r="B4755" s="296">
        <v>4688</v>
      </c>
      <c r="C4755" s="297">
        <v>97.988034881434913</v>
      </c>
    </row>
    <row r="4756" spans="2:3" x14ac:dyDescent="0.25">
      <c r="B4756" s="296">
        <v>4689</v>
      </c>
      <c r="C4756" s="297">
        <v>116.76330694284968</v>
      </c>
    </row>
    <row r="4757" spans="2:3" x14ac:dyDescent="0.25">
      <c r="B4757" s="296">
        <v>4690</v>
      </c>
      <c r="C4757" s="297">
        <v>175.38077107938125</v>
      </c>
    </row>
    <row r="4758" spans="2:3" x14ac:dyDescent="0.25">
      <c r="B4758" s="296">
        <v>4691</v>
      </c>
      <c r="C4758" s="297">
        <v>135.66130862853686</v>
      </c>
    </row>
    <row r="4759" spans="2:3" x14ac:dyDescent="0.25">
      <c r="B4759" s="296">
        <v>4692</v>
      </c>
      <c r="C4759" s="297">
        <v>92.021780677186115</v>
      </c>
    </row>
    <row r="4760" spans="2:3" x14ac:dyDescent="0.25">
      <c r="B4760" s="296">
        <v>4693</v>
      </c>
      <c r="C4760" s="297">
        <v>145.02651500031726</v>
      </c>
    </row>
    <row r="4761" spans="2:3" x14ac:dyDescent="0.25">
      <c r="B4761" s="296">
        <v>4694</v>
      </c>
      <c r="C4761" s="297">
        <v>112.53550899472717</v>
      </c>
    </row>
    <row r="4762" spans="2:3" x14ac:dyDescent="0.25">
      <c r="B4762" s="296">
        <v>4695</v>
      </c>
      <c r="C4762" s="297">
        <v>131.25835182650295</v>
      </c>
    </row>
    <row r="4763" spans="2:3" x14ac:dyDescent="0.25">
      <c r="B4763" s="296">
        <v>4696</v>
      </c>
      <c r="C4763" s="297">
        <v>123.19452948900427</v>
      </c>
    </row>
    <row r="4764" spans="2:3" x14ac:dyDescent="0.25">
      <c r="B4764" s="296">
        <v>4697</v>
      </c>
      <c r="C4764" s="297">
        <v>71.948812596868976</v>
      </c>
    </row>
    <row r="4765" spans="2:3" x14ac:dyDescent="0.25">
      <c r="B4765" s="296">
        <v>4698</v>
      </c>
      <c r="C4765" s="297">
        <v>123.04720788068275</v>
      </c>
    </row>
    <row r="4766" spans="2:3" x14ac:dyDescent="0.25">
      <c r="B4766" s="296">
        <v>4699</v>
      </c>
      <c r="C4766" s="297">
        <v>123.44632998842522</v>
      </c>
    </row>
    <row r="4767" spans="2:3" x14ac:dyDescent="0.25">
      <c r="B4767" s="296">
        <v>4700</v>
      </c>
      <c r="C4767" s="297">
        <v>106.54104578972843</v>
      </c>
    </row>
    <row r="4768" spans="2:3" x14ac:dyDescent="0.25">
      <c r="B4768" s="296">
        <v>4701</v>
      </c>
      <c r="C4768" s="297">
        <v>202.50792503808026</v>
      </c>
    </row>
    <row r="4769" spans="2:3" x14ac:dyDescent="0.25">
      <c r="B4769" s="296">
        <v>4702</v>
      </c>
      <c r="C4769" s="297">
        <v>133.07952386526773</v>
      </c>
    </row>
    <row r="4770" spans="2:3" x14ac:dyDescent="0.25">
      <c r="B4770" s="296">
        <v>4703</v>
      </c>
      <c r="C4770" s="297">
        <v>86.484638834839529</v>
      </c>
    </row>
    <row r="4771" spans="2:3" x14ac:dyDescent="0.25">
      <c r="B4771" s="296">
        <v>4704</v>
      </c>
      <c r="C4771" s="297">
        <v>155.32115715786057</v>
      </c>
    </row>
    <row r="4772" spans="2:3" x14ac:dyDescent="0.25">
      <c r="B4772" s="296">
        <v>4705</v>
      </c>
      <c r="C4772" s="297">
        <v>157.60404324263624</v>
      </c>
    </row>
    <row r="4773" spans="2:3" x14ac:dyDescent="0.25">
      <c r="B4773" s="296">
        <v>4706</v>
      </c>
      <c r="C4773" s="297">
        <v>198.2545460663591</v>
      </c>
    </row>
    <row r="4774" spans="2:3" x14ac:dyDescent="0.25">
      <c r="B4774" s="296">
        <v>4707</v>
      </c>
      <c r="C4774" s="297">
        <v>192.68979617505255</v>
      </c>
    </row>
    <row r="4775" spans="2:3" x14ac:dyDescent="0.25">
      <c r="B4775" s="296">
        <v>4708</v>
      </c>
      <c r="C4775" s="297">
        <v>105.35602850412332</v>
      </c>
    </row>
    <row r="4776" spans="2:3" x14ac:dyDescent="0.25">
      <c r="B4776" s="296">
        <v>4709</v>
      </c>
      <c r="C4776" s="297">
        <v>133.34099249985741</v>
      </c>
    </row>
    <row r="4777" spans="2:3" x14ac:dyDescent="0.25">
      <c r="B4777" s="296">
        <v>4710</v>
      </c>
      <c r="C4777" s="297">
        <v>152.12396771661614</v>
      </c>
    </row>
    <row r="4778" spans="2:3" x14ac:dyDescent="0.25">
      <c r="B4778" s="296">
        <v>4711</v>
      </c>
      <c r="C4778" s="297">
        <v>106.76790198385663</v>
      </c>
    </row>
    <row r="4779" spans="2:3" x14ac:dyDescent="0.25">
      <c r="B4779" s="296">
        <v>4712</v>
      </c>
      <c r="C4779" s="297">
        <v>152.58777668571412</v>
      </c>
    </row>
    <row r="4780" spans="2:3" x14ac:dyDescent="0.25">
      <c r="B4780" s="296">
        <v>4713</v>
      </c>
      <c r="C4780" s="297">
        <v>132.8542754932179</v>
      </c>
    </row>
    <row r="4781" spans="2:3" x14ac:dyDescent="0.25">
      <c r="B4781" s="296">
        <v>4714</v>
      </c>
      <c r="C4781" s="297">
        <v>156.66950987873133</v>
      </c>
    </row>
    <row r="4782" spans="2:3" x14ac:dyDescent="0.25">
      <c r="B4782" s="296">
        <v>4715</v>
      </c>
      <c r="C4782" s="297">
        <v>131.71208636085356</v>
      </c>
    </row>
    <row r="4783" spans="2:3" x14ac:dyDescent="0.25">
      <c r="B4783" s="296">
        <v>4716</v>
      </c>
      <c r="C4783" s="297">
        <v>111.58990778953245</v>
      </c>
    </row>
    <row r="4784" spans="2:3" x14ac:dyDescent="0.25">
      <c r="B4784" s="296">
        <v>4717</v>
      </c>
      <c r="C4784" s="297">
        <v>109.05533795048049</v>
      </c>
    </row>
    <row r="4785" spans="2:3" x14ac:dyDescent="0.25">
      <c r="B4785" s="296">
        <v>4718</v>
      </c>
      <c r="C4785" s="297">
        <v>91.14777789298509</v>
      </c>
    </row>
    <row r="4786" spans="2:3" x14ac:dyDescent="0.25">
      <c r="B4786" s="296">
        <v>4719</v>
      </c>
      <c r="C4786" s="297">
        <v>159.51564527239546</v>
      </c>
    </row>
    <row r="4787" spans="2:3" x14ac:dyDescent="0.25">
      <c r="B4787" s="296">
        <v>4720</v>
      </c>
      <c r="C4787" s="297">
        <v>130.60029083274475</v>
      </c>
    </row>
    <row r="4788" spans="2:3" x14ac:dyDescent="0.25">
      <c r="B4788" s="296">
        <v>4721</v>
      </c>
      <c r="C4788" s="297">
        <v>137.92725739598808</v>
      </c>
    </row>
    <row r="4789" spans="2:3" x14ac:dyDescent="0.25">
      <c r="B4789" s="296">
        <v>4722</v>
      </c>
      <c r="C4789" s="297">
        <v>185.43488651472381</v>
      </c>
    </row>
    <row r="4790" spans="2:3" x14ac:dyDescent="0.25">
      <c r="B4790" s="296">
        <v>4723</v>
      </c>
      <c r="C4790" s="297">
        <v>211.08143871679238</v>
      </c>
    </row>
    <row r="4791" spans="2:3" x14ac:dyDescent="0.25">
      <c r="B4791" s="296">
        <v>4724</v>
      </c>
      <c r="C4791" s="297">
        <v>117.23721885655308</v>
      </c>
    </row>
    <row r="4792" spans="2:3" x14ac:dyDescent="0.25">
      <c r="B4792" s="296">
        <v>4725</v>
      </c>
      <c r="C4792" s="297">
        <v>142.47629449119989</v>
      </c>
    </row>
    <row r="4793" spans="2:3" x14ac:dyDescent="0.25">
      <c r="B4793" s="296">
        <v>4726</v>
      </c>
      <c r="C4793" s="297">
        <v>137.15277947763462</v>
      </c>
    </row>
    <row r="4794" spans="2:3" x14ac:dyDescent="0.25">
      <c r="B4794" s="296">
        <v>4727</v>
      </c>
      <c r="C4794" s="297">
        <v>98.260969803191642</v>
      </c>
    </row>
    <row r="4795" spans="2:3" x14ac:dyDescent="0.25">
      <c r="B4795" s="296">
        <v>4728</v>
      </c>
      <c r="C4795" s="297">
        <v>123.38045430954591</v>
      </c>
    </row>
    <row r="4796" spans="2:3" x14ac:dyDescent="0.25">
      <c r="B4796" s="296">
        <v>4729</v>
      </c>
      <c r="C4796" s="297">
        <v>146.77524677538946</v>
      </c>
    </row>
    <row r="4797" spans="2:3" x14ac:dyDescent="0.25">
      <c r="B4797" s="296">
        <v>4730</v>
      </c>
      <c r="C4797" s="297">
        <v>130.85209647329361</v>
      </c>
    </row>
    <row r="4798" spans="2:3" x14ac:dyDescent="0.25">
      <c r="B4798" s="296">
        <v>4731</v>
      </c>
      <c r="C4798" s="297">
        <v>183.35519329268467</v>
      </c>
    </row>
    <row r="4799" spans="2:3" x14ac:dyDescent="0.25">
      <c r="B4799" s="296">
        <v>4732</v>
      </c>
      <c r="C4799" s="297">
        <v>90.08138548888401</v>
      </c>
    </row>
    <row r="4800" spans="2:3" x14ac:dyDescent="0.25">
      <c r="B4800" s="296">
        <v>4733</v>
      </c>
      <c r="C4800" s="297">
        <v>180.54235174691718</v>
      </c>
    </row>
    <row r="4801" spans="2:3" x14ac:dyDescent="0.25">
      <c r="B4801" s="296">
        <v>4734</v>
      </c>
      <c r="C4801" s="297">
        <v>130.89574102534243</v>
      </c>
    </row>
    <row r="4802" spans="2:3" x14ac:dyDescent="0.25">
      <c r="B4802" s="296">
        <v>4735</v>
      </c>
      <c r="C4802" s="297">
        <v>133.27624225007185</v>
      </c>
    </row>
    <row r="4803" spans="2:3" x14ac:dyDescent="0.25">
      <c r="B4803" s="296">
        <v>4736</v>
      </c>
      <c r="C4803" s="297">
        <v>115.37114947621225</v>
      </c>
    </row>
    <row r="4804" spans="2:3" x14ac:dyDescent="0.25">
      <c r="B4804" s="296">
        <v>4737</v>
      </c>
      <c r="C4804" s="297">
        <v>95.418936584039628</v>
      </c>
    </row>
    <row r="4805" spans="2:3" x14ac:dyDescent="0.25">
      <c r="B4805" s="296">
        <v>4738</v>
      </c>
      <c r="C4805" s="297">
        <v>97.022694747146829</v>
      </c>
    </row>
    <row r="4806" spans="2:3" x14ac:dyDescent="0.25">
      <c r="B4806" s="296">
        <v>4739</v>
      </c>
      <c r="C4806" s="297">
        <v>104.56156838093423</v>
      </c>
    </row>
    <row r="4807" spans="2:3" x14ac:dyDescent="0.25">
      <c r="B4807" s="296">
        <v>4740</v>
      </c>
      <c r="C4807" s="297">
        <v>135.71683533366223</v>
      </c>
    </row>
    <row r="4808" spans="2:3" x14ac:dyDescent="0.25">
      <c r="B4808" s="296">
        <v>4741</v>
      </c>
      <c r="C4808" s="297">
        <v>113.67508965750756</v>
      </c>
    </row>
    <row r="4809" spans="2:3" x14ac:dyDescent="0.25">
      <c r="B4809" s="296">
        <v>4742</v>
      </c>
      <c r="C4809" s="297">
        <v>148.99717710963029</v>
      </c>
    </row>
    <row r="4810" spans="2:3" x14ac:dyDescent="0.25">
      <c r="B4810" s="296">
        <v>4743</v>
      </c>
      <c r="C4810" s="297">
        <v>93.457885554295558</v>
      </c>
    </row>
    <row r="4811" spans="2:3" x14ac:dyDescent="0.25">
      <c r="B4811" s="296">
        <v>4744</v>
      </c>
      <c r="C4811" s="297">
        <v>93.346347454702354</v>
      </c>
    </row>
    <row r="4812" spans="2:3" x14ac:dyDescent="0.25">
      <c r="B4812" s="296">
        <v>4745</v>
      </c>
      <c r="C4812" s="297">
        <v>144.80139383388297</v>
      </c>
    </row>
    <row r="4813" spans="2:3" x14ac:dyDescent="0.25">
      <c r="B4813" s="296">
        <v>4746</v>
      </c>
      <c r="C4813" s="297">
        <v>178.39277702315931</v>
      </c>
    </row>
    <row r="4814" spans="2:3" x14ac:dyDescent="0.25">
      <c r="B4814" s="296">
        <v>4747</v>
      </c>
      <c r="C4814" s="297">
        <v>126.24769949318451</v>
      </c>
    </row>
    <row r="4815" spans="2:3" x14ac:dyDescent="0.25">
      <c r="B4815" s="296">
        <v>4748</v>
      </c>
      <c r="C4815" s="297">
        <v>131.61808635080357</v>
      </c>
    </row>
    <row r="4816" spans="2:3" x14ac:dyDescent="0.25">
      <c r="B4816" s="296">
        <v>4749</v>
      </c>
      <c r="C4816" s="297">
        <v>182.13886956139078</v>
      </c>
    </row>
    <row r="4817" spans="2:3" x14ac:dyDescent="0.25">
      <c r="B4817" s="296">
        <v>4750</v>
      </c>
      <c r="C4817" s="297">
        <v>167.41659531811317</v>
      </c>
    </row>
    <row r="4818" spans="2:3" x14ac:dyDescent="0.25">
      <c r="B4818" s="296">
        <v>4751</v>
      </c>
      <c r="C4818" s="297">
        <v>130.99807845773731</v>
      </c>
    </row>
    <row r="4819" spans="2:3" x14ac:dyDescent="0.25">
      <c r="B4819" s="296">
        <v>4752</v>
      </c>
      <c r="C4819" s="297">
        <v>107.28815123761703</v>
      </c>
    </row>
    <row r="4820" spans="2:3" x14ac:dyDescent="0.25">
      <c r="B4820" s="296">
        <v>4753</v>
      </c>
      <c r="C4820" s="297">
        <v>85.632004103356451</v>
      </c>
    </row>
    <row r="4821" spans="2:3" x14ac:dyDescent="0.25">
      <c r="B4821" s="296">
        <v>4754</v>
      </c>
      <c r="C4821" s="297">
        <v>109.42115263490552</v>
      </c>
    </row>
    <row r="4822" spans="2:3" x14ac:dyDescent="0.25">
      <c r="B4822" s="296">
        <v>4755</v>
      </c>
      <c r="C4822" s="297">
        <v>80.899633269540288</v>
      </c>
    </row>
    <row r="4823" spans="2:3" x14ac:dyDescent="0.25">
      <c r="B4823" s="296">
        <v>4756</v>
      </c>
      <c r="C4823" s="297">
        <v>141.68206428304097</v>
      </c>
    </row>
    <row r="4824" spans="2:3" x14ac:dyDescent="0.25">
      <c r="B4824" s="296">
        <v>4757</v>
      </c>
      <c r="C4824" s="297">
        <v>158.82218908635585</v>
      </c>
    </row>
    <row r="4825" spans="2:3" x14ac:dyDescent="0.25">
      <c r="B4825" s="296">
        <v>4758</v>
      </c>
      <c r="C4825" s="297">
        <v>132.50826410665536</v>
      </c>
    </row>
    <row r="4826" spans="2:3" x14ac:dyDescent="0.25">
      <c r="B4826" s="296">
        <v>4759</v>
      </c>
      <c r="C4826" s="297">
        <v>124.18948703353595</v>
      </c>
    </row>
    <row r="4827" spans="2:3" x14ac:dyDescent="0.25">
      <c r="B4827" s="296">
        <v>4760</v>
      </c>
      <c r="C4827" s="297">
        <v>132.04595561290907</v>
      </c>
    </row>
    <row r="4828" spans="2:3" x14ac:dyDescent="0.25">
      <c r="B4828" s="296">
        <v>4761</v>
      </c>
      <c r="C4828" s="297">
        <v>193.5341056291694</v>
      </c>
    </row>
    <row r="4829" spans="2:3" x14ac:dyDescent="0.25">
      <c r="B4829" s="296">
        <v>4762</v>
      </c>
      <c r="C4829" s="297">
        <v>77.201508599689333</v>
      </c>
    </row>
    <row r="4830" spans="2:3" x14ac:dyDescent="0.25">
      <c r="B4830" s="296">
        <v>4763</v>
      </c>
      <c r="C4830" s="297">
        <v>189.37156154253546</v>
      </c>
    </row>
    <row r="4831" spans="2:3" x14ac:dyDescent="0.25">
      <c r="B4831" s="296">
        <v>4764</v>
      </c>
      <c r="C4831" s="297">
        <v>105.90931515058935</v>
      </c>
    </row>
    <row r="4832" spans="2:3" x14ac:dyDescent="0.25">
      <c r="B4832" s="296">
        <v>4765</v>
      </c>
      <c r="C4832" s="297">
        <v>143.97757405153033</v>
      </c>
    </row>
    <row r="4833" spans="2:3" x14ac:dyDescent="0.25">
      <c r="B4833" s="296">
        <v>4766</v>
      </c>
      <c r="C4833" s="297">
        <v>108.03271968141304</v>
      </c>
    </row>
    <row r="4834" spans="2:3" x14ac:dyDescent="0.25">
      <c r="B4834" s="296">
        <v>4767</v>
      </c>
      <c r="C4834" s="297">
        <v>114.77860290042148</v>
      </c>
    </row>
    <row r="4835" spans="2:3" x14ac:dyDescent="0.25">
      <c r="B4835" s="296">
        <v>4768</v>
      </c>
      <c r="C4835" s="297">
        <v>172.49539083608784</v>
      </c>
    </row>
    <row r="4836" spans="2:3" x14ac:dyDescent="0.25">
      <c r="B4836" s="296">
        <v>4769</v>
      </c>
      <c r="C4836" s="297">
        <v>157.33678720229253</v>
      </c>
    </row>
    <row r="4837" spans="2:3" x14ac:dyDescent="0.25">
      <c r="B4837" s="296">
        <v>4770</v>
      </c>
      <c r="C4837" s="297">
        <v>117.95461025753781</v>
      </c>
    </row>
    <row r="4838" spans="2:3" x14ac:dyDescent="0.25">
      <c r="B4838" s="296">
        <v>4771</v>
      </c>
      <c r="C4838" s="297">
        <v>151.19924529159917</v>
      </c>
    </row>
    <row r="4839" spans="2:3" x14ac:dyDescent="0.25">
      <c r="B4839" s="296">
        <v>4772</v>
      </c>
      <c r="C4839" s="297">
        <v>196.30664213465354</v>
      </c>
    </row>
    <row r="4840" spans="2:3" x14ac:dyDescent="0.25">
      <c r="B4840" s="296">
        <v>4773</v>
      </c>
      <c r="C4840" s="297">
        <v>104.44401900880871</v>
      </c>
    </row>
    <row r="4841" spans="2:3" x14ac:dyDescent="0.25">
      <c r="B4841" s="296">
        <v>4774</v>
      </c>
      <c r="C4841" s="297">
        <v>137.44295758908794</v>
      </c>
    </row>
    <row r="4842" spans="2:3" x14ac:dyDescent="0.25">
      <c r="B4842" s="296">
        <v>4775</v>
      </c>
      <c r="C4842" s="297">
        <v>160.10312172905492</v>
      </c>
    </row>
    <row r="4843" spans="2:3" x14ac:dyDescent="0.25">
      <c r="B4843" s="296">
        <v>4776</v>
      </c>
      <c r="C4843" s="297">
        <v>92.32400197708121</v>
      </c>
    </row>
    <row r="4844" spans="2:3" x14ac:dyDescent="0.25">
      <c r="B4844" s="296">
        <v>4777</v>
      </c>
      <c r="C4844" s="297">
        <v>145.55479935112311</v>
      </c>
    </row>
    <row r="4845" spans="2:3" x14ac:dyDescent="0.25">
      <c r="B4845" s="296">
        <v>4778</v>
      </c>
      <c r="C4845" s="297">
        <v>93.747738893696351</v>
      </c>
    </row>
    <row r="4846" spans="2:3" x14ac:dyDescent="0.25">
      <c r="B4846" s="296">
        <v>4779</v>
      </c>
      <c r="C4846" s="297">
        <v>97.683814644285917</v>
      </c>
    </row>
    <row r="4847" spans="2:3" x14ac:dyDescent="0.25">
      <c r="B4847" s="296">
        <v>4780</v>
      </c>
      <c r="C4847" s="297">
        <v>140.79468414835827</v>
      </c>
    </row>
    <row r="4848" spans="2:3" x14ac:dyDescent="0.25">
      <c r="B4848" s="296">
        <v>4781</v>
      </c>
      <c r="C4848" s="297">
        <v>99.675003840758848</v>
      </c>
    </row>
    <row r="4849" spans="2:3" x14ac:dyDescent="0.25">
      <c r="B4849" s="296">
        <v>4782</v>
      </c>
      <c r="C4849" s="297">
        <v>100.76142927052634</v>
      </c>
    </row>
    <row r="4850" spans="2:3" x14ac:dyDescent="0.25">
      <c r="B4850" s="296">
        <v>4783</v>
      </c>
      <c r="C4850" s="297">
        <v>92.698087421828859</v>
      </c>
    </row>
    <row r="4851" spans="2:3" x14ac:dyDescent="0.25">
      <c r="B4851" s="296">
        <v>4784</v>
      </c>
      <c r="C4851" s="297">
        <v>161.0921293612366</v>
      </c>
    </row>
    <row r="4852" spans="2:3" x14ac:dyDescent="0.25">
      <c r="B4852" s="296">
        <v>4785</v>
      </c>
      <c r="C4852" s="297">
        <v>170.31370091918131</v>
      </c>
    </row>
    <row r="4853" spans="2:3" x14ac:dyDescent="0.25">
      <c r="B4853" s="296">
        <v>4786</v>
      </c>
      <c r="C4853" s="297">
        <v>162.04213451623332</v>
      </c>
    </row>
    <row r="4854" spans="2:3" x14ac:dyDescent="0.25">
      <c r="B4854" s="296">
        <v>4787</v>
      </c>
      <c r="C4854" s="297">
        <v>126.61141982206084</v>
      </c>
    </row>
    <row r="4855" spans="2:3" x14ac:dyDescent="0.25">
      <c r="B4855" s="296">
        <v>4788</v>
      </c>
      <c r="C4855" s="297">
        <v>114.89990473192293</v>
      </c>
    </row>
    <row r="4856" spans="2:3" x14ac:dyDescent="0.25">
      <c r="B4856" s="296">
        <v>4789</v>
      </c>
      <c r="C4856" s="297">
        <v>122.03644572167221</v>
      </c>
    </row>
    <row r="4857" spans="2:3" x14ac:dyDescent="0.25">
      <c r="B4857" s="296">
        <v>4790</v>
      </c>
      <c r="C4857" s="297">
        <v>161.10234472857911</v>
      </c>
    </row>
    <row r="4858" spans="2:3" x14ac:dyDescent="0.25">
      <c r="B4858" s="296">
        <v>4791</v>
      </c>
      <c r="C4858" s="297">
        <v>107.64587468845232</v>
      </c>
    </row>
    <row r="4859" spans="2:3" x14ac:dyDescent="0.25">
      <c r="B4859" s="296">
        <v>4792</v>
      </c>
      <c r="C4859" s="297">
        <v>95.624683561084311</v>
      </c>
    </row>
    <row r="4860" spans="2:3" x14ac:dyDescent="0.25">
      <c r="B4860" s="296">
        <v>4793</v>
      </c>
      <c r="C4860" s="297">
        <v>136.40827003683438</v>
      </c>
    </row>
    <row r="4861" spans="2:3" x14ac:dyDescent="0.25">
      <c r="B4861" s="296">
        <v>4794</v>
      </c>
      <c r="C4861" s="297">
        <v>109.02064632391975</v>
      </c>
    </row>
    <row r="4862" spans="2:3" x14ac:dyDescent="0.25">
      <c r="B4862" s="296">
        <v>4795</v>
      </c>
      <c r="C4862" s="297">
        <v>114.48494462428138</v>
      </c>
    </row>
    <row r="4863" spans="2:3" x14ac:dyDescent="0.25">
      <c r="B4863" s="296">
        <v>4796</v>
      </c>
      <c r="C4863" s="297">
        <v>93.175484805855476</v>
      </c>
    </row>
    <row r="4864" spans="2:3" x14ac:dyDescent="0.25">
      <c r="B4864" s="296">
        <v>4797</v>
      </c>
      <c r="C4864" s="297">
        <v>106.41740275006651</v>
      </c>
    </row>
    <row r="4865" spans="2:3" x14ac:dyDescent="0.25">
      <c r="B4865" s="296">
        <v>4798</v>
      </c>
      <c r="C4865" s="297">
        <v>98.390564788118297</v>
      </c>
    </row>
    <row r="4866" spans="2:3" x14ac:dyDescent="0.25">
      <c r="B4866" s="296">
        <v>4799</v>
      </c>
      <c r="C4866" s="297">
        <v>174.58899354424807</v>
      </c>
    </row>
    <row r="4867" spans="2:3" x14ac:dyDescent="0.25">
      <c r="B4867" s="296">
        <v>4800</v>
      </c>
      <c r="C4867" s="297">
        <v>92.90836184367717</v>
      </c>
    </row>
    <row r="4868" spans="2:3" x14ac:dyDescent="0.25">
      <c r="B4868" s="296">
        <v>4801</v>
      </c>
      <c r="C4868" s="297">
        <v>101.82914563415081</v>
      </c>
    </row>
    <row r="4869" spans="2:3" x14ac:dyDescent="0.25">
      <c r="B4869" s="296">
        <v>4802</v>
      </c>
      <c r="C4869" s="297">
        <v>117.27275684186523</v>
      </c>
    </row>
    <row r="4870" spans="2:3" x14ac:dyDescent="0.25">
      <c r="B4870" s="296">
        <v>4803</v>
      </c>
      <c r="C4870" s="297">
        <v>88.40457294175053</v>
      </c>
    </row>
    <row r="4871" spans="2:3" x14ac:dyDescent="0.25">
      <c r="B4871" s="296">
        <v>4804</v>
      </c>
      <c r="C4871" s="297">
        <v>184.38881995908324</v>
      </c>
    </row>
    <row r="4872" spans="2:3" x14ac:dyDescent="0.25">
      <c r="B4872" s="296">
        <v>4805</v>
      </c>
      <c r="C4872" s="297">
        <v>166.75496425312798</v>
      </c>
    </row>
    <row r="4873" spans="2:3" x14ac:dyDescent="0.25">
      <c r="B4873" s="296">
        <v>4806</v>
      </c>
      <c r="C4873" s="297">
        <v>146.02828370665634</v>
      </c>
    </row>
    <row r="4874" spans="2:3" x14ac:dyDescent="0.25">
      <c r="B4874" s="296">
        <v>4807</v>
      </c>
      <c r="C4874" s="297">
        <v>126.01518584001363</v>
      </c>
    </row>
    <row r="4875" spans="2:3" x14ac:dyDescent="0.25">
      <c r="B4875" s="296">
        <v>4808</v>
      </c>
      <c r="C4875" s="297">
        <v>159.18569772891504</v>
      </c>
    </row>
    <row r="4876" spans="2:3" x14ac:dyDescent="0.25">
      <c r="B4876" s="296">
        <v>4809</v>
      </c>
      <c r="C4876" s="297">
        <v>112.54460705552859</v>
      </c>
    </row>
    <row r="4877" spans="2:3" x14ac:dyDescent="0.25">
      <c r="B4877" s="296">
        <v>4810</v>
      </c>
      <c r="C4877" s="297">
        <v>130.98447597638585</v>
      </c>
    </row>
    <row r="4878" spans="2:3" x14ac:dyDescent="0.25">
      <c r="B4878" s="296">
        <v>4811</v>
      </c>
      <c r="C4878" s="297">
        <v>132.08100233540949</v>
      </c>
    </row>
    <row r="4879" spans="2:3" x14ac:dyDescent="0.25">
      <c r="B4879" s="296">
        <v>4812</v>
      </c>
      <c r="C4879" s="297">
        <v>107.47238705619739</v>
      </c>
    </row>
    <row r="4880" spans="2:3" x14ac:dyDescent="0.25">
      <c r="B4880" s="296">
        <v>4813</v>
      </c>
      <c r="C4880" s="297">
        <v>162.86644421849712</v>
      </c>
    </row>
    <row r="4881" spans="2:3" x14ac:dyDescent="0.25">
      <c r="B4881" s="296">
        <v>4814</v>
      </c>
      <c r="C4881" s="297">
        <v>164.75913878899934</v>
      </c>
    </row>
    <row r="4882" spans="2:3" x14ac:dyDescent="0.25">
      <c r="B4882" s="296">
        <v>4815</v>
      </c>
      <c r="C4882" s="297">
        <v>146.70328923023419</v>
      </c>
    </row>
    <row r="4883" spans="2:3" x14ac:dyDescent="0.25">
      <c r="B4883" s="296">
        <v>4816</v>
      </c>
      <c r="C4883" s="297">
        <v>138.11534957208386</v>
      </c>
    </row>
    <row r="4884" spans="2:3" x14ac:dyDescent="0.25">
      <c r="B4884" s="296">
        <v>4817</v>
      </c>
      <c r="C4884" s="297">
        <v>136.03324807653485</v>
      </c>
    </row>
    <row r="4885" spans="2:3" x14ac:dyDescent="0.25">
      <c r="B4885" s="296">
        <v>4818</v>
      </c>
      <c r="C4885" s="297">
        <v>169.33637973492858</v>
      </c>
    </row>
    <row r="4886" spans="2:3" x14ac:dyDescent="0.25">
      <c r="B4886" s="296">
        <v>4819</v>
      </c>
      <c r="C4886" s="297">
        <v>95.669601837240265</v>
      </c>
    </row>
    <row r="4887" spans="2:3" x14ac:dyDescent="0.25">
      <c r="B4887" s="296">
        <v>4820</v>
      </c>
      <c r="C4887" s="297">
        <v>108.22071710059025</v>
      </c>
    </row>
    <row r="4888" spans="2:3" x14ac:dyDescent="0.25">
      <c r="B4888" s="296">
        <v>4821</v>
      </c>
      <c r="C4888" s="297">
        <v>101.96443067967905</v>
      </c>
    </row>
    <row r="4889" spans="2:3" x14ac:dyDescent="0.25">
      <c r="B4889" s="296">
        <v>4822</v>
      </c>
      <c r="C4889" s="297">
        <v>146.86141066931819</v>
      </c>
    </row>
    <row r="4890" spans="2:3" x14ac:dyDescent="0.25">
      <c r="B4890" s="296">
        <v>4823</v>
      </c>
      <c r="C4890" s="297">
        <v>132.19987485599728</v>
      </c>
    </row>
    <row r="4891" spans="2:3" x14ac:dyDescent="0.25">
      <c r="B4891" s="296">
        <v>4824</v>
      </c>
      <c r="C4891" s="297">
        <v>91.840174020076233</v>
      </c>
    </row>
    <row r="4892" spans="2:3" x14ac:dyDescent="0.25">
      <c r="B4892" s="296">
        <v>4825</v>
      </c>
      <c r="C4892" s="297">
        <v>134.57543622950385</v>
      </c>
    </row>
    <row r="4893" spans="2:3" x14ac:dyDescent="0.25">
      <c r="B4893" s="296">
        <v>4826</v>
      </c>
      <c r="C4893" s="297">
        <v>198.4520102961792</v>
      </c>
    </row>
    <row r="4894" spans="2:3" x14ac:dyDescent="0.25">
      <c r="B4894" s="296">
        <v>4827</v>
      </c>
      <c r="C4894" s="297">
        <v>123.47616876996241</v>
      </c>
    </row>
    <row r="4895" spans="2:3" x14ac:dyDescent="0.25">
      <c r="B4895" s="296">
        <v>4828</v>
      </c>
      <c r="C4895" s="297">
        <v>218.07404567204844</v>
      </c>
    </row>
    <row r="4896" spans="2:3" x14ac:dyDescent="0.25">
      <c r="B4896" s="296">
        <v>4829</v>
      </c>
      <c r="C4896" s="297">
        <v>154.50902325211524</v>
      </c>
    </row>
    <row r="4897" spans="2:3" x14ac:dyDescent="0.25">
      <c r="B4897" s="296">
        <v>4830</v>
      </c>
      <c r="C4897" s="297">
        <v>144.87159284102739</v>
      </c>
    </row>
    <row r="4898" spans="2:3" x14ac:dyDescent="0.25">
      <c r="B4898" s="296">
        <v>4831</v>
      </c>
      <c r="C4898" s="297">
        <v>168.35414766829604</v>
      </c>
    </row>
    <row r="4899" spans="2:3" x14ac:dyDescent="0.25">
      <c r="B4899" s="296">
        <v>4832</v>
      </c>
      <c r="C4899" s="297">
        <v>168.46487587485495</v>
      </c>
    </row>
    <row r="4900" spans="2:3" x14ac:dyDescent="0.25">
      <c r="B4900" s="296">
        <v>4833</v>
      </c>
      <c r="C4900" s="297">
        <v>96.693695525218999</v>
      </c>
    </row>
    <row r="4901" spans="2:3" x14ac:dyDescent="0.25">
      <c r="B4901" s="296">
        <v>4834</v>
      </c>
      <c r="C4901" s="297">
        <v>77.644663160840082</v>
      </c>
    </row>
    <row r="4902" spans="2:3" x14ac:dyDescent="0.25">
      <c r="B4902" s="296">
        <v>4835</v>
      </c>
      <c r="C4902" s="297">
        <v>122.91049722324141</v>
      </c>
    </row>
    <row r="4903" spans="2:3" x14ac:dyDescent="0.25">
      <c r="B4903" s="296">
        <v>4836</v>
      </c>
      <c r="C4903" s="297">
        <v>160.07087464822354</v>
      </c>
    </row>
    <row r="4904" spans="2:3" x14ac:dyDescent="0.25">
      <c r="B4904" s="296">
        <v>4837</v>
      </c>
      <c r="C4904" s="297">
        <v>94.840841964264428</v>
      </c>
    </row>
    <row r="4905" spans="2:3" x14ac:dyDescent="0.25">
      <c r="B4905" s="296">
        <v>4838</v>
      </c>
      <c r="C4905" s="297">
        <v>213.86956641549114</v>
      </c>
    </row>
    <row r="4906" spans="2:3" x14ac:dyDescent="0.25">
      <c r="B4906" s="296">
        <v>4839</v>
      </c>
      <c r="C4906" s="297">
        <v>65.999381091529941</v>
      </c>
    </row>
    <row r="4907" spans="2:3" x14ac:dyDescent="0.25">
      <c r="B4907" s="296">
        <v>4840</v>
      </c>
      <c r="C4907" s="297">
        <v>134.0713487801907</v>
      </c>
    </row>
    <row r="4908" spans="2:3" x14ac:dyDescent="0.25">
      <c r="B4908" s="296">
        <v>4841</v>
      </c>
      <c r="C4908" s="297">
        <v>91.552407665265321</v>
      </c>
    </row>
    <row r="4909" spans="2:3" x14ac:dyDescent="0.25">
      <c r="B4909" s="296">
        <v>4842</v>
      </c>
      <c r="C4909" s="297">
        <v>97.66210360122885</v>
      </c>
    </row>
    <row r="4910" spans="2:3" x14ac:dyDescent="0.25">
      <c r="B4910" s="296">
        <v>4843</v>
      </c>
      <c r="C4910" s="297">
        <v>100.78535294849667</v>
      </c>
    </row>
    <row r="4911" spans="2:3" x14ac:dyDescent="0.25">
      <c r="B4911" s="296">
        <v>4844</v>
      </c>
      <c r="C4911" s="297">
        <v>84.687722208003692</v>
      </c>
    </row>
    <row r="4912" spans="2:3" x14ac:dyDescent="0.25">
      <c r="B4912" s="296">
        <v>4845</v>
      </c>
      <c r="C4912" s="297">
        <v>82.240794770092094</v>
      </c>
    </row>
    <row r="4913" spans="2:3" x14ac:dyDescent="0.25">
      <c r="B4913" s="296">
        <v>4846</v>
      </c>
      <c r="C4913" s="297">
        <v>91.140798732408811</v>
      </c>
    </row>
    <row r="4914" spans="2:3" x14ac:dyDescent="0.25">
      <c r="B4914" s="296">
        <v>4847</v>
      </c>
      <c r="C4914" s="297">
        <v>133.82463609547324</v>
      </c>
    </row>
    <row r="4915" spans="2:3" x14ac:dyDescent="0.25">
      <c r="B4915" s="296">
        <v>4848</v>
      </c>
      <c r="C4915" s="297">
        <v>80.981070122832676</v>
      </c>
    </row>
    <row r="4916" spans="2:3" x14ac:dyDescent="0.25">
      <c r="B4916" s="296">
        <v>4849</v>
      </c>
      <c r="C4916" s="297">
        <v>70.467789572443237</v>
      </c>
    </row>
    <row r="4917" spans="2:3" x14ac:dyDescent="0.25">
      <c r="B4917" s="296">
        <v>4850</v>
      </c>
      <c r="C4917" s="297">
        <v>152.88979098628565</v>
      </c>
    </row>
    <row r="4918" spans="2:3" x14ac:dyDescent="0.25">
      <c r="B4918" s="296">
        <v>4851</v>
      </c>
      <c r="C4918" s="297">
        <v>102.32990204877112</v>
      </c>
    </row>
    <row r="4919" spans="2:3" x14ac:dyDescent="0.25">
      <c r="B4919" s="296">
        <v>4852</v>
      </c>
      <c r="C4919" s="297">
        <v>131.85129646132708</v>
      </c>
    </row>
    <row r="4920" spans="2:3" x14ac:dyDescent="0.25">
      <c r="B4920" s="296">
        <v>4853</v>
      </c>
      <c r="C4920" s="297">
        <v>133.66097243483392</v>
      </c>
    </row>
    <row r="4921" spans="2:3" x14ac:dyDescent="0.25">
      <c r="B4921" s="296">
        <v>4854</v>
      </c>
      <c r="C4921" s="297">
        <v>94.291123590576888</v>
      </c>
    </row>
    <row r="4922" spans="2:3" x14ac:dyDescent="0.25">
      <c r="B4922" s="296">
        <v>4855</v>
      </c>
      <c r="C4922" s="297">
        <v>166.22337481841038</v>
      </c>
    </row>
    <row r="4923" spans="2:3" x14ac:dyDescent="0.25">
      <c r="B4923" s="296">
        <v>4856</v>
      </c>
      <c r="C4923" s="297">
        <v>101.5192234563314</v>
      </c>
    </row>
    <row r="4924" spans="2:3" x14ac:dyDescent="0.25">
      <c r="B4924" s="296">
        <v>4857</v>
      </c>
      <c r="C4924" s="297">
        <v>156.57779746283109</v>
      </c>
    </row>
    <row r="4925" spans="2:3" x14ac:dyDescent="0.25">
      <c r="B4925" s="296">
        <v>4858</v>
      </c>
      <c r="C4925" s="297">
        <v>177.75743324932063</v>
      </c>
    </row>
    <row r="4926" spans="2:3" x14ac:dyDescent="0.25">
      <c r="B4926" s="296">
        <v>4859</v>
      </c>
      <c r="C4926" s="297">
        <v>145.03259425241617</v>
      </c>
    </row>
    <row r="4927" spans="2:3" x14ac:dyDescent="0.25">
      <c r="B4927" s="296">
        <v>4860</v>
      </c>
      <c r="C4927" s="297">
        <v>95.49409977512569</v>
      </c>
    </row>
    <row r="4928" spans="2:3" x14ac:dyDescent="0.25">
      <c r="B4928" s="296">
        <v>4861</v>
      </c>
      <c r="C4928" s="297">
        <v>102.94776062473817</v>
      </c>
    </row>
    <row r="4929" spans="2:3" x14ac:dyDescent="0.25">
      <c r="B4929" s="296">
        <v>4862</v>
      </c>
      <c r="C4929" s="297">
        <v>118.29861291883402</v>
      </c>
    </row>
    <row r="4930" spans="2:3" x14ac:dyDescent="0.25">
      <c r="B4930" s="296">
        <v>4863</v>
      </c>
      <c r="C4930" s="297">
        <v>171.94888050511918</v>
      </c>
    </row>
    <row r="4931" spans="2:3" x14ac:dyDescent="0.25">
      <c r="B4931" s="296">
        <v>4864</v>
      </c>
      <c r="C4931" s="297">
        <v>98.357049618442659</v>
      </c>
    </row>
    <row r="4932" spans="2:3" x14ac:dyDescent="0.25">
      <c r="B4932" s="296">
        <v>4865</v>
      </c>
      <c r="C4932" s="297">
        <v>132.33371403952563</v>
      </c>
    </row>
    <row r="4933" spans="2:3" x14ac:dyDescent="0.25">
      <c r="B4933" s="296">
        <v>4866</v>
      </c>
      <c r="C4933" s="297">
        <v>112.32411673218706</v>
      </c>
    </row>
    <row r="4934" spans="2:3" x14ac:dyDescent="0.25">
      <c r="B4934" s="296">
        <v>4867</v>
      </c>
      <c r="C4934" s="297">
        <v>110.4538137551649</v>
      </c>
    </row>
    <row r="4935" spans="2:3" x14ac:dyDescent="0.25">
      <c r="B4935" s="296">
        <v>4868</v>
      </c>
      <c r="C4935" s="297">
        <v>162.90093623728632</v>
      </c>
    </row>
    <row r="4936" spans="2:3" x14ac:dyDescent="0.25">
      <c r="B4936" s="296">
        <v>4869</v>
      </c>
      <c r="C4936" s="297">
        <v>144.50216373017417</v>
      </c>
    </row>
    <row r="4937" spans="2:3" x14ac:dyDescent="0.25">
      <c r="B4937" s="296">
        <v>4870</v>
      </c>
      <c r="C4937" s="297">
        <v>150.91109809118973</v>
      </c>
    </row>
    <row r="4938" spans="2:3" x14ac:dyDescent="0.25">
      <c r="B4938" s="296">
        <v>4871</v>
      </c>
      <c r="C4938" s="297">
        <v>155.33005916398545</v>
      </c>
    </row>
    <row r="4939" spans="2:3" x14ac:dyDescent="0.25">
      <c r="B4939" s="296">
        <v>4872</v>
      </c>
      <c r="C4939" s="297">
        <v>107.53009651702251</v>
      </c>
    </row>
    <row r="4940" spans="2:3" x14ac:dyDescent="0.25">
      <c r="B4940" s="296">
        <v>4873</v>
      </c>
      <c r="C4940" s="297">
        <v>153.02450311750093</v>
      </c>
    </row>
    <row r="4941" spans="2:3" x14ac:dyDescent="0.25">
      <c r="B4941" s="296">
        <v>4874</v>
      </c>
      <c r="C4941" s="297">
        <v>87.467564309728047</v>
      </c>
    </row>
    <row r="4942" spans="2:3" x14ac:dyDescent="0.25">
      <c r="B4942" s="296">
        <v>4875</v>
      </c>
      <c r="C4942" s="297">
        <v>125.96898422217801</v>
      </c>
    </row>
    <row r="4943" spans="2:3" x14ac:dyDescent="0.25">
      <c r="B4943" s="296">
        <v>4876</v>
      </c>
      <c r="C4943" s="297">
        <v>159.50164334109641</v>
      </c>
    </row>
    <row r="4944" spans="2:3" x14ac:dyDescent="0.25">
      <c r="B4944" s="296">
        <v>4877</v>
      </c>
      <c r="C4944" s="297">
        <v>85.793378406957927</v>
      </c>
    </row>
    <row r="4945" spans="2:3" x14ac:dyDescent="0.25">
      <c r="B4945" s="296">
        <v>4878</v>
      </c>
      <c r="C4945" s="297">
        <v>105.59269340987342</v>
      </c>
    </row>
    <row r="4946" spans="2:3" x14ac:dyDescent="0.25">
      <c r="B4946" s="296">
        <v>4879</v>
      </c>
      <c r="C4946" s="297">
        <v>152.43629860991928</v>
      </c>
    </row>
    <row r="4947" spans="2:3" x14ac:dyDescent="0.25">
      <c r="B4947" s="296">
        <v>4880</v>
      </c>
      <c r="C4947" s="297">
        <v>208.4261361300847</v>
      </c>
    </row>
    <row r="4948" spans="2:3" x14ac:dyDescent="0.25">
      <c r="B4948" s="296">
        <v>4881</v>
      </c>
      <c r="C4948" s="297">
        <v>93.911946537351554</v>
      </c>
    </row>
    <row r="4949" spans="2:3" x14ac:dyDescent="0.25">
      <c r="B4949" s="296">
        <v>4882</v>
      </c>
      <c r="C4949" s="297">
        <v>152.56836822932695</v>
      </c>
    </row>
    <row r="4950" spans="2:3" x14ac:dyDescent="0.25">
      <c r="B4950" s="296">
        <v>4883</v>
      </c>
      <c r="C4950" s="297">
        <v>108.08121249667838</v>
      </c>
    </row>
    <row r="4951" spans="2:3" x14ac:dyDescent="0.25">
      <c r="B4951" s="296">
        <v>4884</v>
      </c>
      <c r="C4951" s="297">
        <v>138.7781353222617</v>
      </c>
    </row>
    <row r="4952" spans="2:3" x14ac:dyDescent="0.25">
      <c r="B4952" s="296">
        <v>4885</v>
      </c>
      <c r="C4952" s="297">
        <v>106.60090560345247</v>
      </c>
    </row>
    <row r="4953" spans="2:3" x14ac:dyDescent="0.25">
      <c r="B4953" s="296">
        <v>4886</v>
      </c>
      <c r="C4953" s="297">
        <v>103.63332204886798</v>
      </c>
    </row>
    <row r="4954" spans="2:3" x14ac:dyDescent="0.25">
      <c r="B4954" s="296">
        <v>4887</v>
      </c>
      <c r="C4954" s="297">
        <v>132.16868318467382</v>
      </c>
    </row>
    <row r="4955" spans="2:3" x14ac:dyDescent="0.25">
      <c r="B4955" s="296">
        <v>4888</v>
      </c>
      <c r="C4955" s="297">
        <v>90.357863838238387</v>
      </c>
    </row>
    <row r="4956" spans="2:3" x14ac:dyDescent="0.25">
      <c r="B4956" s="296">
        <v>4889</v>
      </c>
      <c r="C4956" s="297">
        <v>167.29616270973742</v>
      </c>
    </row>
    <row r="4957" spans="2:3" x14ac:dyDescent="0.25">
      <c r="B4957" s="296">
        <v>4890</v>
      </c>
      <c r="C4957" s="297">
        <v>148.50649805156189</v>
      </c>
    </row>
    <row r="4958" spans="2:3" x14ac:dyDescent="0.25">
      <c r="B4958" s="296">
        <v>4891</v>
      </c>
      <c r="C4958" s="297">
        <v>182.61943549459306</v>
      </c>
    </row>
    <row r="4959" spans="2:3" x14ac:dyDescent="0.25">
      <c r="B4959" s="296">
        <v>4892</v>
      </c>
      <c r="C4959" s="297">
        <v>176.38479514339551</v>
      </c>
    </row>
    <row r="4960" spans="2:3" x14ac:dyDescent="0.25">
      <c r="B4960" s="296">
        <v>4893</v>
      </c>
      <c r="C4960" s="297">
        <v>82.091346936333963</v>
      </c>
    </row>
    <row r="4961" spans="2:3" x14ac:dyDescent="0.25">
      <c r="B4961" s="296">
        <v>4894</v>
      </c>
      <c r="C4961" s="297">
        <v>128.66059173157541</v>
      </c>
    </row>
    <row r="4962" spans="2:3" x14ac:dyDescent="0.25">
      <c r="B4962" s="296">
        <v>4895</v>
      </c>
      <c r="C4962" s="297">
        <v>98.387389887265698</v>
      </c>
    </row>
    <row r="4963" spans="2:3" x14ac:dyDescent="0.25">
      <c r="B4963" s="296">
        <v>4896</v>
      </c>
      <c r="C4963" s="297">
        <v>118.82313883947619</v>
      </c>
    </row>
    <row r="4964" spans="2:3" x14ac:dyDescent="0.25">
      <c r="B4964" s="296">
        <v>4897</v>
      </c>
      <c r="C4964" s="297">
        <v>122.13964857494179</v>
      </c>
    </row>
    <row r="4965" spans="2:3" x14ac:dyDescent="0.25">
      <c r="B4965" s="296">
        <v>4898</v>
      </c>
      <c r="C4965" s="297">
        <v>153.08527948306644</v>
      </c>
    </row>
    <row r="4966" spans="2:3" x14ac:dyDescent="0.25">
      <c r="B4966" s="296">
        <v>4899</v>
      </c>
      <c r="C4966" s="297">
        <v>101.22889306510527</v>
      </c>
    </row>
    <row r="4967" spans="2:3" x14ac:dyDescent="0.25">
      <c r="B4967" s="296">
        <v>4900</v>
      </c>
      <c r="C4967" s="297">
        <v>134.98506244844717</v>
      </c>
    </row>
    <row r="4968" spans="2:3" x14ac:dyDescent="0.25">
      <c r="B4968" s="296">
        <v>4901</v>
      </c>
      <c r="C4968" s="297">
        <v>171.90789238462602</v>
      </c>
    </row>
    <row r="4969" spans="2:3" x14ac:dyDescent="0.25">
      <c r="B4969" s="296">
        <v>4902</v>
      </c>
      <c r="C4969" s="297">
        <v>117.83376508170119</v>
      </c>
    </row>
    <row r="4970" spans="2:3" x14ac:dyDescent="0.25">
      <c r="B4970" s="296">
        <v>4903</v>
      </c>
      <c r="C4970" s="297">
        <v>148.19196300052977</v>
      </c>
    </row>
    <row r="4971" spans="2:3" x14ac:dyDescent="0.25">
      <c r="B4971" s="296">
        <v>4904</v>
      </c>
      <c r="C4971" s="297">
        <v>98.823542288156034</v>
      </c>
    </row>
    <row r="4972" spans="2:3" x14ac:dyDescent="0.25">
      <c r="B4972" s="296">
        <v>4905</v>
      </c>
      <c r="C4972" s="297">
        <v>87.333807925730866</v>
      </c>
    </row>
    <row r="4973" spans="2:3" x14ac:dyDescent="0.25">
      <c r="B4973" s="296">
        <v>4906</v>
      </c>
      <c r="C4973" s="297">
        <v>120.4332294163236</v>
      </c>
    </row>
    <row r="4974" spans="2:3" x14ac:dyDescent="0.25">
      <c r="B4974" s="296">
        <v>4907</v>
      </c>
      <c r="C4974" s="297">
        <v>182.37348219509079</v>
      </c>
    </row>
    <row r="4975" spans="2:3" x14ac:dyDescent="0.25">
      <c r="B4975" s="296">
        <v>4908</v>
      </c>
      <c r="C4975" s="297">
        <v>82.231807833556701</v>
      </c>
    </row>
    <row r="4976" spans="2:3" x14ac:dyDescent="0.25">
      <c r="B4976" s="296">
        <v>4909</v>
      </c>
      <c r="C4976" s="297">
        <v>106.55148415982256</v>
      </c>
    </row>
    <row r="4977" spans="2:3" x14ac:dyDescent="0.25">
      <c r="B4977" s="296">
        <v>4910</v>
      </c>
      <c r="C4977" s="297">
        <v>133.54459034444207</v>
      </c>
    </row>
    <row r="4978" spans="2:3" x14ac:dyDescent="0.25">
      <c r="B4978" s="296">
        <v>4911</v>
      </c>
      <c r="C4978" s="297">
        <v>183.5979163246962</v>
      </c>
    </row>
    <row r="4979" spans="2:3" x14ac:dyDescent="0.25">
      <c r="B4979" s="296">
        <v>4912</v>
      </c>
      <c r="C4979" s="297">
        <v>193.4609580647375</v>
      </c>
    </row>
    <row r="4980" spans="2:3" x14ac:dyDescent="0.25">
      <c r="B4980" s="296">
        <v>4913</v>
      </c>
      <c r="C4980" s="297">
        <v>162.3276870332511</v>
      </c>
    </row>
    <row r="4981" spans="2:3" x14ac:dyDescent="0.25">
      <c r="B4981" s="296">
        <v>4914</v>
      </c>
      <c r="C4981" s="297">
        <v>118.65811508474721</v>
      </c>
    </row>
    <row r="4982" spans="2:3" x14ac:dyDescent="0.25">
      <c r="B4982" s="296">
        <v>4915</v>
      </c>
      <c r="C4982" s="297">
        <v>123.04406714528312</v>
      </c>
    </row>
    <row r="4983" spans="2:3" x14ac:dyDescent="0.25">
      <c r="B4983" s="296">
        <v>4916</v>
      </c>
      <c r="C4983" s="297">
        <v>84.657196686324241</v>
      </c>
    </row>
    <row r="4984" spans="2:3" x14ac:dyDescent="0.25">
      <c r="B4984" s="296">
        <v>4917</v>
      </c>
      <c r="C4984" s="297">
        <v>186.05321203880149</v>
      </c>
    </row>
    <row r="4985" spans="2:3" x14ac:dyDescent="0.25">
      <c r="B4985" s="296">
        <v>4918</v>
      </c>
      <c r="C4985" s="297">
        <v>84.769707468923997</v>
      </c>
    </row>
    <row r="4986" spans="2:3" x14ac:dyDescent="0.25">
      <c r="B4986" s="296">
        <v>4919</v>
      </c>
      <c r="C4986" s="297">
        <v>119.32391588173128</v>
      </c>
    </row>
    <row r="4987" spans="2:3" x14ac:dyDescent="0.25">
      <c r="B4987" s="296">
        <v>4920</v>
      </c>
      <c r="C4987" s="297">
        <v>180.06494848146167</v>
      </c>
    </row>
    <row r="4988" spans="2:3" x14ac:dyDescent="0.25">
      <c r="B4988" s="296">
        <v>4921</v>
      </c>
      <c r="C4988" s="297">
        <v>91.409285806482842</v>
      </c>
    </row>
    <row r="4989" spans="2:3" x14ac:dyDescent="0.25">
      <c r="B4989" s="296">
        <v>4922</v>
      </c>
      <c r="C4989" s="297">
        <v>92.194229208644401</v>
      </c>
    </row>
    <row r="4990" spans="2:3" x14ac:dyDescent="0.25">
      <c r="B4990" s="296">
        <v>4923</v>
      </c>
      <c r="C4990" s="297">
        <v>186.42111896831994</v>
      </c>
    </row>
    <row r="4991" spans="2:3" x14ac:dyDescent="0.25">
      <c r="B4991" s="296">
        <v>4924</v>
      </c>
      <c r="C4991" s="297">
        <v>127.73305130547143</v>
      </c>
    </row>
    <row r="4992" spans="2:3" x14ac:dyDescent="0.25">
      <c r="B4992" s="296">
        <v>4925</v>
      </c>
      <c r="C4992" s="297">
        <v>92.928733383858344</v>
      </c>
    </row>
    <row r="4993" spans="2:3" x14ac:dyDescent="0.25">
      <c r="B4993" s="296">
        <v>4926</v>
      </c>
      <c r="C4993" s="297">
        <v>75.814124216074902</v>
      </c>
    </row>
    <row r="4994" spans="2:3" x14ac:dyDescent="0.25">
      <c r="B4994" s="296">
        <v>4927</v>
      </c>
      <c r="C4994" s="297">
        <v>81.178876451259768</v>
      </c>
    </row>
    <row r="4995" spans="2:3" x14ac:dyDescent="0.25">
      <c r="B4995" s="296">
        <v>4928</v>
      </c>
      <c r="C4995" s="297">
        <v>93.048637174388077</v>
      </c>
    </row>
    <row r="4996" spans="2:3" x14ac:dyDescent="0.25">
      <c r="B4996" s="296">
        <v>4929</v>
      </c>
      <c r="C4996" s="297">
        <v>96.954502480836922</v>
      </c>
    </row>
    <row r="4997" spans="2:3" x14ac:dyDescent="0.25">
      <c r="B4997" s="296">
        <v>4930</v>
      </c>
      <c r="C4997" s="297">
        <v>145.14454766196494</v>
      </c>
    </row>
    <row r="4998" spans="2:3" x14ac:dyDescent="0.25">
      <c r="B4998" s="296">
        <v>4931</v>
      </c>
      <c r="C4998" s="297">
        <v>85.047374110865363</v>
      </c>
    </row>
    <row r="4999" spans="2:3" x14ac:dyDescent="0.25">
      <c r="B4999" s="296">
        <v>4932</v>
      </c>
      <c r="C4999" s="297">
        <v>105.22924010920495</v>
      </c>
    </row>
    <row r="5000" spans="2:3" x14ac:dyDescent="0.25">
      <c r="B5000" s="296">
        <v>4933</v>
      </c>
      <c r="C5000" s="297">
        <v>136.86451411352505</v>
      </c>
    </row>
    <row r="5001" spans="2:3" x14ac:dyDescent="0.25">
      <c r="B5001" s="296">
        <v>4934</v>
      </c>
      <c r="C5001" s="297">
        <v>180.46863491915414</v>
      </c>
    </row>
    <row r="5002" spans="2:3" x14ac:dyDescent="0.25">
      <c r="B5002" s="296">
        <v>4935</v>
      </c>
      <c r="C5002" s="297">
        <v>135.31176786014998</v>
      </c>
    </row>
    <row r="5003" spans="2:3" x14ac:dyDescent="0.25">
      <c r="B5003" s="296">
        <v>4936</v>
      </c>
      <c r="C5003" s="297">
        <v>152.86793592112676</v>
      </c>
    </row>
    <row r="5004" spans="2:3" x14ac:dyDescent="0.25">
      <c r="B5004" s="296">
        <v>4937</v>
      </c>
      <c r="C5004" s="297">
        <v>144.92194232717793</v>
      </c>
    </row>
    <row r="5005" spans="2:3" x14ac:dyDescent="0.25">
      <c r="B5005" s="296">
        <v>4938</v>
      </c>
      <c r="C5005" s="297">
        <v>122.30609160252861</v>
      </c>
    </row>
    <row r="5006" spans="2:3" x14ac:dyDescent="0.25">
      <c r="B5006" s="296">
        <v>4939</v>
      </c>
      <c r="C5006" s="297">
        <v>148.50457613614358</v>
      </c>
    </row>
    <row r="5007" spans="2:3" x14ac:dyDescent="0.25">
      <c r="B5007" s="296">
        <v>4940</v>
      </c>
      <c r="C5007" s="297">
        <v>135.90117640763924</v>
      </c>
    </row>
    <row r="5008" spans="2:3" x14ac:dyDescent="0.25">
      <c r="B5008" s="296">
        <v>4941</v>
      </c>
      <c r="C5008" s="297">
        <v>111.08629272297867</v>
      </c>
    </row>
    <row r="5009" spans="2:3" x14ac:dyDescent="0.25">
      <c r="B5009" s="296">
        <v>4942</v>
      </c>
      <c r="C5009" s="297">
        <v>167.40385150017156</v>
      </c>
    </row>
    <row r="5010" spans="2:3" x14ac:dyDescent="0.25">
      <c r="B5010" s="296">
        <v>4943</v>
      </c>
      <c r="C5010" s="297">
        <v>94.953522524495185</v>
      </c>
    </row>
    <row r="5011" spans="2:3" x14ac:dyDescent="0.25">
      <c r="B5011" s="296">
        <v>4944</v>
      </c>
      <c r="C5011" s="297">
        <v>131.85634385929774</v>
      </c>
    </row>
    <row r="5012" spans="2:3" x14ac:dyDescent="0.25">
      <c r="B5012" s="296">
        <v>4945</v>
      </c>
      <c r="C5012" s="297">
        <v>189.39878263459724</v>
      </c>
    </row>
    <row r="5013" spans="2:3" x14ac:dyDescent="0.25">
      <c r="B5013" s="296">
        <v>4946</v>
      </c>
      <c r="C5013" s="297">
        <v>111.72631279001615</v>
      </c>
    </row>
    <row r="5014" spans="2:3" x14ac:dyDescent="0.25">
      <c r="B5014" s="296">
        <v>4947</v>
      </c>
      <c r="C5014" s="297">
        <v>178.10143834073739</v>
      </c>
    </row>
    <row r="5015" spans="2:3" x14ac:dyDescent="0.25">
      <c r="B5015" s="296">
        <v>4948</v>
      </c>
      <c r="C5015" s="297">
        <v>162.66312982436233</v>
      </c>
    </row>
    <row r="5016" spans="2:3" x14ac:dyDescent="0.25">
      <c r="B5016" s="296">
        <v>4949</v>
      </c>
      <c r="C5016" s="297">
        <v>145.53605570607485</v>
      </c>
    </row>
    <row r="5017" spans="2:3" x14ac:dyDescent="0.25">
      <c r="B5017" s="296">
        <v>4950</v>
      </c>
      <c r="C5017" s="297">
        <v>120.53727129015498</v>
      </c>
    </row>
    <row r="5018" spans="2:3" x14ac:dyDescent="0.25">
      <c r="B5018" s="296">
        <v>4951</v>
      </c>
      <c r="C5018" s="297">
        <v>192.77670351262813</v>
      </c>
    </row>
    <row r="5019" spans="2:3" x14ac:dyDescent="0.25">
      <c r="B5019" s="296">
        <v>4952</v>
      </c>
      <c r="C5019" s="297">
        <v>154.21137586078919</v>
      </c>
    </row>
    <row r="5020" spans="2:3" x14ac:dyDescent="0.25">
      <c r="B5020" s="296">
        <v>4953</v>
      </c>
      <c r="C5020" s="297">
        <v>71.966553783223304</v>
      </c>
    </row>
    <row r="5021" spans="2:3" x14ac:dyDescent="0.25">
      <c r="B5021" s="296">
        <v>4954</v>
      </c>
      <c r="C5021" s="297">
        <v>152.84318536092709</v>
      </c>
    </row>
    <row r="5022" spans="2:3" x14ac:dyDescent="0.25">
      <c r="B5022" s="296">
        <v>4955</v>
      </c>
      <c r="C5022" s="297">
        <v>132.39582544544061</v>
      </c>
    </row>
    <row r="5023" spans="2:3" x14ac:dyDescent="0.25">
      <c r="B5023" s="296">
        <v>4956</v>
      </c>
      <c r="C5023" s="297">
        <v>113.37898115626805</v>
      </c>
    </row>
    <row r="5024" spans="2:3" x14ac:dyDescent="0.25">
      <c r="B5024" s="296">
        <v>4957</v>
      </c>
      <c r="C5024" s="297">
        <v>88.37445571818084</v>
      </c>
    </row>
    <row r="5025" spans="2:3" x14ac:dyDescent="0.25">
      <c r="B5025" s="296">
        <v>4958</v>
      </c>
      <c r="C5025" s="297">
        <v>104.01419784146147</v>
      </c>
    </row>
    <row r="5026" spans="2:3" x14ac:dyDescent="0.25">
      <c r="B5026" s="296">
        <v>4959</v>
      </c>
      <c r="C5026" s="297">
        <v>109.00956076394345</v>
      </c>
    </row>
    <row r="5027" spans="2:3" x14ac:dyDescent="0.25">
      <c r="B5027" s="296">
        <v>4960</v>
      </c>
      <c r="C5027" s="297">
        <v>151.79263121570312</v>
      </c>
    </row>
    <row r="5028" spans="2:3" x14ac:dyDescent="0.25">
      <c r="B5028" s="296">
        <v>4961</v>
      </c>
      <c r="C5028" s="297">
        <v>121.77529056951762</v>
      </c>
    </row>
    <row r="5029" spans="2:3" x14ac:dyDescent="0.25">
      <c r="B5029" s="296">
        <v>4962</v>
      </c>
      <c r="C5029" s="297">
        <v>98.971366550493798</v>
      </c>
    </row>
    <row r="5030" spans="2:3" x14ac:dyDescent="0.25">
      <c r="B5030" s="296">
        <v>4963</v>
      </c>
      <c r="C5030" s="297">
        <v>85.314619989536965</v>
      </c>
    </row>
    <row r="5031" spans="2:3" x14ac:dyDescent="0.25">
      <c r="B5031" s="296">
        <v>4964</v>
      </c>
      <c r="C5031" s="297">
        <v>88.718458370079844</v>
      </c>
    </row>
    <row r="5032" spans="2:3" x14ac:dyDescent="0.25">
      <c r="B5032" s="296">
        <v>4965</v>
      </c>
      <c r="C5032" s="297">
        <v>202.5812603465624</v>
      </c>
    </row>
    <row r="5033" spans="2:3" x14ac:dyDescent="0.25">
      <c r="B5033" s="296">
        <v>4966</v>
      </c>
      <c r="C5033" s="297">
        <v>98.928959269706041</v>
      </c>
    </row>
    <row r="5034" spans="2:3" x14ac:dyDescent="0.25">
      <c r="B5034" s="296">
        <v>4967</v>
      </c>
      <c r="C5034" s="297">
        <v>121.38897025467608</v>
      </c>
    </row>
    <row r="5035" spans="2:3" x14ac:dyDescent="0.25">
      <c r="B5035" s="296">
        <v>4968</v>
      </c>
      <c r="C5035" s="297">
        <v>125.72487092629623</v>
      </c>
    </row>
    <row r="5036" spans="2:3" x14ac:dyDescent="0.25">
      <c r="B5036" s="296">
        <v>4969</v>
      </c>
      <c r="C5036" s="297">
        <v>200.69944576102435</v>
      </c>
    </row>
    <row r="5037" spans="2:3" x14ac:dyDescent="0.25">
      <c r="B5037" s="296">
        <v>4970</v>
      </c>
      <c r="C5037" s="297">
        <v>163.5698654313257</v>
      </c>
    </row>
    <row r="5038" spans="2:3" x14ac:dyDescent="0.25">
      <c r="B5038" s="296">
        <v>4971</v>
      </c>
      <c r="C5038" s="297">
        <v>179.73652930652753</v>
      </c>
    </row>
    <row r="5039" spans="2:3" x14ac:dyDescent="0.25">
      <c r="B5039" s="296">
        <v>4972</v>
      </c>
      <c r="C5039" s="297">
        <v>95.535710316757076</v>
      </c>
    </row>
    <row r="5040" spans="2:3" x14ac:dyDescent="0.25">
      <c r="B5040" s="296">
        <v>4973</v>
      </c>
      <c r="C5040" s="297">
        <v>170.35841269143145</v>
      </c>
    </row>
    <row r="5041" spans="2:3" x14ac:dyDescent="0.25">
      <c r="B5041" s="296">
        <v>4974</v>
      </c>
      <c r="C5041" s="297">
        <v>194.7164023203498</v>
      </c>
    </row>
    <row r="5042" spans="2:3" x14ac:dyDescent="0.25">
      <c r="B5042" s="296">
        <v>4975</v>
      </c>
      <c r="C5042" s="297">
        <v>146.85778813489682</v>
      </c>
    </row>
    <row r="5043" spans="2:3" x14ac:dyDescent="0.25">
      <c r="B5043" s="296">
        <v>4976</v>
      </c>
      <c r="C5043" s="297">
        <v>148.93734452180951</v>
      </c>
    </row>
    <row r="5044" spans="2:3" x14ac:dyDescent="0.25">
      <c r="B5044" s="296">
        <v>4977</v>
      </c>
      <c r="C5044" s="297">
        <v>129.16029911811972</v>
      </c>
    </row>
    <row r="5045" spans="2:3" x14ac:dyDescent="0.25">
      <c r="B5045" s="296">
        <v>4978</v>
      </c>
      <c r="C5045" s="297">
        <v>168.37538961487502</v>
      </c>
    </row>
    <row r="5046" spans="2:3" x14ac:dyDescent="0.25">
      <c r="B5046" s="296">
        <v>4979</v>
      </c>
      <c r="C5046" s="297">
        <v>173.65638284463228</v>
      </c>
    </row>
    <row r="5047" spans="2:3" x14ac:dyDescent="0.25">
      <c r="B5047" s="296">
        <v>4980</v>
      </c>
      <c r="C5047" s="297">
        <v>118.83470528547818</v>
      </c>
    </row>
    <row r="5048" spans="2:3" x14ac:dyDescent="0.25">
      <c r="B5048" s="296">
        <v>4981</v>
      </c>
      <c r="C5048" s="297">
        <v>131.70295856418056</v>
      </c>
    </row>
    <row r="5049" spans="2:3" x14ac:dyDescent="0.25">
      <c r="B5049" s="296">
        <v>4982</v>
      </c>
      <c r="C5049" s="297">
        <v>108.31823488149962</v>
      </c>
    </row>
    <row r="5050" spans="2:3" x14ac:dyDescent="0.25">
      <c r="B5050" s="296">
        <v>4983</v>
      </c>
      <c r="C5050" s="297">
        <v>86.209629376608945</v>
      </c>
    </row>
    <row r="5051" spans="2:3" x14ac:dyDescent="0.25">
      <c r="B5051" s="296">
        <v>4984</v>
      </c>
      <c r="C5051" s="297">
        <v>176.64304830681704</v>
      </c>
    </row>
    <row r="5052" spans="2:3" x14ac:dyDescent="0.25">
      <c r="B5052" s="296">
        <v>4985</v>
      </c>
      <c r="C5052" s="297">
        <v>109.12038945876262</v>
      </c>
    </row>
    <row r="5053" spans="2:3" x14ac:dyDescent="0.25">
      <c r="B5053" s="296">
        <v>4986</v>
      </c>
      <c r="C5053" s="297">
        <v>120.29381515506432</v>
      </c>
    </row>
    <row r="5054" spans="2:3" x14ac:dyDescent="0.25">
      <c r="B5054" s="296">
        <v>4987</v>
      </c>
      <c r="C5054" s="297">
        <v>91.938601554497666</v>
      </c>
    </row>
    <row r="5055" spans="2:3" x14ac:dyDescent="0.25">
      <c r="B5055" s="296">
        <v>4988</v>
      </c>
      <c r="C5055" s="297">
        <v>121.57616684080944</v>
      </c>
    </row>
    <row r="5056" spans="2:3" x14ac:dyDescent="0.25">
      <c r="B5056" s="296">
        <v>4989</v>
      </c>
      <c r="C5056" s="297">
        <v>88.763341881799732</v>
      </c>
    </row>
    <row r="5057" spans="2:3" x14ac:dyDescent="0.25">
      <c r="B5057" s="296">
        <v>4990</v>
      </c>
      <c r="C5057" s="297">
        <v>81.423918388244303</v>
      </c>
    </row>
    <row r="5058" spans="2:3" x14ac:dyDescent="0.25">
      <c r="B5058" s="296">
        <v>4991</v>
      </c>
      <c r="C5058" s="297">
        <v>148.69350254536067</v>
      </c>
    </row>
    <row r="5059" spans="2:3" x14ac:dyDescent="0.25">
      <c r="B5059" s="296">
        <v>4992</v>
      </c>
      <c r="C5059" s="297">
        <v>97.626791215390739</v>
      </c>
    </row>
    <row r="5060" spans="2:3" x14ac:dyDescent="0.25">
      <c r="B5060" s="296">
        <v>4993</v>
      </c>
      <c r="C5060" s="297">
        <v>96.055864017587339</v>
      </c>
    </row>
    <row r="5061" spans="2:3" x14ac:dyDescent="0.25">
      <c r="B5061" s="296">
        <v>4994</v>
      </c>
      <c r="C5061" s="297">
        <v>118.07294451548694</v>
      </c>
    </row>
    <row r="5062" spans="2:3" x14ac:dyDescent="0.25">
      <c r="B5062" s="296">
        <v>4995</v>
      </c>
      <c r="C5062" s="297">
        <v>144.16556710416521</v>
      </c>
    </row>
    <row r="5063" spans="2:3" x14ac:dyDescent="0.25">
      <c r="B5063" s="296">
        <v>4996</v>
      </c>
      <c r="C5063" s="297">
        <v>167.20906154336865</v>
      </c>
    </row>
    <row r="5064" spans="2:3" x14ac:dyDescent="0.25">
      <c r="B5064" s="296">
        <v>4997</v>
      </c>
      <c r="C5064" s="297">
        <v>133.91815505391048</v>
      </c>
    </row>
    <row r="5065" spans="2:3" x14ac:dyDescent="0.25">
      <c r="B5065" s="296">
        <v>4998</v>
      </c>
      <c r="C5065" s="297">
        <v>103.9954462649949</v>
      </c>
    </row>
    <row r="5066" spans="2:3" x14ac:dyDescent="0.25">
      <c r="B5066" s="296">
        <v>4999</v>
      </c>
      <c r="C5066" s="297">
        <v>103.80259042140668</v>
      </c>
    </row>
    <row r="5067" spans="2:3" x14ac:dyDescent="0.25">
      <c r="B5067" s="296">
        <v>5000</v>
      </c>
      <c r="C5067" s="297">
        <v>151.97598558366593</v>
      </c>
    </row>
    <row r="5068" spans="2:3" x14ac:dyDescent="0.25">
      <c r="B5068" s="296">
        <v>5001</v>
      </c>
      <c r="C5068" s="297">
        <v>105.7637005590579</v>
      </c>
    </row>
    <row r="5069" spans="2:3" x14ac:dyDescent="0.25">
      <c r="B5069" s="296">
        <v>5002</v>
      </c>
      <c r="C5069" s="297">
        <v>88.858216903118603</v>
      </c>
    </row>
    <row r="5070" spans="2:3" x14ac:dyDescent="0.25">
      <c r="B5070" s="296">
        <v>5003</v>
      </c>
      <c r="C5070" s="297">
        <v>165.644818820073</v>
      </c>
    </row>
    <row r="5071" spans="2:3" x14ac:dyDescent="0.25">
      <c r="B5071" s="296">
        <v>5004</v>
      </c>
      <c r="C5071" s="297">
        <v>75.414590054751869</v>
      </c>
    </row>
    <row r="5072" spans="2:3" x14ac:dyDescent="0.25">
      <c r="B5072" s="296">
        <v>5005</v>
      </c>
      <c r="C5072" s="297">
        <v>141.09764535845363</v>
      </c>
    </row>
    <row r="5073" spans="2:3" x14ac:dyDescent="0.25">
      <c r="B5073" s="296">
        <v>5006</v>
      </c>
      <c r="C5073" s="297">
        <v>120.46896389395792</v>
      </c>
    </row>
    <row r="5074" spans="2:3" x14ac:dyDescent="0.25">
      <c r="B5074" s="296">
        <v>5007</v>
      </c>
      <c r="C5074" s="297">
        <v>145.55990749140739</v>
      </c>
    </row>
    <row r="5075" spans="2:3" x14ac:dyDescent="0.25">
      <c r="B5075" s="296">
        <v>5008</v>
      </c>
      <c r="C5075" s="297">
        <v>83.388126727395871</v>
      </c>
    </row>
    <row r="5076" spans="2:3" x14ac:dyDescent="0.25">
      <c r="B5076" s="296">
        <v>5009</v>
      </c>
      <c r="C5076" s="297">
        <v>64.562273245145576</v>
      </c>
    </row>
    <row r="5077" spans="2:3" x14ac:dyDescent="0.25">
      <c r="B5077" s="296">
        <v>5010</v>
      </c>
      <c r="C5077" s="297">
        <v>152.26373382459985</v>
      </c>
    </row>
    <row r="5078" spans="2:3" x14ac:dyDescent="0.25">
      <c r="B5078" s="296">
        <v>5011</v>
      </c>
      <c r="C5078" s="297">
        <v>75.238498027837082</v>
      </c>
    </row>
    <row r="5079" spans="2:3" x14ac:dyDescent="0.25">
      <c r="B5079" s="296">
        <v>5012</v>
      </c>
      <c r="C5079" s="297">
        <v>183.65594963928666</v>
      </c>
    </row>
    <row r="5080" spans="2:3" x14ac:dyDescent="0.25">
      <c r="B5080" s="296">
        <v>5013</v>
      </c>
      <c r="C5080" s="297">
        <v>91.229768239477721</v>
      </c>
    </row>
    <row r="5081" spans="2:3" x14ac:dyDescent="0.25">
      <c r="B5081" s="296">
        <v>5014</v>
      </c>
      <c r="C5081" s="297">
        <v>127.35868431210965</v>
      </c>
    </row>
    <row r="5082" spans="2:3" x14ac:dyDescent="0.25">
      <c r="B5082" s="296">
        <v>5015</v>
      </c>
      <c r="C5082" s="297">
        <v>160.08097989902066</v>
      </c>
    </row>
    <row r="5083" spans="2:3" x14ac:dyDescent="0.25">
      <c r="B5083" s="296">
        <v>5016</v>
      </c>
      <c r="C5083" s="297">
        <v>152.39760687398439</v>
      </c>
    </row>
    <row r="5084" spans="2:3" x14ac:dyDescent="0.25">
      <c r="B5084" s="296">
        <v>5017</v>
      </c>
      <c r="C5084" s="297">
        <v>146.78184369696984</v>
      </c>
    </row>
    <row r="5085" spans="2:3" x14ac:dyDescent="0.25">
      <c r="B5085" s="296">
        <v>5018</v>
      </c>
      <c r="C5085" s="297">
        <v>189.49070597255803</v>
      </c>
    </row>
    <row r="5086" spans="2:3" x14ac:dyDescent="0.25">
      <c r="B5086" s="296">
        <v>5019</v>
      </c>
      <c r="C5086" s="297">
        <v>151.61336335695688</v>
      </c>
    </row>
    <row r="5087" spans="2:3" x14ac:dyDescent="0.25">
      <c r="B5087" s="296">
        <v>5020</v>
      </c>
      <c r="C5087" s="297">
        <v>164.28520054346444</v>
      </c>
    </row>
    <row r="5088" spans="2:3" x14ac:dyDescent="0.25">
      <c r="B5088" s="296">
        <v>5021</v>
      </c>
      <c r="C5088" s="297">
        <v>195.25447100677664</v>
      </c>
    </row>
    <row r="5089" spans="2:3" x14ac:dyDescent="0.25">
      <c r="B5089" s="296">
        <v>5022</v>
      </c>
      <c r="C5089" s="297">
        <v>114.36763699866145</v>
      </c>
    </row>
    <row r="5090" spans="2:3" x14ac:dyDescent="0.25">
      <c r="B5090" s="296">
        <v>5023</v>
      </c>
      <c r="C5090" s="297">
        <v>187.02474890005257</v>
      </c>
    </row>
    <row r="5091" spans="2:3" x14ac:dyDescent="0.25">
      <c r="B5091" s="296">
        <v>5024</v>
      </c>
      <c r="C5091" s="297">
        <v>112.57981154409603</v>
      </c>
    </row>
    <row r="5092" spans="2:3" x14ac:dyDescent="0.25">
      <c r="B5092" s="296">
        <v>5025</v>
      </c>
      <c r="C5092" s="297">
        <v>186.20510969457189</v>
      </c>
    </row>
    <row r="5093" spans="2:3" x14ac:dyDescent="0.25">
      <c r="B5093" s="296">
        <v>5026</v>
      </c>
      <c r="C5093" s="297">
        <v>86.165177910824852</v>
      </c>
    </row>
    <row r="5094" spans="2:3" x14ac:dyDescent="0.25">
      <c r="B5094" s="296">
        <v>5027</v>
      </c>
      <c r="C5094" s="297">
        <v>107.80389023029397</v>
      </c>
    </row>
    <row r="5095" spans="2:3" x14ac:dyDescent="0.25">
      <c r="B5095" s="296">
        <v>5028</v>
      </c>
      <c r="C5095" s="297">
        <v>96.762457043665435</v>
      </c>
    </row>
    <row r="5096" spans="2:3" x14ac:dyDescent="0.25">
      <c r="B5096" s="296">
        <v>5029</v>
      </c>
      <c r="C5096" s="297">
        <v>160.91068992704743</v>
      </c>
    </row>
    <row r="5097" spans="2:3" x14ac:dyDescent="0.25">
      <c r="B5097" s="296">
        <v>5030</v>
      </c>
      <c r="C5097" s="297">
        <v>105.85317610437974</v>
      </c>
    </row>
    <row r="5098" spans="2:3" x14ac:dyDescent="0.25">
      <c r="B5098" s="296">
        <v>5031</v>
      </c>
      <c r="C5098" s="297">
        <v>127.09702244613773</v>
      </c>
    </row>
    <row r="5099" spans="2:3" x14ac:dyDescent="0.25">
      <c r="B5099" s="296">
        <v>5032</v>
      </c>
      <c r="C5099" s="297">
        <v>150.70377563927917</v>
      </c>
    </row>
    <row r="5100" spans="2:3" x14ac:dyDescent="0.25">
      <c r="B5100" s="296">
        <v>5033</v>
      </c>
      <c r="C5100" s="297">
        <v>191.36561830287965</v>
      </c>
    </row>
    <row r="5101" spans="2:3" x14ac:dyDescent="0.25">
      <c r="B5101" s="296">
        <v>5034</v>
      </c>
      <c r="C5101" s="297">
        <v>112.95996138461416</v>
      </c>
    </row>
    <row r="5102" spans="2:3" x14ac:dyDescent="0.25">
      <c r="B5102" s="296">
        <v>5035</v>
      </c>
      <c r="C5102" s="297">
        <v>110.92407761845401</v>
      </c>
    </row>
    <row r="5103" spans="2:3" x14ac:dyDescent="0.25">
      <c r="B5103" s="296">
        <v>5036</v>
      </c>
      <c r="C5103" s="297">
        <v>184.73820395219929</v>
      </c>
    </row>
    <row r="5104" spans="2:3" x14ac:dyDescent="0.25">
      <c r="B5104" s="296">
        <v>5037</v>
      </c>
      <c r="C5104" s="297">
        <v>109.97467237937653</v>
      </c>
    </row>
    <row r="5105" spans="2:3" x14ac:dyDescent="0.25">
      <c r="B5105" s="296">
        <v>5038</v>
      </c>
      <c r="C5105" s="297">
        <v>128.10011954776451</v>
      </c>
    </row>
    <row r="5106" spans="2:3" x14ac:dyDescent="0.25">
      <c r="B5106" s="296">
        <v>5039</v>
      </c>
      <c r="C5106" s="297">
        <v>102.33195922418533</v>
      </c>
    </row>
    <row r="5107" spans="2:3" x14ac:dyDescent="0.25">
      <c r="B5107" s="296">
        <v>5040</v>
      </c>
      <c r="C5107" s="297">
        <v>195.06692721575848</v>
      </c>
    </row>
    <row r="5108" spans="2:3" x14ac:dyDescent="0.25">
      <c r="B5108" s="296">
        <v>5041</v>
      </c>
      <c r="C5108" s="297">
        <v>138.88966997807808</v>
      </c>
    </row>
    <row r="5109" spans="2:3" x14ac:dyDescent="0.25">
      <c r="B5109" s="296">
        <v>5042</v>
      </c>
      <c r="C5109" s="297">
        <v>129.35694032637753</v>
      </c>
    </row>
    <row r="5110" spans="2:3" x14ac:dyDescent="0.25">
      <c r="B5110" s="296">
        <v>5043</v>
      </c>
      <c r="C5110" s="297">
        <v>133.81108252680855</v>
      </c>
    </row>
    <row r="5111" spans="2:3" x14ac:dyDescent="0.25">
      <c r="B5111" s="296">
        <v>5044</v>
      </c>
      <c r="C5111" s="297">
        <v>107.80068904373513</v>
      </c>
    </row>
    <row r="5112" spans="2:3" x14ac:dyDescent="0.25">
      <c r="B5112" s="296">
        <v>5045</v>
      </c>
      <c r="C5112" s="297">
        <v>114.50474437264998</v>
      </c>
    </row>
    <row r="5113" spans="2:3" x14ac:dyDescent="0.25">
      <c r="B5113" s="296">
        <v>5046</v>
      </c>
      <c r="C5113" s="297">
        <v>170.37389959945585</v>
      </c>
    </row>
    <row r="5114" spans="2:3" x14ac:dyDescent="0.25">
      <c r="B5114" s="296">
        <v>5047</v>
      </c>
      <c r="C5114" s="297">
        <v>96.644277091254082</v>
      </c>
    </row>
    <row r="5115" spans="2:3" x14ac:dyDescent="0.25">
      <c r="B5115" s="296">
        <v>5048</v>
      </c>
      <c r="C5115" s="297">
        <v>147.97420533004828</v>
      </c>
    </row>
    <row r="5116" spans="2:3" x14ac:dyDescent="0.25">
      <c r="B5116" s="296">
        <v>5049</v>
      </c>
      <c r="C5116" s="297">
        <v>197.53434313382454</v>
      </c>
    </row>
    <row r="5117" spans="2:3" x14ac:dyDescent="0.25">
      <c r="B5117" s="296">
        <v>5050</v>
      </c>
      <c r="C5117" s="297">
        <v>191.07509316957817</v>
      </c>
    </row>
    <row r="5118" spans="2:3" x14ac:dyDescent="0.25">
      <c r="B5118" s="296">
        <v>5051</v>
      </c>
      <c r="C5118" s="297">
        <v>142.22646776248695</v>
      </c>
    </row>
    <row r="5119" spans="2:3" x14ac:dyDescent="0.25">
      <c r="B5119" s="296">
        <v>5052</v>
      </c>
      <c r="C5119" s="297">
        <v>146.84534065953852</v>
      </c>
    </row>
    <row r="5120" spans="2:3" x14ac:dyDescent="0.25">
      <c r="B5120" s="296">
        <v>5053</v>
      </c>
      <c r="C5120" s="297">
        <v>144.81334043096507</v>
      </c>
    </row>
    <row r="5121" spans="2:3" x14ac:dyDescent="0.25">
      <c r="B5121" s="296">
        <v>5054</v>
      </c>
      <c r="C5121" s="297">
        <v>103.15016327994923</v>
      </c>
    </row>
    <row r="5122" spans="2:3" x14ac:dyDescent="0.25">
      <c r="B5122" s="296">
        <v>5055</v>
      </c>
      <c r="C5122" s="297">
        <v>179.77237821988939</v>
      </c>
    </row>
    <row r="5123" spans="2:3" x14ac:dyDescent="0.25">
      <c r="B5123" s="296">
        <v>5056</v>
      </c>
      <c r="C5123" s="297">
        <v>115.95245744773939</v>
      </c>
    </row>
    <row r="5124" spans="2:3" x14ac:dyDescent="0.25">
      <c r="B5124" s="296">
        <v>5057</v>
      </c>
      <c r="C5124" s="297">
        <v>168.89375585274115</v>
      </c>
    </row>
    <row r="5125" spans="2:3" x14ac:dyDescent="0.25">
      <c r="B5125" s="296">
        <v>5058</v>
      </c>
      <c r="C5125" s="297">
        <v>192.24464415328342</v>
      </c>
    </row>
    <row r="5126" spans="2:3" x14ac:dyDescent="0.25">
      <c r="B5126" s="296">
        <v>5059</v>
      </c>
      <c r="C5126" s="297">
        <v>134.6890430376867</v>
      </c>
    </row>
    <row r="5127" spans="2:3" x14ac:dyDescent="0.25">
      <c r="B5127" s="296">
        <v>5060</v>
      </c>
      <c r="C5127" s="297">
        <v>166.9339279391539</v>
      </c>
    </row>
    <row r="5128" spans="2:3" x14ac:dyDescent="0.25">
      <c r="B5128" s="296">
        <v>5061</v>
      </c>
      <c r="C5128" s="297">
        <v>130.28041436676989</v>
      </c>
    </row>
    <row r="5129" spans="2:3" x14ac:dyDescent="0.25">
      <c r="B5129" s="296">
        <v>5062</v>
      </c>
      <c r="C5129" s="297">
        <v>144.93179207397463</v>
      </c>
    </row>
    <row r="5130" spans="2:3" x14ac:dyDescent="0.25">
      <c r="B5130" s="296">
        <v>5063</v>
      </c>
      <c r="C5130" s="297">
        <v>144.71939727495237</v>
      </c>
    </row>
    <row r="5131" spans="2:3" x14ac:dyDescent="0.25">
      <c r="B5131" s="296">
        <v>5064</v>
      </c>
      <c r="C5131" s="297">
        <v>136.73370661250834</v>
      </c>
    </row>
    <row r="5132" spans="2:3" x14ac:dyDescent="0.25">
      <c r="B5132" s="296">
        <v>5065</v>
      </c>
      <c r="C5132" s="297">
        <v>162.85368510772298</v>
      </c>
    </row>
    <row r="5133" spans="2:3" x14ac:dyDescent="0.25">
      <c r="B5133" s="296">
        <v>5066</v>
      </c>
      <c r="C5133" s="297">
        <v>78.435286163233158</v>
      </c>
    </row>
    <row r="5134" spans="2:3" x14ac:dyDescent="0.25">
      <c r="B5134" s="296">
        <v>5067</v>
      </c>
      <c r="C5134" s="297">
        <v>125.23888058993947</v>
      </c>
    </row>
    <row r="5135" spans="2:3" x14ac:dyDescent="0.25">
      <c r="B5135" s="296">
        <v>5068</v>
      </c>
      <c r="C5135" s="297">
        <v>97.064267863000396</v>
      </c>
    </row>
    <row r="5136" spans="2:3" x14ac:dyDescent="0.25">
      <c r="B5136" s="296">
        <v>5069</v>
      </c>
      <c r="C5136" s="297">
        <v>111.02996402718651</v>
      </c>
    </row>
    <row r="5137" spans="2:3" x14ac:dyDescent="0.25">
      <c r="B5137" s="296">
        <v>5070</v>
      </c>
      <c r="C5137" s="297">
        <v>89.197458920048234</v>
      </c>
    </row>
    <row r="5138" spans="2:3" x14ac:dyDescent="0.25">
      <c r="B5138" s="296">
        <v>5071</v>
      </c>
      <c r="C5138" s="297">
        <v>109.48612197712606</v>
      </c>
    </row>
    <row r="5139" spans="2:3" x14ac:dyDescent="0.25">
      <c r="B5139" s="296">
        <v>5072</v>
      </c>
      <c r="C5139" s="297">
        <v>149.85216743648786</v>
      </c>
    </row>
    <row r="5140" spans="2:3" x14ac:dyDescent="0.25">
      <c r="B5140" s="296">
        <v>5073</v>
      </c>
      <c r="C5140" s="297">
        <v>108.71462011676918</v>
      </c>
    </row>
    <row r="5141" spans="2:3" x14ac:dyDescent="0.25">
      <c r="B5141" s="296">
        <v>5074</v>
      </c>
      <c r="C5141" s="297">
        <v>106.86604905473872</v>
      </c>
    </row>
    <row r="5142" spans="2:3" x14ac:dyDescent="0.25">
      <c r="B5142" s="296">
        <v>5075</v>
      </c>
      <c r="C5142" s="297">
        <v>109.95816516536998</v>
      </c>
    </row>
    <row r="5143" spans="2:3" x14ac:dyDescent="0.25">
      <c r="B5143" s="296">
        <v>5076</v>
      </c>
      <c r="C5143" s="297">
        <v>132.01557917318729</v>
      </c>
    </row>
    <row r="5144" spans="2:3" x14ac:dyDescent="0.25">
      <c r="B5144" s="296">
        <v>5077</v>
      </c>
      <c r="C5144" s="297">
        <v>121.6828998371719</v>
      </c>
    </row>
    <row r="5145" spans="2:3" x14ac:dyDescent="0.25">
      <c r="B5145" s="296">
        <v>5078</v>
      </c>
      <c r="C5145" s="297">
        <v>148.52709870062955</v>
      </c>
    </row>
    <row r="5146" spans="2:3" x14ac:dyDescent="0.25">
      <c r="B5146" s="296">
        <v>5079</v>
      </c>
      <c r="C5146" s="297">
        <v>154.45312165303986</v>
      </c>
    </row>
    <row r="5147" spans="2:3" x14ac:dyDescent="0.25">
      <c r="B5147" s="296">
        <v>5080</v>
      </c>
      <c r="C5147" s="297">
        <v>124.54472768287903</v>
      </c>
    </row>
    <row r="5148" spans="2:3" x14ac:dyDescent="0.25">
      <c r="B5148" s="296">
        <v>5081</v>
      </c>
      <c r="C5148" s="297">
        <v>118.60616583230701</v>
      </c>
    </row>
    <row r="5149" spans="2:3" x14ac:dyDescent="0.25">
      <c r="B5149" s="296">
        <v>5082</v>
      </c>
      <c r="C5149" s="297">
        <v>135.38241654714048</v>
      </c>
    </row>
    <row r="5150" spans="2:3" x14ac:dyDescent="0.25">
      <c r="B5150" s="296">
        <v>5083</v>
      </c>
      <c r="C5150" s="297">
        <v>107.9691311857341</v>
      </c>
    </row>
    <row r="5151" spans="2:3" x14ac:dyDescent="0.25">
      <c r="B5151" s="296">
        <v>5084</v>
      </c>
      <c r="C5151" s="297">
        <v>175.36319666546649</v>
      </c>
    </row>
    <row r="5152" spans="2:3" x14ac:dyDescent="0.25">
      <c r="B5152" s="296">
        <v>5085</v>
      </c>
      <c r="C5152" s="297">
        <v>83.136696324012718</v>
      </c>
    </row>
    <row r="5153" spans="2:3" x14ac:dyDescent="0.25">
      <c r="B5153" s="296">
        <v>5086</v>
      </c>
      <c r="C5153" s="297">
        <v>148.69458506691998</v>
      </c>
    </row>
    <row r="5154" spans="2:3" x14ac:dyDescent="0.25">
      <c r="B5154" s="296">
        <v>5087</v>
      </c>
      <c r="C5154" s="297">
        <v>83.023917947144639</v>
      </c>
    </row>
    <row r="5155" spans="2:3" x14ac:dyDescent="0.25">
      <c r="B5155" s="296">
        <v>5088</v>
      </c>
      <c r="C5155" s="297">
        <v>73.640352236252795</v>
      </c>
    </row>
    <row r="5156" spans="2:3" x14ac:dyDescent="0.25">
      <c r="B5156" s="296">
        <v>5089</v>
      </c>
      <c r="C5156" s="297">
        <v>117.52295777940742</v>
      </c>
    </row>
    <row r="5157" spans="2:3" x14ac:dyDescent="0.25">
      <c r="B5157" s="296">
        <v>5090</v>
      </c>
      <c r="C5157" s="297">
        <v>115.80623613640759</v>
      </c>
    </row>
    <row r="5158" spans="2:3" x14ac:dyDescent="0.25">
      <c r="B5158" s="296">
        <v>5091</v>
      </c>
      <c r="C5158" s="297">
        <v>63.029970515768817</v>
      </c>
    </row>
    <row r="5159" spans="2:3" x14ac:dyDescent="0.25">
      <c r="B5159" s="296">
        <v>5092</v>
      </c>
      <c r="C5159" s="297">
        <v>182.87287805999992</v>
      </c>
    </row>
    <row r="5160" spans="2:3" x14ac:dyDescent="0.25">
      <c r="B5160" s="296">
        <v>5093</v>
      </c>
      <c r="C5160" s="297">
        <v>140.85541219260574</v>
      </c>
    </row>
    <row r="5161" spans="2:3" x14ac:dyDescent="0.25">
      <c r="B5161" s="296">
        <v>5094</v>
      </c>
      <c r="C5161" s="297">
        <v>136.11328492440543</v>
      </c>
    </row>
    <row r="5162" spans="2:3" x14ac:dyDescent="0.25">
      <c r="B5162" s="296">
        <v>5095</v>
      </c>
      <c r="C5162" s="297">
        <v>112.24050073669159</v>
      </c>
    </row>
    <row r="5163" spans="2:3" x14ac:dyDescent="0.25">
      <c r="B5163" s="296">
        <v>5096</v>
      </c>
      <c r="C5163" s="297">
        <v>101.53661265756644</v>
      </c>
    </row>
    <row r="5164" spans="2:3" x14ac:dyDescent="0.25">
      <c r="B5164" s="296">
        <v>5097</v>
      </c>
      <c r="C5164" s="297">
        <v>111.15655324925856</v>
      </c>
    </row>
    <row r="5165" spans="2:3" x14ac:dyDescent="0.25">
      <c r="B5165" s="296">
        <v>5098</v>
      </c>
      <c r="C5165" s="297">
        <v>151.25809452013132</v>
      </c>
    </row>
    <row r="5166" spans="2:3" x14ac:dyDescent="0.25">
      <c r="B5166" s="296">
        <v>5099</v>
      </c>
      <c r="C5166" s="297">
        <v>109.33713721427563</v>
      </c>
    </row>
    <row r="5167" spans="2:3" x14ac:dyDescent="0.25">
      <c r="B5167" s="296">
        <v>5100</v>
      </c>
      <c r="C5167" s="297">
        <v>89.093858383786753</v>
      </c>
    </row>
    <row r="5168" spans="2:3" x14ac:dyDescent="0.25">
      <c r="B5168" s="296">
        <v>5101</v>
      </c>
      <c r="C5168" s="297">
        <v>147.95050803755936</v>
      </c>
    </row>
    <row r="5169" spans="2:3" x14ac:dyDescent="0.25">
      <c r="B5169" s="296">
        <v>5102</v>
      </c>
      <c r="C5169" s="297">
        <v>137.68785469713924</v>
      </c>
    </row>
    <row r="5170" spans="2:3" x14ac:dyDescent="0.25">
      <c r="B5170" s="296">
        <v>5103</v>
      </c>
      <c r="C5170" s="297">
        <v>125.18981540742752</v>
      </c>
    </row>
    <row r="5171" spans="2:3" x14ac:dyDescent="0.25">
      <c r="B5171" s="296">
        <v>5104</v>
      </c>
      <c r="C5171" s="297">
        <v>119.06848881606069</v>
      </c>
    </row>
    <row r="5172" spans="2:3" x14ac:dyDescent="0.25">
      <c r="B5172" s="296">
        <v>5105</v>
      </c>
      <c r="C5172" s="297">
        <v>161.32623336517361</v>
      </c>
    </row>
    <row r="5173" spans="2:3" x14ac:dyDescent="0.25">
      <c r="B5173" s="296">
        <v>5106</v>
      </c>
      <c r="C5173" s="297">
        <v>139.97321595243147</v>
      </c>
    </row>
    <row r="5174" spans="2:3" x14ac:dyDescent="0.25">
      <c r="B5174" s="296">
        <v>5107</v>
      </c>
      <c r="C5174" s="297">
        <v>143.17020332809341</v>
      </c>
    </row>
    <row r="5175" spans="2:3" x14ac:dyDescent="0.25">
      <c r="B5175" s="296">
        <v>5108</v>
      </c>
      <c r="C5175" s="297">
        <v>113.18864686600322</v>
      </c>
    </row>
    <row r="5176" spans="2:3" x14ac:dyDescent="0.25">
      <c r="B5176" s="296">
        <v>5109</v>
      </c>
      <c r="C5176" s="297">
        <v>126.75575641977672</v>
      </c>
    </row>
    <row r="5177" spans="2:3" x14ac:dyDescent="0.25">
      <c r="B5177" s="296">
        <v>5110</v>
      </c>
      <c r="C5177" s="297">
        <v>227.6161548148535</v>
      </c>
    </row>
    <row r="5178" spans="2:3" x14ac:dyDescent="0.25">
      <c r="B5178" s="296">
        <v>5111</v>
      </c>
      <c r="C5178" s="297">
        <v>146.36703011132795</v>
      </c>
    </row>
    <row r="5179" spans="2:3" x14ac:dyDescent="0.25">
      <c r="B5179" s="296">
        <v>5112</v>
      </c>
      <c r="C5179" s="297">
        <v>155.66104123098694</v>
      </c>
    </row>
    <row r="5180" spans="2:3" x14ac:dyDescent="0.25">
      <c r="B5180" s="296">
        <v>5113</v>
      </c>
      <c r="C5180" s="297">
        <v>151.28109388111869</v>
      </c>
    </row>
    <row r="5181" spans="2:3" x14ac:dyDescent="0.25">
      <c r="B5181" s="296">
        <v>5114</v>
      </c>
      <c r="C5181" s="297">
        <v>127.23008577966982</v>
      </c>
    </row>
    <row r="5182" spans="2:3" x14ac:dyDescent="0.25">
      <c r="B5182" s="296">
        <v>5115</v>
      </c>
      <c r="C5182" s="297">
        <v>93.457911097171134</v>
      </c>
    </row>
    <row r="5183" spans="2:3" x14ac:dyDescent="0.25">
      <c r="B5183" s="296">
        <v>5116</v>
      </c>
      <c r="C5183" s="297">
        <v>127.88376911223848</v>
      </c>
    </row>
    <row r="5184" spans="2:3" x14ac:dyDescent="0.25">
      <c r="B5184" s="296">
        <v>5117</v>
      </c>
      <c r="C5184" s="297">
        <v>154.58838712231267</v>
      </c>
    </row>
    <row r="5185" spans="2:3" x14ac:dyDescent="0.25">
      <c r="B5185" s="296">
        <v>5118</v>
      </c>
      <c r="C5185" s="297">
        <v>98.523065968110586</v>
      </c>
    </row>
    <row r="5186" spans="2:3" x14ac:dyDescent="0.25">
      <c r="B5186" s="296">
        <v>5119</v>
      </c>
      <c r="C5186" s="297">
        <v>113.75205282610195</v>
      </c>
    </row>
    <row r="5187" spans="2:3" x14ac:dyDescent="0.25">
      <c r="B5187" s="296">
        <v>5120</v>
      </c>
      <c r="C5187" s="297">
        <v>95.148858247423021</v>
      </c>
    </row>
    <row r="5188" spans="2:3" x14ac:dyDescent="0.25">
      <c r="B5188" s="296">
        <v>5121</v>
      </c>
      <c r="C5188" s="297">
        <v>150.35840314599534</v>
      </c>
    </row>
    <row r="5189" spans="2:3" x14ac:dyDescent="0.25">
      <c r="B5189" s="296">
        <v>5122</v>
      </c>
      <c r="C5189" s="297">
        <v>136.14132682514216</v>
      </c>
    </row>
    <row r="5190" spans="2:3" x14ac:dyDescent="0.25">
      <c r="B5190" s="296">
        <v>5123</v>
      </c>
      <c r="C5190" s="297">
        <v>71.036644734788979</v>
      </c>
    </row>
    <row r="5191" spans="2:3" x14ac:dyDescent="0.25">
      <c r="B5191" s="296">
        <v>5124</v>
      </c>
      <c r="C5191" s="297">
        <v>146.10614134056766</v>
      </c>
    </row>
    <row r="5192" spans="2:3" x14ac:dyDescent="0.25">
      <c r="B5192" s="296">
        <v>5125</v>
      </c>
      <c r="C5192" s="297">
        <v>138.51082939457638</v>
      </c>
    </row>
    <row r="5193" spans="2:3" x14ac:dyDescent="0.25">
      <c r="B5193" s="296">
        <v>5126</v>
      </c>
      <c r="C5193" s="297">
        <v>130.73551005034048</v>
      </c>
    </row>
    <row r="5194" spans="2:3" x14ac:dyDescent="0.25">
      <c r="B5194" s="296">
        <v>5127</v>
      </c>
      <c r="C5194" s="297">
        <v>129.96440089984867</v>
      </c>
    </row>
    <row r="5195" spans="2:3" x14ac:dyDescent="0.25">
      <c r="B5195" s="296">
        <v>5128</v>
      </c>
      <c r="C5195" s="297">
        <v>138.18033057179844</v>
      </c>
    </row>
    <row r="5196" spans="2:3" x14ac:dyDescent="0.25">
      <c r="B5196" s="296">
        <v>5129</v>
      </c>
      <c r="C5196" s="297">
        <v>108.58344449766049</v>
      </c>
    </row>
    <row r="5197" spans="2:3" x14ac:dyDescent="0.25">
      <c r="B5197" s="296">
        <v>5130</v>
      </c>
      <c r="C5197" s="297">
        <v>142.2743551665003</v>
      </c>
    </row>
    <row r="5198" spans="2:3" x14ac:dyDescent="0.25">
      <c r="B5198" s="296">
        <v>5131</v>
      </c>
      <c r="C5198" s="297">
        <v>104.85369458822467</v>
      </c>
    </row>
    <row r="5199" spans="2:3" x14ac:dyDescent="0.25">
      <c r="B5199" s="296">
        <v>5132</v>
      </c>
      <c r="C5199" s="297">
        <v>126.92687949553365</v>
      </c>
    </row>
    <row r="5200" spans="2:3" x14ac:dyDescent="0.25">
      <c r="B5200" s="296">
        <v>5133</v>
      </c>
      <c r="C5200" s="297">
        <v>164.8798786704275</v>
      </c>
    </row>
    <row r="5201" spans="2:3" x14ac:dyDescent="0.25">
      <c r="B5201" s="296">
        <v>5134</v>
      </c>
      <c r="C5201" s="297">
        <v>91.292052716990398</v>
      </c>
    </row>
    <row r="5202" spans="2:3" x14ac:dyDescent="0.25">
      <c r="B5202" s="296">
        <v>5135</v>
      </c>
      <c r="C5202" s="297">
        <v>159.16414768187167</v>
      </c>
    </row>
    <row r="5203" spans="2:3" x14ac:dyDescent="0.25">
      <c r="B5203" s="296">
        <v>5136</v>
      </c>
      <c r="C5203" s="297">
        <v>121.56511580465212</v>
      </c>
    </row>
    <row r="5204" spans="2:3" x14ac:dyDescent="0.25">
      <c r="B5204" s="296">
        <v>5137</v>
      </c>
      <c r="C5204" s="297">
        <v>140.39310182250412</v>
      </c>
    </row>
    <row r="5205" spans="2:3" x14ac:dyDescent="0.25">
      <c r="B5205" s="296">
        <v>5138</v>
      </c>
      <c r="C5205" s="297">
        <v>107.00796413193827</v>
      </c>
    </row>
    <row r="5206" spans="2:3" x14ac:dyDescent="0.25">
      <c r="B5206" s="296">
        <v>5139</v>
      </c>
      <c r="C5206" s="297">
        <v>130.71166988077306</v>
      </c>
    </row>
    <row r="5207" spans="2:3" x14ac:dyDescent="0.25">
      <c r="B5207" s="296">
        <v>5140</v>
      </c>
      <c r="C5207" s="297">
        <v>165.70101737324143</v>
      </c>
    </row>
    <row r="5208" spans="2:3" x14ac:dyDescent="0.25">
      <c r="B5208" s="296">
        <v>5141</v>
      </c>
      <c r="C5208" s="297">
        <v>118.620624512441</v>
      </c>
    </row>
    <row r="5209" spans="2:3" x14ac:dyDescent="0.25">
      <c r="B5209" s="296">
        <v>5142</v>
      </c>
      <c r="C5209" s="297">
        <v>98.672332537874254</v>
      </c>
    </row>
    <row r="5210" spans="2:3" x14ac:dyDescent="0.25">
      <c r="B5210" s="296">
        <v>5143</v>
      </c>
      <c r="C5210" s="297">
        <v>146.33777581284392</v>
      </c>
    </row>
    <row r="5211" spans="2:3" x14ac:dyDescent="0.25">
      <c r="B5211" s="296">
        <v>5144</v>
      </c>
      <c r="C5211" s="297">
        <v>159.81423548794118</v>
      </c>
    </row>
    <row r="5212" spans="2:3" x14ac:dyDescent="0.25">
      <c r="B5212" s="296">
        <v>5145</v>
      </c>
      <c r="C5212" s="297">
        <v>123.08251577015025</v>
      </c>
    </row>
    <row r="5213" spans="2:3" x14ac:dyDescent="0.25">
      <c r="B5213" s="296">
        <v>5146</v>
      </c>
      <c r="C5213" s="297">
        <v>70.510340041617212</v>
      </c>
    </row>
    <row r="5214" spans="2:3" x14ac:dyDescent="0.25">
      <c r="B5214" s="296">
        <v>5147</v>
      </c>
      <c r="C5214" s="297">
        <v>111.05120603297198</v>
      </c>
    </row>
    <row r="5215" spans="2:3" x14ac:dyDescent="0.25">
      <c r="B5215" s="296">
        <v>5148</v>
      </c>
      <c r="C5215" s="297">
        <v>178.83104095074805</v>
      </c>
    </row>
    <row r="5216" spans="2:3" x14ac:dyDescent="0.25">
      <c r="B5216" s="296">
        <v>5149</v>
      </c>
      <c r="C5216" s="297">
        <v>126.16924253616483</v>
      </c>
    </row>
    <row r="5217" spans="2:3" x14ac:dyDescent="0.25">
      <c r="B5217" s="296">
        <v>5150</v>
      </c>
      <c r="C5217" s="297">
        <v>133.86945512090989</v>
      </c>
    </row>
    <row r="5218" spans="2:3" x14ac:dyDescent="0.25">
      <c r="B5218" s="296">
        <v>5151</v>
      </c>
      <c r="C5218" s="297">
        <v>98.676439387683587</v>
      </c>
    </row>
    <row r="5219" spans="2:3" x14ac:dyDescent="0.25">
      <c r="B5219" s="296">
        <v>5152</v>
      </c>
      <c r="C5219" s="297">
        <v>95.6713745260395</v>
      </c>
    </row>
    <row r="5220" spans="2:3" x14ac:dyDescent="0.25">
      <c r="B5220" s="296">
        <v>5153</v>
      </c>
      <c r="C5220" s="297">
        <v>101.97140377016586</v>
      </c>
    </row>
    <row r="5221" spans="2:3" x14ac:dyDescent="0.25">
      <c r="B5221" s="296">
        <v>5154</v>
      </c>
      <c r="C5221" s="297">
        <v>160.16629453475184</v>
      </c>
    </row>
    <row r="5222" spans="2:3" x14ac:dyDescent="0.25">
      <c r="B5222" s="296">
        <v>5155</v>
      </c>
      <c r="C5222" s="297">
        <v>91.469554276215604</v>
      </c>
    </row>
    <row r="5223" spans="2:3" x14ac:dyDescent="0.25">
      <c r="B5223" s="296">
        <v>5156</v>
      </c>
      <c r="C5223" s="297">
        <v>73.203048149064159</v>
      </c>
    </row>
    <row r="5224" spans="2:3" x14ac:dyDescent="0.25">
      <c r="B5224" s="296">
        <v>5157</v>
      </c>
      <c r="C5224" s="297">
        <v>142.50823188882379</v>
      </c>
    </row>
    <row r="5225" spans="2:3" x14ac:dyDescent="0.25">
      <c r="B5225" s="296">
        <v>5158</v>
      </c>
      <c r="C5225" s="297">
        <v>167.50492480706322</v>
      </c>
    </row>
    <row r="5226" spans="2:3" x14ac:dyDescent="0.25">
      <c r="B5226" s="296">
        <v>5159</v>
      </c>
      <c r="C5226" s="297">
        <v>140.99224187217834</v>
      </c>
    </row>
    <row r="5227" spans="2:3" x14ac:dyDescent="0.25">
      <c r="B5227" s="296">
        <v>5160</v>
      </c>
      <c r="C5227" s="297">
        <v>151.33834958719939</v>
      </c>
    </row>
    <row r="5228" spans="2:3" x14ac:dyDescent="0.25">
      <c r="B5228" s="296">
        <v>5161</v>
      </c>
      <c r="C5228" s="297">
        <v>82.149608167418435</v>
      </c>
    </row>
    <row r="5229" spans="2:3" x14ac:dyDescent="0.25">
      <c r="B5229" s="296">
        <v>5162</v>
      </c>
      <c r="C5229" s="297">
        <v>164.88499945636664</v>
      </c>
    </row>
    <row r="5230" spans="2:3" x14ac:dyDescent="0.25">
      <c r="B5230" s="296">
        <v>5163</v>
      </c>
      <c r="C5230" s="297">
        <v>86.85112017949848</v>
      </c>
    </row>
    <row r="5231" spans="2:3" x14ac:dyDescent="0.25">
      <c r="B5231" s="296">
        <v>5164</v>
      </c>
      <c r="C5231" s="297">
        <v>147.24622157280385</v>
      </c>
    </row>
    <row r="5232" spans="2:3" x14ac:dyDescent="0.25">
      <c r="B5232" s="296">
        <v>5165</v>
      </c>
      <c r="C5232" s="297">
        <v>112.42033678639194</v>
      </c>
    </row>
    <row r="5233" spans="2:3" x14ac:dyDescent="0.25">
      <c r="B5233" s="296">
        <v>5166</v>
      </c>
      <c r="C5233" s="297">
        <v>138.55418326421332</v>
      </c>
    </row>
    <row r="5234" spans="2:3" x14ac:dyDescent="0.25">
      <c r="B5234" s="296">
        <v>5167</v>
      </c>
      <c r="C5234" s="297">
        <v>102.38656317628686</v>
      </c>
    </row>
    <row r="5235" spans="2:3" x14ac:dyDescent="0.25">
      <c r="B5235" s="296">
        <v>5168</v>
      </c>
      <c r="C5235" s="297">
        <v>131.34055093591707</v>
      </c>
    </row>
    <row r="5236" spans="2:3" x14ac:dyDescent="0.25">
      <c r="B5236" s="296">
        <v>5169</v>
      </c>
      <c r="C5236" s="297">
        <v>122.25350268217346</v>
      </c>
    </row>
    <row r="5237" spans="2:3" x14ac:dyDescent="0.25">
      <c r="B5237" s="296">
        <v>5170</v>
      </c>
      <c r="C5237" s="297">
        <v>174.37072536859341</v>
      </c>
    </row>
    <row r="5238" spans="2:3" x14ac:dyDescent="0.25">
      <c r="B5238" s="296">
        <v>5171</v>
      </c>
      <c r="C5238" s="297">
        <v>169.30807809402833</v>
      </c>
    </row>
    <row r="5239" spans="2:3" x14ac:dyDescent="0.25">
      <c r="B5239" s="296">
        <v>5172</v>
      </c>
      <c r="C5239" s="297">
        <v>188.74504619139162</v>
      </c>
    </row>
    <row r="5240" spans="2:3" x14ac:dyDescent="0.25">
      <c r="B5240" s="296">
        <v>5173</v>
      </c>
      <c r="C5240" s="297">
        <v>141.68071468606513</v>
      </c>
    </row>
    <row r="5241" spans="2:3" x14ac:dyDescent="0.25">
      <c r="B5241" s="296">
        <v>5174</v>
      </c>
      <c r="C5241" s="297">
        <v>147.18258533131566</v>
      </c>
    </row>
    <row r="5242" spans="2:3" x14ac:dyDescent="0.25">
      <c r="B5242" s="296">
        <v>5175</v>
      </c>
      <c r="C5242" s="297">
        <v>156.28453529576348</v>
      </c>
    </row>
    <row r="5243" spans="2:3" x14ac:dyDescent="0.25">
      <c r="B5243" s="296">
        <v>5176</v>
      </c>
      <c r="C5243" s="297">
        <v>125.78039897911174</v>
      </c>
    </row>
    <row r="5244" spans="2:3" x14ac:dyDescent="0.25">
      <c r="B5244" s="296">
        <v>5177</v>
      </c>
      <c r="C5244" s="297">
        <v>93.135083905732856</v>
      </c>
    </row>
    <row r="5245" spans="2:3" x14ac:dyDescent="0.25">
      <c r="B5245" s="296">
        <v>5178</v>
      </c>
      <c r="C5245" s="297">
        <v>134.30302881937016</v>
      </c>
    </row>
    <row r="5246" spans="2:3" x14ac:dyDescent="0.25">
      <c r="B5246" s="296">
        <v>5179</v>
      </c>
      <c r="C5246" s="297">
        <v>117.18916447488635</v>
      </c>
    </row>
    <row r="5247" spans="2:3" x14ac:dyDescent="0.25">
      <c r="B5247" s="296">
        <v>5180</v>
      </c>
      <c r="C5247" s="297">
        <v>84.038872150326952</v>
      </c>
    </row>
    <row r="5248" spans="2:3" x14ac:dyDescent="0.25">
      <c r="B5248" s="296">
        <v>5181</v>
      </c>
      <c r="C5248" s="297">
        <v>186.8348860993319</v>
      </c>
    </row>
    <row r="5249" spans="2:3" x14ac:dyDescent="0.25">
      <c r="B5249" s="296">
        <v>5182</v>
      </c>
      <c r="C5249" s="297">
        <v>137.45075608532045</v>
      </c>
    </row>
    <row r="5250" spans="2:3" x14ac:dyDescent="0.25">
      <c r="B5250" s="296">
        <v>5183</v>
      </c>
      <c r="C5250" s="297">
        <v>147.86831617566838</v>
      </c>
    </row>
    <row r="5251" spans="2:3" x14ac:dyDescent="0.25">
      <c r="B5251" s="296">
        <v>5184</v>
      </c>
      <c r="C5251" s="297">
        <v>153.28279272850369</v>
      </c>
    </row>
    <row r="5252" spans="2:3" x14ac:dyDescent="0.25">
      <c r="B5252" s="296">
        <v>5185</v>
      </c>
      <c r="C5252" s="297">
        <v>93.32441854684555</v>
      </c>
    </row>
    <row r="5253" spans="2:3" x14ac:dyDescent="0.25">
      <c r="B5253" s="296">
        <v>5186</v>
      </c>
      <c r="C5253" s="297">
        <v>144.11785636065116</v>
      </c>
    </row>
    <row r="5254" spans="2:3" x14ac:dyDescent="0.25">
      <c r="B5254" s="296">
        <v>5187</v>
      </c>
      <c r="C5254" s="297">
        <v>77.758097808378352</v>
      </c>
    </row>
    <row r="5255" spans="2:3" x14ac:dyDescent="0.25">
      <c r="B5255" s="296">
        <v>5188</v>
      </c>
      <c r="C5255" s="297">
        <v>148.039778555341</v>
      </c>
    </row>
    <row r="5256" spans="2:3" x14ac:dyDescent="0.25">
      <c r="B5256" s="296">
        <v>5189</v>
      </c>
      <c r="C5256" s="297">
        <v>110.05105675414012</v>
      </c>
    </row>
    <row r="5257" spans="2:3" x14ac:dyDescent="0.25">
      <c r="B5257" s="296">
        <v>5190</v>
      </c>
      <c r="C5257" s="297">
        <v>102.83021231211893</v>
      </c>
    </row>
    <row r="5258" spans="2:3" x14ac:dyDescent="0.25">
      <c r="B5258" s="296">
        <v>5191</v>
      </c>
      <c r="C5258" s="297">
        <v>81.447910211940354</v>
      </c>
    </row>
    <row r="5259" spans="2:3" x14ac:dyDescent="0.25">
      <c r="B5259" s="296">
        <v>5192</v>
      </c>
      <c r="C5259" s="297">
        <v>110.920671444156</v>
      </c>
    </row>
    <row r="5260" spans="2:3" x14ac:dyDescent="0.25">
      <c r="B5260" s="296">
        <v>5193</v>
      </c>
      <c r="C5260" s="297">
        <v>148.5383348342358</v>
      </c>
    </row>
    <row r="5261" spans="2:3" x14ac:dyDescent="0.25">
      <c r="B5261" s="296">
        <v>5194</v>
      </c>
      <c r="C5261" s="297">
        <v>179.26103822155437</v>
      </c>
    </row>
    <row r="5262" spans="2:3" x14ac:dyDescent="0.25">
      <c r="B5262" s="296">
        <v>5195</v>
      </c>
      <c r="C5262" s="297">
        <v>118.45607566353451</v>
      </c>
    </row>
    <row r="5263" spans="2:3" x14ac:dyDescent="0.25">
      <c r="B5263" s="296">
        <v>5196</v>
      </c>
      <c r="C5263" s="297">
        <v>131.41756013661151</v>
      </c>
    </row>
    <row r="5264" spans="2:3" x14ac:dyDescent="0.25">
      <c r="B5264" s="296">
        <v>5197</v>
      </c>
      <c r="C5264" s="297">
        <v>92.407629675806916</v>
      </c>
    </row>
    <row r="5265" spans="2:3" x14ac:dyDescent="0.25">
      <c r="B5265" s="296">
        <v>5198</v>
      </c>
      <c r="C5265" s="297">
        <v>70.99062600365194</v>
      </c>
    </row>
    <row r="5266" spans="2:3" x14ac:dyDescent="0.25">
      <c r="B5266" s="296">
        <v>5199</v>
      </c>
      <c r="C5266" s="297">
        <v>114.63393951460708</v>
      </c>
    </row>
    <row r="5267" spans="2:3" x14ac:dyDescent="0.25">
      <c r="B5267" s="296">
        <v>5200</v>
      </c>
      <c r="C5267" s="297">
        <v>208.22527602684124</v>
      </c>
    </row>
    <row r="5268" spans="2:3" x14ac:dyDescent="0.25">
      <c r="B5268" s="296">
        <v>5201</v>
      </c>
      <c r="C5268" s="297">
        <v>144.9358128637902</v>
      </c>
    </row>
    <row r="5269" spans="2:3" x14ac:dyDescent="0.25">
      <c r="B5269" s="296">
        <v>5202</v>
      </c>
      <c r="C5269" s="297">
        <v>148.61810501414027</v>
      </c>
    </row>
    <row r="5270" spans="2:3" x14ac:dyDescent="0.25">
      <c r="B5270" s="296">
        <v>5203</v>
      </c>
      <c r="C5270" s="297">
        <v>152.81682397468268</v>
      </c>
    </row>
    <row r="5271" spans="2:3" x14ac:dyDescent="0.25">
      <c r="B5271" s="296">
        <v>5204</v>
      </c>
      <c r="C5271" s="297">
        <v>82.452489349642363</v>
      </c>
    </row>
    <row r="5272" spans="2:3" x14ac:dyDescent="0.25">
      <c r="B5272" s="296">
        <v>5205</v>
      </c>
      <c r="C5272" s="297">
        <v>135.10897424025273</v>
      </c>
    </row>
    <row r="5273" spans="2:3" x14ac:dyDescent="0.25">
      <c r="B5273" s="296">
        <v>5206</v>
      </c>
      <c r="C5273" s="297">
        <v>146.06063794278373</v>
      </c>
    </row>
    <row r="5274" spans="2:3" x14ac:dyDescent="0.25">
      <c r="B5274" s="296">
        <v>5207</v>
      </c>
      <c r="C5274" s="297">
        <v>145.8462500900624</v>
      </c>
    </row>
    <row r="5275" spans="2:3" x14ac:dyDescent="0.25">
      <c r="B5275" s="296">
        <v>5208</v>
      </c>
      <c r="C5275" s="297">
        <v>138.79973599931708</v>
      </c>
    </row>
    <row r="5276" spans="2:3" x14ac:dyDescent="0.25">
      <c r="B5276" s="296">
        <v>5209</v>
      </c>
      <c r="C5276" s="297">
        <v>138.14147730460218</v>
      </c>
    </row>
    <row r="5277" spans="2:3" x14ac:dyDescent="0.25">
      <c r="B5277" s="296">
        <v>5210</v>
      </c>
      <c r="C5277" s="297">
        <v>106.85778383715652</v>
      </c>
    </row>
    <row r="5278" spans="2:3" x14ac:dyDescent="0.25">
      <c r="B5278" s="296">
        <v>5211</v>
      </c>
      <c r="C5278" s="297">
        <v>75.866734264464071</v>
      </c>
    </row>
    <row r="5279" spans="2:3" x14ac:dyDescent="0.25">
      <c r="B5279" s="296">
        <v>5212</v>
      </c>
      <c r="C5279" s="297">
        <v>112.41386055820891</v>
      </c>
    </row>
    <row r="5280" spans="2:3" x14ac:dyDescent="0.25">
      <c r="B5280" s="296">
        <v>5213</v>
      </c>
      <c r="C5280" s="297">
        <v>121.3785534350972</v>
      </c>
    </row>
    <row r="5281" spans="2:3" x14ac:dyDescent="0.25">
      <c r="B5281" s="296">
        <v>5214</v>
      </c>
      <c r="C5281" s="297">
        <v>116.40767289014263</v>
      </c>
    </row>
    <row r="5282" spans="2:3" x14ac:dyDescent="0.25">
      <c r="B5282" s="296">
        <v>5215</v>
      </c>
      <c r="C5282" s="297">
        <v>143.66629203131444</v>
      </c>
    </row>
    <row r="5283" spans="2:3" x14ac:dyDescent="0.25">
      <c r="B5283" s="296">
        <v>5216</v>
      </c>
      <c r="C5283" s="297">
        <v>154.41407181523499</v>
      </c>
    </row>
    <row r="5284" spans="2:3" x14ac:dyDescent="0.25">
      <c r="B5284" s="296">
        <v>5217</v>
      </c>
      <c r="C5284" s="297">
        <v>96.485885282683455</v>
      </c>
    </row>
    <row r="5285" spans="2:3" x14ac:dyDescent="0.25">
      <c r="B5285" s="296">
        <v>5218</v>
      </c>
      <c r="C5285" s="297">
        <v>141.89988043891378</v>
      </c>
    </row>
    <row r="5286" spans="2:3" x14ac:dyDescent="0.25">
      <c r="B5286" s="296">
        <v>5219</v>
      </c>
      <c r="C5286" s="297">
        <v>148.0196173739609</v>
      </c>
    </row>
    <row r="5287" spans="2:3" x14ac:dyDescent="0.25">
      <c r="B5287" s="296">
        <v>5220</v>
      </c>
      <c r="C5287" s="297">
        <v>137.56476216457216</v>
      </c>
    </row>
    <row r="5288" spans="2:3" x14ac:dyDescent="0.25">
      <c r="B5288" s="296">
        <v>5221</v>
      </c>
      <c r="C5288" s="297">
        <v>138.81098808384158</v>
      </c>
    </row>
    <row r="5289" spans="2:3" x14ac:dyDescent="0.25">
      <c r="B5289" s="296">
        <v>5222</v>
      </c>
      <c r="C5289" s="297">
        <v>116.57594122324072</v>
      </c>
    </row>
    <row r="5290" spans="2:3" x14ac:dyDescent="0.25">
      <c r="B5290" s="296">
        <v>5223</v>
      </c>
      <c r="C5290" s="297">
        <v>148.57320477716601</v>
      </c>
    </row>
    <row r="5291" spans="2:3" x14ac:dyDescent="0.25">
      <c r="B5291" s="296">
        <v>5224</v>
      </c>
      <c r="C5291" s="297">
        <v>78.247056436371736</v>
      </c>
    </row>
    <row r="5292" spans="2:3" x14ac:dyDescent="0.25">
      <c r="B5292" s="296">
        <v>5225</v>
      </c>
      <c r="C5292" s="297">
        <v>96.320094656242588</v>
      </c>
    </row>
    <row r="5293" spans="2:3" x14ac:dyDescent="0.25">
      <c r="B5293" s="296">
        <v>5226</v>
      </c>
      <c r="C5293" s="297">
        <v>87.483432242971602</v>
      </c>
    </row>
    <row r="5294" spans="2:3" x14ac:dyDescent="0.25">
      <c r="B5294" s="296">
        <v>5227</v>
      </c>
      <c r="C5294" s="297">
        <v>106.62538243928761</v>
      </c>
    </row>
    <row r="5295" spans="2:3" x14ac:dyDescent="0.25">
      <c r="B5295" s="296">
        <v>5228</v>
      </c>
      <c r="C5295" s="297">
        <v>167.18313205670614</v>
      </c>
    </row>
    <row r="5296" spans="2:3" x14ac:dyDescent="0.25">
      <c r="B5296" s="296">
        <v>5229</v>
      </c>
      <c r="C5296" s="297">
        <v>143.5371261433836</v>
      </c>
    </row>
    <row r="5297" spans="2:3" x14ac:dyDescent="0.25">
      <c r="B5297" s="296">
        <v>5230</v>
      </c>
      <c r="C5297" s="297">
        <v>129.64105914685706</v>
      </c>
    </row>
    <row r="5298" spans="2:3" x14ac:dyDescent="0.25">
      <c r="B5298" s="296">
        <v>5231</v>
      </c>
      <c r="C5298" s="297">
        <v>168.55485755049071</v>
      </c>
    </row>
    <row r="5299" spans="2:3" x14ac:dyDescent="0.25">
      <c r="B5299" s="296">
        <v>5232</v>
      </c>
      <c r="C5299" s="297">
        <v>129.74020063172895</v>
      </c>
    </row>
    <row r="5300" spans="2:3" x14ac:dyDescent="0.25">
      <c r="B5300" s="296">
        <v>5233</v>
      </c>
      <c r="C5300" s="297">
        <v>142.95915251158547</v>
      </c>
    </row>
    <row r="5301" spans="2:3" x14ac:dyDescent="0.25">
      <c r="B5301" s="296">
        <v>5234</v>
      </c>
      <c r="C5301" s="297">
        <v>121.6261540589507</v>
      </c>
    </row>
    <row r="5302" spans="2:3" x14ac:dyDescent="0.25">
      <c r="B5302" s="296">
        <v>5235</v>
      </c>
      <c r="C5302" s="297">
        <v>101.767801110047</v>
      </c>
    </row>
    <row r="5303" spans="2:3" x14ac:dyDescent="0.25">
      <c r="B5303" s="296">
        <v>5236</v>
      </c>
      <c r="C5303" s="297">
        <v>92.160298299155414</v>
      </c>
    </row>
    <row r="5304" spans="2:3" x14ac:dyDescent="0.25">
      <c r="B5304" s="296">
        <v>5237</v>
      </c>
      <c r="C5304" s="297">
        <v>117.42862743688319</v>
      </c>
    </row>
    <row r="5305" spans="2:3" x14ac:dyDescent="0.25">
      <c r="B5305" s="296">
        <v>5238</v>
      </c>
      <c r="C5305" s="297">
        <v>211.81267288613159</v>
      </c>
    </row>
    <row r="5306" spans="2:3" x14ac:dyDescent="0.25">
      <c r="B5306" s="296">
        <v>5239</v>
      </c>
      <c r="C5306" s="297">
        <v>166.51799886955268</v>
      </c>
    </row>
    <row r="5307" spans="2:3" x14ac:dyDescent="0.25">
      <c r="B5307" s="296">
        <v>5240</v>
      </c>
      <c r="C5307" s="297">
        <v>102.97115885791307</v>
      </c>
    </row>
    <row r="5308" spans="2:3" x14ac:dyDescent="0.25">
      <c r="B5308" s="296">
        <v>5241</v>
      </c>
      <c r="C5308" s="297">
        <v>117.15577848509056</v>
      </c>
    </row>
    <row r="5309" spans="2:3" x14ac:dyDescent="0.25">
      <c r="B5309" s="296">
        <v>5242</v>
      </c>
      <c r="C5309" s="297">
        <v>134.82500765611638</v>
      </c>
    </row>
    <row r="5310" spans="2:3" x14ac:dyDescent="0.25">
      <c r="B5310" s="296">
        <v>5243</v>
      </c>
      <c r="C5310" s="297">
        <v>75.655654816336536</v>
      </c>
    </row>
    <row r="5311" spans="2:3" x14ac:dyDescent="0.25">
      <c r="B5311" s="296">
        <v>5244</v>
      </c>
      <c r="C5311" s="297">
        <v>107.37310724300454</v>
      </c>
    </row>
    <row r="5312" spans="2:3" x14ac:dyDescent="0.25">
      <c r="B5312" s="296">
        <v>5245</v>
      </c>
      <c r="C5312" s="297">
        <v>91.604880142250096</v>
      </c>
    </row>
    <row r="5313" spans="2:3" x14ac:dyDescent="0.25">
      <c r="B5313" s="296">
        <v>5246</v>
      </c>
      <c r="C5313" s="297">
        <v>147.66865450117797</v>
      </c>
    </row>
    <row r="5314" spans="2:3" x14ac:dyDescent="0.25">
      <c r="B5314" s="296">
        <v>5247</v>
      </c>
      <c r="C5314" s="297">
        <v>152.8104883846957</v>
      </c>
    </row>
    <row r="5315" spans="2:3" x14ac:dyDescent="0.25">
      <c r="B5315" s="296">
        <v>5248</v>
      </c>
      <c r="C5315" s="297">
        <v>71.377274862923613</v>
      </c>
    </row>
    <row r="5316" spans="2:3" x14ac:dyDescent="0.25">
      <c r="B5316" s="296">
        <v>5249</v>
      </c>
      <c r="C5316" s="297">
        <v>142.76134074539937</v>
      </c>
    </row>
    <row r="5317" spans="2:3" x14ac:dyDescent="0.25">
      <c r="B5317" s="296">
        <v>5250</v>
      </c>
      <c r="C5317" s="297">
        <v>102.75863394444042</v>
      </c>
    </row>
    <row r="5318" spans="2:3" x14ac:dyDescent="0.25">
      <c r="B5318" s="296">
        <v>5251</v>
      </c>
      <c r="C5318" s="297">
        <v>171.71878113805383</v>
      </c>
    </row>
    <row r="5319" spans="2:3" x14ac:dyDescent="0.25">
      <c r="B5319" s="296">
        <v>5252</v>
      </c>
      <c r="C5319" s="297">
        <v>153.70098432898459</v>
      </c>
    </row>
    <row r="5320" spans="2:3" x14ac:dyDescent="0.25">
      <c r="B5320" s="296">
        <v>5253</v>
      </c>
      <c r="C5320" s="297">
        <v>129.68153887413163</v>
      </c>
    </row>
    <row r="5321" spans="2:3" x14ac:dyDescent="0.25">
      <c r="B5321" s="296">
        <v>5254</v>
      </c>
      <c r="C5321" s="297">
        <v>115.21732829211126</v>
      </c>
    </row>
    <row r="5322" spans="2:3" x14ac:dyDescent="0.25">
      <c r="B5322" s="296">
        <v>5255</v>
      </c>
      <c r="C5322" s="297">
        <v>137.54975463373921</v>
      </c>
    </row>
    <row r="5323" spans="2:3" x14ac:dyDescent="0.25">
      <c r="B5323" s="296">
        <v>5256</v>
      </c>
      <c r="C5323" s="297">
        <v>180.80946591198517</v>
      </c>
    </row>
    <row r="5324" spans="2:3" x14ac:dyDescent="0.25">
      <c r="B5324" s="296">
        <v>5257</v>
      </c>
      <c r="C5324" s="297">
        <v>126.85567758669502</v>
      </c>
    </row>
    <row r="5325" spans="2:3" x14ac:dyDescent="0.25">
      <c r="B5325" s="296">
        <v>5258</v>
      </c>
      <c r="C5325" s="297">
        <v>184.39982161648021</v>
      </c>
    </row>
    <row r="5326" spans="2:3" x14ac:dyDescent="0.25">
      <c r="B5326" s="296">
        <v>5259</v>
      </c>
      <c r="C5326" s="297">
        <v>175.76531832161334</v>
      </c>
    </row>
    <row r="5327" spans="2:3" x14ac:dyDescent="0.25">
      <c r="B5327" s="296">
        <v>5260</v>
      </c>
      <c r="C5327" s="297">
        <v>138.27303399488073</v>
      </c>
    </row>
    <row r="5328" spans="2:3" x14ac:dyDescent="0.25">
      <c r="B5328" s="296">
        <v>5261</v>
      </c>
      <c r="C5328" s="297">
        <v>93.292885885843702</v>
      </c>
    </row>
    <row r="5329" spans="2:3" x14ac:dyDescent="0.25">
      <c r="B5329" s="296">
        <v>5262</v>
      </c>
      <c r="C5329" s="297">
        <v>152.95002959897889</v>
      </c>
    </row>
    <row r="5330" spans="2:3" x14ac:dyDescent="0.25">
      <c r="B5330" s="296">
        <v>5263</v>
      </c>
      <c r="C5330" s="297">
        <v>108.39078958756679</v>
      </c>
    </row>
    <row r="5331" spans="2:3" x14ac:dyDescent="0.25">
      <c r="B5331" s="296">
        <v>5264</v>
      </c>
      <c r="C5331" s="297">
        <v>102.78090786535762</v>
      </c>
    </row>
    <row r="5332" spans="2:3" x14ac:dyDescent="0.25">
      <c r="B5332" s="296">
        <v>5265</v>
      </c>
      <c r="C5332" s="297">
        <v>113.63827135002639</v>
      </c>
    </row>
    <row r="5333" spans="2:3" x14ac:dyDescent="0.25">
      <c r="B5333" s="296">
        <v>5266</v>
      </c>
      <c r="C5333" s="297">
        <v>123.23237188689779</v>
      </c>
    </row>
    <row r="5334" spans="2:3" x14ac:dyDescent="0.25">
      <c r="B5334" s="296">
        <v>5267</v>
      </c>
      <c r="C5334" s="297">
        <v>103.59451725161614</v>
      </c>
    </row>
    <row r="5335" spans="2:3" x14ac:dyDescent="0.25">
      <c r="B5335" s="296">
        <v>5268</v>
      </c>
      <c r="C5335" s="297">
        <v>92.927902943233136</v>
      </c>
    </row>
    <row r="5336" spans="2:3" x14ac:dyDescent="0.25">
      <c r="B5336" s="296">
        <v>5269</v>
      </c>
      <c r="C5336" s="297">
        <v>151.42382212690276</v>
      </c>
    </row>
    <row r="5337" spans="2:3" x14ac:dyDescent="0.25">
      <c r="B5337" s="296">
        <v>5270</v>
      </c>
      <c r="C5337" s="297">
        <v>131.27734807201637</v>
      </c>
    </row>
    <row r="5338" spans="2:3" x14ac:dyDescent="0.25">
      <c r="B5338" s="296">
        <v>5271</v>
      </c>
      <c r="C5338" s="297">
        <v>124.16825457833677</v>
      </c>
    </row>
    <row r="5339" spans="2:3" x14ac:dyDescent="0.25">
      <c r="B5339" s="296">
        <v>5272</v>
      </c>
      <c r="C5339" s="297">
        <v>69.340556193747958</v>
      </c>
    </row>
    <row r="5340" spans="2:3" x14ac:dyDescent="0.25">
      <c r="B5340" s="296">
        <v>5273</v>
      </c>
      <c r="C5340" s="297">
        <v>146.48238462439241</v>
      </c>
    </row>
    <row r="5341" spans="2:3" x14ac:dyDescent="0.25">
      <c r="B5341" s="296">
        <v>5274</v>
      </c>
      <c r="C5341" s="297">
        <v>165.28789751339093</v>
      </c>
    </row>
    <row r="5342" spans="2:3" x14ac:dyDescent="0.25">
      <c r="B5342" s="296">
        <v>5275</v>
      </c>
      <c r="C5342" s="297">
        <v>115.41371640331005</v>
      </c>
    </row>
    <row r="5343" spans="2:3" x14ac:dyDescent="0.25">
      <c r="B5343" s="296">
        <v>5276</v>
      </c>
      <c r="C5343" s="297">
        <v>118.37440194515131</v>
      </c>
    </row>
    <row r="5344" spans="2:3" x14ac:dyDescent="0.25">
      <c r="B5344" s="296">
        <v>5277</v>
      </c>
      <c r="C5344" s="297">
        <v>187.51376872406456</v>
      </c>
    </row>
    <row r="5345" spans="2:3" x14ac:dyDescent="0.25">
      <c r="B5345" s="296">
        <v>5278</v>
      </c>
      <c r="C5345" s="297">
        <v>123.40093091501583</v>
      </c>
    </row>
    <row r="5346" spans="2:3" x14ac:dyDescent="0.25">
      <c r="B5346" s="296">
        <v>5279</v>
      </c>
      <c r="C5346" s="297">
        <v>119.71740285520212</v>
      </c>
    </row>
    <row r="5347" spans="2:3" x14ac:dyDescent="0.25">
      <c r="B5347" s="296">
        <v>5280</v>
      </c>
      <c r="C5347" s="297">
        <v>106.63126489957823</v>
      </c>
    </row>
    <row r="5348" spans="2:3" x14ac:dyDescent="0.25">
      <c r="B5348" s="296">
        <v>5281</v>
      </c>
      <c r="C5348" s="297">
        <v>95.612899147673915</v>
      </c>
    </row>
    <row r="5349" spans="2:3" x14ac:dyDescent="0.25">
      <c r="B5349" s="296">
        <v>5282</v>
      </c>
      <c r="C5349" s="297">
        <v>177.51020499384438</v>
      </c>
    </row>
    <row r="5350" spans="2:3" x14ac:dyDescent="0.25">
      <c r="B5350" s="296">
        <v>5283</v>
      </c>
      <c r="C5350" s="297">
        <v>143.09406066603839</v>
      </c>
    </row>
    <row r="5351" spans="2:3" x14ac:dyDescent="0.25">
      <c r="B5351" s="296">
        <v>5284</v>
      </c>
      <c r="C5351" s="297">
        <v>93.726482466037965</v>
      </c>
    </row>
    <row r="5352" spans="2:3" x14ac:dyDescent="0.25">
      <c r="B5352" s="296">
        <v>5285</v>
      </c>
      <c r="C5352" s="297">
        <v>171.74832286122918</v>
      </c>
    </row>
    <row r="5353" spans="2:3" x14ac:dyDescent="0.25">
      <c r="B5353" s="296">
        <v>5286</v>
      </c>
      <c r="C5353" s="297">
        <v>165.5209462878135</v>
      </c>
    </row>
    <row r="5354" spans="2:3" x14ac:dyDescent="0.25">
      <c r="B5354" s="296">
        <v>5287</v>
      </c>
      <c r="C5354" s="297">
        <v>107.41477755748869</v>
      </c>
    </row>
    <row r="5355" spans="2:3" x14ac:dyDescent="0.25">
      <c r="B5355" s="296">
        <v>5288</v>
      </c>
      <c r="C5355" s="297">
        <v>184.75161381209236</v>
      </c>
    </row>
    <row r="5356" spans="2:3" x14ac:dyDescent="0.25">
      <c r="B5356" s="296">
        <v>5289</v>
      </c>
      <c r="C5356" s="297">
        <v>131.47011194661408</v>
      </c>
    </row>
    <row r="5357" spans="2:3" x14ac:dyDescent="0.25">
      <c r="B5357" s="296">
        <v>5290</v>
      </c>
      <c r="C5357" s="297">
        <v>80.526221116184217</v>
      </c>
    </row>
    <row r="5358" spans="2:3" x14ac:dyDescent="0.25">
      <c r="B5358" s="296">
        <v>5291</v>
      </c>
      <c r="C5358" s="297">
        <v>149.95182885801131</v>
      </c>
    </row>
    <row r="5359" spans="2:3" x14ac:dyDescent="0.25">
      <c r="B5359" s="296">
        <v>5292</v>
      </c>
      <c r="C5359" s="297">
        <v>163.29717885837465</v>
      </c>
    </row>
    <row r="5360" spans="2:3" x14ac:dyDescent="0.25">
      <c r="B5360" s="296">
        <v>5293</v>
      </c>
      <c r="C5360" s="297">
        <v>145.56518941483856</v>
      </c>
    </row>
    <row r="5361" spans="2:3" x14ac:dyDescent="0.25">
      <c r="B5361" s="296">
        <v>5294</v>
      </c>
      <c r="C5361" s="297">
        <v>155.79629529199067</v>
      </c>
    </row>
    <row r="5362" spans="2:3" x14ac:dyDescent="0.25">
      <c r="B5362" s="296">
        <v>5295</v>
      </c>
      <c r="C5362" s="297">
        <v>89.968877802639525</v>
      </c>
    </row>
    <row r="5363" spans="2:3" x14ac:dyDescent="0.25">
      <c r="B5363" s="296">
        <v>5296</v>
      </c>
      <c r="C5363" s="297">
        <v>116.99309475030007</v>
      </c>
    </row>
    <row r="5364" spans="2:3" x14ac:dyDescent="0.25">
      <c r="B5364" s="296">
        <v>5297</v>
      </c>
      <c r="C5364" s="297">
        <v>96.717993479503065</v>
      </c>
    </row>
    <row r="5365" spans="2:3" x14ac:dyDescent="0.25">
      <c r="B5365" s="296">
        <v>5298</v>
      </c>
      <c r="C5365" s="297">
        <v>87.99928832974507</v>
      </c>
    </row>
    <row r="5366" spans="2:3" x14ac:dyDescent="0.25">
      <c r="B5366" s="296">
        <v>5299</v>
      </c>
      <c r="C5366" s="297">
        <v>108.35725587439475</v>
      </c>
    </row>
    <row r="5367" spans="2:3" x14ac:dyDescent="0.25">
      <c r="B5367" s="296">
        <v>5300</v>
      </c>
      <c r="C5367" s="297">
        <v>191.73389799331565</v>
      </c>
    </row>
    <row r="5368" spans="2:3" x14ac:dyDescent="0.25">
      <c r="B5368" s="296">
        <v>5301</v>
      </c>
      <c r="C5368" s="297">
        <v>76.976795876402321</v>
      </c>
    </row>
    <row r="5369" spans="2:3" x14ac:dyDescent="0.25">
      <c r="B5369" s="296">
        <v>5302</v>
      </c>
      <c r="C5369" s="297">
        <v>83.771875719806587</v>
      </c>
    </row>
    <row r="5370" spans="2:3" x14ac:dyDescent="0.25">
      <c r="B5370" s="296">
        <v>5303</v>
      </c>
      <c r="C5370" s="297">
        <v>89.773585234507379</v>
      </c>
    </row>
    <row r="5371" spans="2:3" x14ac:dyDescent="0.25">
      <c r="B5371" s="296">
        <v>5304</v>
      </c>
      <c r="C5371" s="297">
        <v>143.26882240103265</v>
      </c>
    </row>
    <row r="5372" spans="2:3" x14ac:dyDescent="0.25">
      <c r="B5372" s="296">
        <v>5305</v>
      </c>
      <c r="C5372" s="297">
        <v>141.92850599372451</v>
      </c>
    </row>
    <row r="5373" spans="2:3" x14ac:dyDescent="0.25">
      <c r="B5373" s="296">
        <v>5306</v>
      </c>
      <c r="C5373" s="297">
        <v>119.14435099540589</v>
      </c>
    </row>
    <row r="5374" spans="2:3" x14ac:dyDescent="0.25">
      <c r="B5374" s="296">
        <v>5307</v>
      </c>
      <c r="C5374" s="297">
        <v>132.28605568427236</v>
      </c>
    </row>
    <row r="5375" spans="2:3" x14ac:dyDescent="0.25">
      <c r="B5375" s="296">
        <v>5308</v>
      </c>
      <c r="C5375" s="297">
        <v>114.84791945218431</v>
      </c>
    </row>
    <row r="5376" spans="2:3" x14ac:dyDescent="0.25">
      <c r="B5376" s="296">
        <v>5309</v>
      </c>
      <c r="C5376" s="297">
        <v>97.891304008755668</v>
      </c>
    </row>
    <row r="5377" spans="2:3" x14ac:dyDescent="0.25">
      <c r="B5377" s="296">
        <v>5310</v>
      </c>
      <c r="C5377" s="297">
        <v>69.97302152652432</v>
      </c>
    </row>
    <row r="5378" spans="2:3" x14ac:dyDescent="0.25">
      <c r="B5378" s="296">
        <v>5311</v>
      </c>
      <c r="C5378" s="297">
        <v>183.98065740134535</v>
      </c>
    </row>
    <row r="5379" spans="2:3" x14ac:dyDescent="0.25">
      <c r="B5379" s="296">
        <v>5312</v>
      </c>
      <c r="C5379" s="297">
        <v>96.951751510926755</v>
      </c>
    </row>
    <row r="5380" spans="2:3" x14ac:dyDescent="0.25">
      <c r="B5380" s="296">
        <v>5313</v>
      </c>
      <c r="C5380" s="297">
        <v>92.891785954204948</v>
      </c>
    </row>
    <row r="5381" spans="2:3" x14ac:dyDescent="0.25">
      <c r="B5381" s="296">
        <v>5314</v>
      </c>
      <c r="C5381" s="297">
        <v>87.779287272406378</v>
      </c>
    </row>
    <row r="5382" spans="2:3" x14ac:dyDescent="0.25">
      <c r="B5382" s="296">
        <v>5315</v>
      </c>
      <c r="C5382" s="297">
        <v>108.59673504054712</v>
      </c>
    </row>
    <row r="5383" spans="2:3" x14ac:dyDescent="0.25">
      <c r="B5383" s="296">
        <v>5316</v>
      </c>
      <c r="C5383" s="297">
        <v>180.40884484759053</v>
      </c>
    </row>
    <row r="5384" spans="2:3" x14ac:dyDescent="0.25">
      <c r="B5384" s="296">
        <v>5317</v>
      </c>
      <c r="C5384" s="297">
        <v>172.91155031586476</v>
      </c>
    </row>
    <row r="5385" spans="2:3" x14ac:dyDescent="0.25">
      <c r="B5385" s="296">
        <v>5318</v>
      </c>
      <c r="C5385" s="297">
        <v>94.005070654583307</v>
      </c>
    </row>
    <row r="5386" spans="2:3" x14ac:dyDescent="0.25">
      <c r="B5386" s="296">
        <v>5319</v>
      </c>
      <c r="C5386" s="297">
        <v>201.23227692915032</v>
      </c>
    </row>
    <row r="5387" spans="2:3" x14ac:dyDescent="0.25">
      <c r="B5387" s="296">
        <v>5320</v>
      </c>
      <c r="C5387" s="297">
        <v>176.83201665013056</v>
      </c>
    </row>
    <row r="5388" spans="2:3" x14ac:dyDescent="0.25">
      <c r="B5388" s="296">
        <v>5321</v>
      </c>
      <c r="C5388" s="297">
        <v>147.2860101714663</v>
      </c>
    </row>
    <row r="5389" spans="2:3" x14ac:dyDescent="0.25">
      <c r="B5389" s="296">
        <v>5322</v>
      </c>
      <c r="C5389" s="297">
        <v>122.40513051720356</v>
      </c>
    </row>
    <row r="5390" spans="2:3" x14ac:dyDescent="0.25">
      <c r="B5390" s="296">
        <v>5323</v>
      </c>
      <c r="C5390" s="297">
        <v>124.09391757223162</v>
      </c>
    </row>
    <row r="5391" spans="2:3" x14ac:dyDescent="0.25">
      <c r="B5391" s="296">
        <v>5324</v>
      </c>
      <c r="C5391" s="297">
        <v>97.242287659639572</v>
      </c>
    </row>
    <row r="5392" spans="2:3" x14ac:dyDescent="0.25">
      <c r="B5392" s="296">
        <v>5325</v>
      </c>
      <c r="C5392" s="297">
        <v>83.407707646910936</v>
      </c>
    </row>
    <row r="5393" spans="2:3" x14ac:dyDescent="0.25">
      <c r="B5393" s="296">
        <v>5326</v>
      </c>
      <c r="C5393" s="297">
        <v>104.1391125688199</v>
      </c>
    </row>
    <row r="5394" spans="2:3" x14ac:dyDescent="0.25">
      <c r="B5394" s="296">
        <v>5327</v>
      </c>
      <c r="C5394" s="297">
        <v>128.56019676626386</v>
      </c>
    </row>
    <row r="5395" spans="2:3" x14ac:dyDescent="0.25">
      <c r="B5395" s="296">
        <v>5328</v>
      </c>
      <c r="C5395" s="297">
        <v>99.138849124541352</v>
      </c>
    </row>
    <row r="5396" spans="2:3" x14ac:dyDescent="0.25">
      <c r="B5396" s="296">
        <v>5329</v>
      </c>
      <c r="C5396" s="297">
        <v>97.779420727561288</v>
      </c>
    </row>
    <row r="5397" spans="2:3" x14ac:dyDescent="0.25">
      <c r="B5397" s="296">
        <v>5330</v>
      </c>
      <c r="C5397" s="297">
        <v>180.78048590652537</v>
      </c>
    </row>
    <row r="5398" spans="2:3" x14ac:dyDescent="0.25">
      <c r="B5398" s="296">
        <v>5331</v>
      </c>
      <c r="C5398" s="297">
        <v>161.58257364331706</v>
      </c>
    </row>
    <row r="5399" spans="2:3" x14ac:dyDescent="0.25">
      <c r="B5399" s="296">
        <v>5332</v>
      </c>
      <c r="C5399" s="297">
        <v>141.36548292793555</v>
      </c>
    </row>
    <row r="5400" spans="2:3" x14ac:dyDescent="0.25">
      <c r="B5400" s="296">
        <v>5333</v>
      </c>
      <c r="C5400" s="297">
        <v>120.48578841999202</v>
      </c>
    </row>
    <row r="5401" spans="2:3" x14ac:dyDescent="0.25">
      <c r="B5401" s="296">
        <v>5334</v>
      </c>
      <c r="C5401" s="297">
        <v>194.30184550274419</v>
      </c>
    </row>
    <row r="5402" spans="2:3" x14ac:dyDescent="0.25">
      <c r="B5402" s="296">
        <v>5335</v>
      </c>
      <c r="C5402" s="297">
        <v>130.04119241165125</v>
      </c>
    </row>
    <row r="5403" spans="2:3" x14ac:dyDescent="0.25">
      <c r="B5403" s="296">
        <v>5336</v>
      </c>
      <c r="C5403" s="297">
        <v>150.6272818586753</v>
      </c>
    </row>
    <row r="5404" spans="2:3" x14ac:dyDescent="0.25">
      <c r="B5404" s="296">
        <v>5337</v>
      </c>
      <c r="C5404" s="297">
        <v>188.9516273609496</v>
      </c>
    </row>
    <row r="5405" spans="2:3" x14ac:dyDescent="0.25">
      <c r="B5405" s="296">
        <v>5338</v>
      </c>
      <c r="C5405" s="297">
        <v>126.48243066127634</v>
      </c>
    </row>
    <row r="5406" spans="2:3" x14ac:dyDescent="0.25">
      <c r="B5406" s="296">
        <v>5339</v>
      </c>
      <c r="C5406" s="297">
        <v>127.65937616922345</v>
      </c>
    </row>
    <row r="5407" spans="2:3" x14ac:dyDescent="0.25">
      <c r="B5407" s="296">
        <v>5340</v>
      </c>
      <c r="C5407" s="297">
        <v>125.97720911198805</v>
      </c>
    </row>
    <row r="5408" spans="2:3" x14ac:dyDescent="0.25">
      <c r="B5408" s="296">
        <v>5341</v>
      </c>
      <c r="C5408" s="297">
        <v>163.32837908716957</v>
      </c>
    </row>
    <row r="5409" spans="2:3" x14ac:dyDescent="0.25">
      <c r="B5409" s="296">
        <v>5342</v>
      </c>
      <c r="C5409" s="297">
        <v>114.22918577067003</v>
      </c>
    </row>
    <row r="5410" spans="2:3" x14ac:dyDescent="0.25">
      <c r="B5410" s="296">
        <v>5343</v>
      </c>
      <c r="C5410" s="297">
        <v>132.67870509268982</v>
      </c>
    </row>
    <row r="5411" spans="2:3" x14ac:dyDescent="0.25">
      <c r="B5411" s="296">
        <v>5344</v>
      </c>
      <c r="C5411" s="297">
        <v>88.305390548622853</v>
      </c>
    </row>
    <row r="5412" spans="2:3" x14ac:dyDescent="0.25">
      <c r="B5412" s="296">
        <v>5345</v>
      </c>
      <c r="C5412" s="297">
        <v>96.892882206537109</v>
      </c>
    </row>
    <row r="5413" spans="2:3" x14ac:dyDescent="0.25">
      <c r="B5413" s="296">
        <v>5346</v>
      </c>
      <c r="C5413" s="297">
        <v>100.04794905312225</v>
      </c>
    </row>
    <row r="5414" spans="2:3" x14ac:dyDescent="0.25">
      <c r="B5414" s="296">
        <v>5347</v>
      </c>
      <c r="C5414" s="297">
        <v>140.41456834007789</v>
      </c>
    </row>
    <row r="5415" spans="2:3" x14ac:dyDescent="0.25">
      <c r="B5415" s="296">
        <v>5348</v>
      </c>
      <c r="C5415" s="297">
        <v>94.791620572374896</v>
      </c>
    </row>
    <row r="5416" spans="2:3" x14ac:dyDescent="0.25">
      <c r="B5416" s="296">
        <v>5349</v>
      </c>
      <c r="C5416" s="297">
        <v>70.568843375065001</v>
      </c>
    </row>
    <row r="5417" spans="2:3" x14ac:dyDescent="0.25">
      <c r="B5417" s="296">
        <v>5350</v>
      </c>
      <c r="C5417" s="297">
        <v>161.50579119042641</v>
      </c>
    </row>
    <row r="5418" spans="2:3" x14ac:dyDescent="0.25">
      <c r="B5418" s="296">
        <v>5351</v>
      </c>
      <c r="C5418" s="297">
        <v>207.65688412469061</v>
      </c>
    </row>
    <row r="5419" spans="2:3" x14ac:dyDescent="0.25">
      <c r="B5419" s="296">
        <v>5352</v>
      </c>
      <c r="C5419" s="297">
        <v>83.569224283532321</v>
      </c>
    </row>
    <row r="5420" spans="2:3" x14ac:dyDescent="0.25">
      <c r="B5420" s="296">
        <v>5353</v>
      </c>
      <c r="C5420" s="297">
        <v>67.181883888925213</v>
      </c>
    </row>
    <row r="5421" spans="2:3" x14ac:dyDescent="0.25">
      <c r="B5421" s="296">
        <v>5354</v>
      </c>
      <c r="C5421" s="297">
        <v>121.47859260705286</v>
      </c>
    </row>
    <row r="5422" spans="2:3" x14ac:dyDescent="0.25">
      <c r="B5422" s="296">
        <v>5355</v>
      </c>
      <c r="C5422" s="297">
        <v>136.26729970269002</v>
      </c>
    </row>
    <row r="5423" spans="2:3" x14ac:dyDescent="0.25">
      <c r="B5423" s="296">
        <v>5356</v>
      </c>
      <c r="C5423" s="297">
        <v>96.500459607751822</v>
      </c>
    </row>
    <row r="5424" spans="2:3" x14ac:dyDescent="0.25">
      <c r="B5424" s="296">
        <v>5357</v>
      </c>
      <c r="C5424" s="297">
        <v>180.85355572277717</v>
      </c>
    </row>
    <row r="5425" spans="2:3" x14ac:dyDescent="0.25">
      <c r="B5425" s="296">
        <v>5358</v>
      </c>
      <c r="C5425" s="297">
        <v>103.49636859246331</v>
      </c>
    </row>
    <row r="5426" spans="2:3" x14ac:dyDescent="0.25">
      <c r="B5426" s="296">
        <v>5359</v>
      </c>
      <c r="C5426" s="297">
        <v>106.52075441873981</v>
      </c>
    </row>
    <row r="5427" spans="2:3" x14ac:dyDescent="0.25">
      <c r="B5427" s="296">
        <v>5360</v>
      </c>
      <c r="C5427" s="297">
        <v>118.1519599992007</v>
      </c>
    </row>
    <row r="5428" spans="2:3" x14ac:dyDescent="0.25">
      <c r="B5428" s="296">
        <v>5361</v>
      </c>
      <c r="C5428" s="297">
        <v>124.4856188000806</v>
      </c>
    </row>
    <row r="5429" spans="2:3" x14ac:dyDescent="0.25">
      <c r="B5429" s="296">
        <v>5362</v>
      </c>
      <c r="C5429" s="297">
        <v>160.23062444175667</v>
      </c>
    </row>
    <row r="5430" spans="2:3" x14ac:dyDescent="0.25">
      <c r="B5430" s="296">
        <v>5363</v>
      </c>
      <c r="C5430" s="297">
        <v>161.86019020213604</v>
      </c>
    </row>
    <row r="5431" spans="2:3" x14ac:dyDescent="0.25">
      <c r="B5431" s="296">
        <v>5364</v>
      </c>
      <c r="C5431" s="297">
        <v>128.40618999115088</v>
      </c>
    </row>
    <row r="5432" spans="2:3" x14ac:dyDescent="0.25">
      <c r="B5432" s="296">
        <v>5365</v>
      </c>
      <c r="C5432" s="297">
        <v>102.69955664115815</v>
      </c>
    </row>
    <row r="5433" spans="2:3" x14ac:dyDescent="0.25">
      <c r="B5433" s="296">
        <v>5366</v>
      </c>
      <c r="C5433" s="297">
        <v>85.673890664569413</v>
      </c>
    </row>
    <row r="5434" spans="2:3" x14ac:dyDescent="0.25">
      <c r="B5434" s="296">
        <v>5367</v>
      </c>
      <c r="C5434" s="297">
        <v>141.60756437078453</v>
      </c>
    </row>
    <row r="5435" spans="2:3" x14ac:dyDescent="0.25">
      <c r="B5435" s="296">
        <v>5368</v>
      </c>
      <c r="C5435" s="297">
        <v>79.361936576261016</v>
      </c>
    </row>
    <row r="5436" spans="2:3" x14ac:dyDescent="0.25">
      <c r="B5436" s="296">
        <v>5369</v>
      </c>
      <c r="C5436" s="297">
        <v>161.69937937416705</v>
      </c>
    </row>
    <row r="5437" spans="2:3" x14ac:dyDescent="0.25">
      <c r="B5437" s="296">
        <v>5370</v>
      </c>
      <c r="C5437" s="297">
        <v>182.46737582049391</v>
      </c>
    </row>
    <row r="5438" spans="2:3" x14ac:dyDescent="0.25">
      <c r="B5438" s="296">
        <v>5371</v>
      </c>
      <c r="C5438" s="297">
        <v>117.14264889832337</v>
      </c>
    </row>
    <row r="5439" spans="2:3" x14ac:dyDescent="0.25">
      <c r="B5439" s="296">
        <v>5372</v>
      </c>
      <c r="C5439" s="297">
        <v>140.81808059331689</v>
      </c>
    </row>
    <row r="5440" spans="2:3" x14ac:dyDescent="0.25">
      <c r="B5440" s="296">
        <v>5373</v>
      </c>
      <c r="C5440" s="297">
        <v>129.93329849427016</v>
      </c>
    </row>
    <row r="5441" spans="2:3" x14ac:dyDescent="0.25">
      <c r="B5441" s="296">
        <v>5374</v>
      </c>
      <c r="C5441" s="297">
        <v>102.84665678949244</v>
      </c>
    </row>
    <row r="5442" spans="2:3" x14ac:dyDescent="0.25">
      <c r="B5442" s="296">
        <v>5375</v>
      </c>
      <c r="C5442" s="297">
        <v>151.79032531538871</v>
      </c>
    </row>
    <row r="5443" spans="2:3" x14ac:dyDescent="0.25">
      <c r="B5443" s="296">
        <v>5376</v>
      </c>
      <c r="C5443" s="297">
        <v>199.18134863440523</v>
      </c>
    </row>
    <row r="5444" spans="2:3" x14ac:dyDescent="0.25">
      <c r="B5444" s="296">
        <v>5377</v>
      </c>
      <c r="C5444" s="297">
        <v>175.42853701556555</v>
      </c>
    </row>
    <row r="5445" spans="2:3" x14ac:dyDescent="0.25">
      <c r="B5445" s="296">
        <v>5378</v>
      </c>
      <c r="C5445" s="297">
        <v>123.58067498084189</v>
      </c>
    </row>
    <row r="5446" spans="2:3" x14ac:dyDescent="0.25">
      <c r="B5446" s="296">
        <v>5379</v>
      </c>
      <c r="C5446" s="297">
        <v>185.3963213689909</v>
      </c>
    </row>
    <row r="5447" spans="2:3" x14ac:dyDescent="0.25">
      <c r="B5447" s="296">
        <v>5380</v>
      </c>
      <c r="C5447" s="297">
        <v>114.79737259435294</v>
      </c>
    </row>
    <row r="5448" spans="2:3" x14ac:dyDescent="0.25">
      <c r="B5448" s="296">
        <v>5381</v>
      </c>
      <c r="C5448" s="297">
        <v>185.4064480808193</v>
      </c>
    </row>
    <row r="5449" spans="2:3" x14ac:dyDescent="0.25">
      <c r="B5449" s="296">
        <v>5382</v>
      </c>
      <c r="C5449" s="297">
        <v>97.459113388697119</v>
      </c>
    </row>
    <row r="5450" spans="2:3" x14ac:dyDescent="0.25">
      <c r="B5450" s="296">
        <v>5383</v>
      </c>
      <c r="C5450" s="297">
        <v>149.16894867047074</v>
      </c>
    </row>
    <row r="5451" spans="2:3" x14ac:dyDescent="0.25">
      <c r="B5451" s="296">
        <v>5384</v>
      </c>
      <c r="C5451" s="297">
        <v>160.22326102428724</v>
      </c>
    </row>
    <row r="5452" spans="2:3" x14ac:dyDescent="0.25">
      <c r="B5452" s="296">
        <v>5385</v>
      </c>
      <c r="C5452" s="297">
        <v>152.05361742499792</v>
      </c>
    </row>
    <row r="5453" spans="2:3" x14ac:dyDescent="0.25">
      <c r="B5453" s="296">
        <v>5386</v>
      </c>
      <c r="C5453" s="297">
        <v>98.699576812121109</v>
      </c>
    </row>
    <row r="5454" spans="2:3" x14ac:dyDescent="0.25">
      <c r="B5454" s="296">
        <v>5387</v>
      </c>
      <c r="C5454" s="297">
        <v>107.75415891845705</v>
      </c>
    </row>
    <row r="5455" spans="2:3" x14ac:dyDescent="0.25">
      <c r="B5455" s="296">
        <v>5388</v>
      </c>
      <c r="C5455" s="297">
        <v>150.85144860404696</v>
      </c>
    </row>
    <row r="5456" spans="2:3" x14ac:dyDescent="0.25">
      <c r="B5456" s="296">
        <v>5389</v>
      </c>
      <c r="C5456" s="297">
        <v>98.579821479046629</v>
      </c>
    </row>
    <row r="5457" spans="2:3" x14ac:dyDescent="0.25">
      <c r="B5457" s="296">
        <v>5390</v>
      </c>
      <c r="C5457" s="297">
        <v>168.29588095070665</v>
      </c>
    </row>
    <row r="5458" spans="2:3" x14ac:dyDescent="0.25">
      <c r="B5458" s="296">
        <v>5391</v>
      </c>
      <c r="C5458" s="297">
        <v>98.650288606199268</v>
      </c>
    </row>
    <row r="5459" spans="2:3" x14ac:dyDescent="0.25">
      <c r="B5459" s="296">
        <v>5392</v>
      </c>
      <c r="C5459" s="297">
        <v>126.45750691479704</v>
      </c>
    </row>
    <row r="5460" spans="2:3" x14ac:dyDescent="0.25">
      <c r="B5460" s="296">
        <v>5393</v>
      </c>
      <c r="C5460" s="297">
        <v>98.951837201128015</v>
      </c>
    </row>
    <row r="5461" spans="2:3" x14ac:dyDescent="0.25">
      <c r="B5461" s="296">
        <v>5394</v>
      </c>
      <c r="C5461" s="297">
        <v>64.282207715880048</v>
      </c>
    </row>
    <row r="5462" spans="2:3" x14ac:dyDescent="0.25">
      <c r="B5462" s="296">
        <v>5395</v>
      </c>
      <c r="C5462" s="297">
        <v>89.630347638837179</v>
      </c>
    </row>
    <row r="5463" spans="2:3" x14ac:dyDescent="0.25">
      <c r="B5463" s="296">
        <v>5396</v>
      </c>
      <c r="C5463" s="297">
        <v>130.97381764101584</v>
      </c>
    </row>
    <row r="5464" spans="2:3" x14ac:dyDescent="0.25">
      <c r="B5464" s="296">
        <v>5397</v>
      </c>
      <c r="C5464" s="297">
        <v>130.11250432205202</v>
      </c>
    </row>
    <row r="5465" spans="2:3" x14ac:dyDescent="0.25">
      <c r="B5465" s="296">
        <v>5398</v>
      </c>
      <c r="C5465" s="297">
        <v>109.55066591926263</v>
      </c>
    </row>
    <row r="5466" spans="2:3" x14ac:dyDescent="0.25">
      <c r="B5466" s="296">
        <v>5399</v>
      </c>
      <c r="C5466" s="297">
        <v>119.26064514039412</v>
      </c>
    </row>
    <row r="5467" spans="2:3" x14ac:dyDescent="0.25">
      <c r="B5467" s="296">
        <v>5400</v>
      </c>
      <c r="C5467" s="297">
        <v>196.23246823557247</v>
      </c>
    </row>
    <row r="5468" spans="2:3" x14ac:dyDescent="0.25">
      <c r="B5468" s="296">
        <v>5401</v>
      </c>
      <c r="C5468" s="297">
        <v>123.68462137156698</v>
      </c>
    </row>
    <row r="5469" spans="2:3" x14ac:dyDescent="0.25">
      <c r="B5469" s="296">
        <v>5402</v>
      </c>
      <c r="C5469" s="297">
        <v>132.37525467834649</v>
      </c>
    </row>
    <row r="5470" spans="2:3" x14ac:dyDescent="0.25">
      <c r="B5470" s="296">
        <v>5403</v>
      </c>
      <c r="C5470" s="297">
        <v>165.85987630112282</v>
      </c>
    </row>
    <row r="5471" spans="2:3" x14ac:dyDescent="0.25">
      <c r="B5471" s="296">
        <v>5404</v>
      </c>
      <c r="C5471" s="297">
        <v>125.52800927948812</v>
      </c>
    </row>
    <row r="5472" spans="2:3" x14ac:dyDescent="0.25">
      <c r="B5472" s="296">
        <v>5405</v>
      </c>
      <c r="C5472" s="297">
        <v>109.36877388066577</v>
      </c>
    </row>
    <row r="5473" spans="2:3" x14ac:dyDescent="0.25">
      <c r="B5473" s="296">
        <v>5406</v>
      </c>
      <c r="C5473" s="297">
        <v>119.78636479711298</v>
      </c>
    </row>
    <row r="5474" spans="2:3" x14ac:dyDescent="0.25">
      <c r="B5474" s="296">
        <v>5407</v>
      </c>
      <c r="C5474" s="297">
        <v>100.97874889232202</v>
      </c>
    </row>
    <row r="5475" spans="2:3" x14ac:dyDescent="0.25">
      <c r="B5475" s="296">
        <v>5408</v>
      </c>
      <c r="C5475" s="297">
        <v>114.23439355040384</v>
      </c>
    </row>
    <row r="5476" spans="2:3" x14ac:dyDescent="0.25">
      <c r="B5476" s="296">
        <v>5409</v>
      </c>
      <c r="C5476" s="297">
        <v>148.22116601988125</v>
      </c>
    </row>
    <row r="5477" spans="2:3" x14ac:dyDescent="0.25">
      <c r="B5477" s="296">
        <v>5410</v>
      </c>
      <c r="C5477" s="297">
        <v>80.619952305135016</v>
      </c>
    </row>
    <row r="5478" spans="2:3" x14ac:dyDescent="0.25">
      <c r="B5478" s="296">
        <v>5411</v>
      </c>
      <c r="C5478" s="297">
        <v>104.81072604389313</v>
      </c>
    </row>
    <row r="5479" spans="2:3" x14ac:dyDescent="0.25">
      <c r="B5479" s="296">
        <v>5412</v>
      </c>
      <c r="C5479" s="297">
        <v>98.071082694642527</v>
      </c>
    </row>
    <row r="5480" spans="2:3" x14ac:dyDescent="0.25">
      <c r="B5480" s="296">
        <v>5413</v>
      </c>
      <c r="C5480" s="297">
        <v>112.78760463444286</v>
      </c>
    </row>
    <row r="5481" spans="2:3" x14ac:dyDescent="0.25">
      <c r="B5481" s="296">
        <v>5414</v>
      </c>
      <c r="C5481" s="297">
        <v>132.18713473163399</v>
      </c>
    </row>
    <row r="5482" spans="2:3" x14ac:dyDescent="0.25">
      <c r="B5482" s="296">
        <v>5415</v>
      </c>
      <c r="C5482" s="297">
        <v>156.50524916787612</v>
      </c>
    </row>
    <row r="5483" spans="2:3" x14ac:dyDescent="0.25">
      <c r="B5483" s="296">
        <v>5416</v>
      </c>
      <c r="C5483" s="297">
        <v>91.860118142227549</v>
      </c>
    </row>
    <row r="5484" spans="2:3" x14ac:dyDescent="0.25">
      <c r="B5484" s="296">
        <v>5417</v>
      </c>
      <c r="C5484" s="297">
        <v>198.09245431969271</v>
      </c>
    </row>
    <row r="5485" spans="2:3" x14ac:dyDescent="0.25">
      <c r="B5485" s="296">
        <v>5418</v>
      </c>
      <c r="C5485" s="297">
        <v>122.97061998722552</v>
      </c>
    </row>
    <row r="5486" spans="2:3" x14ac:dyDescent="0.25">
      <c r="B5486" s="296">
        <v>5419</v>
      </c>
      <c r="C5486" s="297">
        <v>118.5786473015162</v>
      </c>
    </row>
    <row r="5487" spans="2:3" x14ac:dyDescent="0.25">
      <c r="B5487" s="296">
        <v>5420</v>
      </c>
      <c r="C5487" s="297">
        <v>92.202125413068842</v>
      </c>
    </row>
    <row r="5488" spans="2:3" x14ac:dyDescent="0.25">
      <c r="B5488" s="296">
        <v>5421</v>
      </c>
      <c r="C5488" s="297">
        <v>145.12289718204534</v>
      </c>
    </row>
    <row r="5489" spans="2:3" x14ac:dyDescent="0.25">
      <c r="B5489" s="296">
        <v>5422</v>
      </c>
      <c r="C5489" s="297">
        <v>148.05177212096089</v>
      </c>
    </row>
    <row r="5490" spans="2:3" x14ac:dyDescent="0.25">
      <c r="B5490" s="296">
        <v>5423</v>
      </c>
      <c r="C5490" s="297">
        <v>164.24389329050416</v>
      </c>
    </row>
    <row r="5491" spans="2:3" x14ac:dyDescent="0.25">
      <c r="B5491" s="296">
        <v>5424</v>
      </c>
      <c r="C5491" s="297">
        <v>144.25742047159406</v>
      </c>
    </row>
    <row r="5492" spans="2:3" x14ac:dyDescent="0.25">
      <c r="B5492" s="296">
        <v>5425</v>
      </c>
      <c r="C5492" s="297">
        <v>165.40165030565237</v>
      </c>
    </row>
    <row r="5493" spans="2:3" x14ac:dyDescent="0.25">
      <c r="B5493" s="296">
        <v>5426</v>
      </c>
      <c r="C5493" s="297">
        <v>171.17816341598979</v>
      </c>
    </row>
    <row r="5494" spans="2:3" x14ac:dyDescent="0.25">
      <c r="B5494" s="296">
        <v>5427</v>
      </c>
      <c r="C5494" s="297">
        <v>76.581082548140728</v>
      </c>
    </row>
    <row r="5495" spans="2:3" x14ac:dyDescent="0.25">
      <c r="B5495" s="296">
        <v>5428</v>
      </c>
      <c r="C5495" s="297">
        <v>108.92081887786597</v>
      </c>
    </row>
    <row r="5496" spans="2:3" x14ac:dyDescent="0.25">
      <c r="B5496" s="296">
        <v>5429</v>
      </c>
      <c r="C5496" s="297">
        <v>101.82133100185615</v>
      </c>
    </row>
    <row r="5497" spans="2:3" x14ac:dyDescent="0.25">
      <c r="B5497" s="296">
        <v>5430</v>
      </c>
      <c r="C5497" s="297">
        <v>77.267603476248297</v>
      </c>
    </row>
    <row r="5498" spans="2:3" x14ac:dyDescent="0.25">
      <c r="B5498" s="296">
        <v>5431</v>
      </c>
      <c r="C5498" s="297">
        <v>89.581653242231468</v>
      </c>
    </row>
    <row r="5499" spans="2:3" x14ac:dyDescent="0.25">
      <c r="B5499" s="296">
        <v>5432</v>
      </c>
      <c r="C5499" s="297">
        <v>158.16122571587439</v>
      </c>
    </row>
    <row r="5500" spans="2:3" x14ac:dyDescent="0.25">
      <c r="B5500" s="296">
        <v>5433</v>
      </c>
      <c r="C5500" s="297">
        <v>117.89408675715927</v>
      </c>
    </row>
    <row r="5501" spans="2:3" x14ac:dyDescent="0.25">
      <c r="B5501" s="296">
        <v>5434</v>
      </c>
      <c r="C5501" s="297">
        <v>105.99916668649098</v>
      </c>
    </row>
    <row r="5502" spans="2:3" x14ac:dyDescent="0.25">
      <c r="B5502" s="296">
        <v>5435</v>
      </c>
      <c r="C5502" s="297">
        <v>108.07342357888402</v>
      </c>
    </row>
    <row r="5503" spans="2:3" x14ac:dyDescent="0.25">
      <c r="B5503" s="296">
        <v>5436</v>
      </c>
      <c r="C5503" s="297">
        <v>93.018558288826796</v>
      </c>
    </row>
    <row r="5504" spans="2:3" x14ac:dyDescent="0.25">
      <c r="B5504" s="296">
        <v>5437</v>
      </c>
      <c r="C5504" s="297">
        <v>135.0654994483254</v>
      </c>
    </row>
    <row r="5505" spans="2:3" x14ac:dyDescent="0.25">
      <c r="B5505" s="296">
        <v>5438</v>
      </c>
      <c r="C5505" s="297">
        <v>146.19359844521446</v>
      </c>
    </row>
    <row r="5506" spans="2:3" x14ac:dyDescent="0.25">
      <c r="B5506" s="296">
        <v>5439</v>
      </c>
      <c r="C5506" s="297">
        <v>126.84902540213467</v>
      </c>
    </row>
    <row r="5507" spans="2:3" x14ac:dyDescent="0.25">
      <c r="B5507" s="296">
        <v>5440</v>
      </c>
      <c r="C5507" s="297">
        <v>157.32548886662892</v>
      </c>
    </row>
    <row r="5508" spans="2:3" x14ac:dyDescent="0.25">
      <c r="B5508" s="296">
        <v>5441</v>
      </c>
      <c r="C5508" s="297">
        <v>191.62420794888783</v>
      </c>
    </row>
    <row r="5509" spans="2:3" x14ac:dyDescent="0.25">
      <c r="B5509" s="296">
        <v>5442</v>
      </c>
      <c r="C5509" s="297">
        <v>184.47773496052196</v>
      </c>
    </row>
    <row r="5510" spans="2:3" x14ac:dyDescent="0.25">
      <c r="B5510" s="296">
        <v>5443</v>
      </c>
      <c r="C5510" s="297">
        <v>141.49997019286513</v>
      </c>
    </row>
    <row r="5511" spans="2:3" x14ac:dyDescent="0.25">
      <c r="B5511" s="296">
        <v>5444</v>
      </c>
      <c r="C5511" s="297">
        <v>97.605028237148133</v>
      </c>
    </row>
    <row r="5512" spans="2:3" x14ac:dyDescent="0.25">
      <c r="B5512" s="296">
        <v>5445</v>
      </c>
      <c r="C5512" s="297">
        <v>138.74754883235084</v>
      </c>
    </row>
    <row r="5513" spans="2:3" x14ac:dyDescent="0.25">
      <c r="B5513" s="296">
        <v>5446</v>
      </c>
      <c r="C5513" s="297">
        <v>132.81183081329073</v>
      </c>
    </row>
    <row r="5514" spans="2:3" x14ac:dyDescent="0.25">
      <c r="B5514" s="296">
        <v>5447</v>
      </c>
      <c r="C5514" s="297">
        <v>183.13261212770652</v>
      </c>
    </row>
    <row r="5515" spans="2:3" x14ac:dyDescent="0.25">
      <c r="B5515" s="296">
        <v>5448</v>
      </c>
      <c r="C5515" s="297">
        <v>137.22693531720802</v>
      </c>
    </row>
    <row r="5516" spans="2:3" x14ac:dyDescent="0.25">
      <c r="B5516" s="296">
        <v>5449</v>
      </c>
      <c r="C5516" s="297">
        <v>105.42645727735405</v>
      </c>
    </row>
    <row r="5517" spans="2:3" x14ac:dyDescent="0.25">
      <c r="B5517" s="296">
        <v>5450</v>
      </c>
      <c r="C5517" s="297">
        <v>136.9296067424668</v>
      </c>
    </row>
    <row r="5518" spans="2:3" x14ac:dyDescent="0.25">
      <c r="B5518" s="296">
        <v>5451</v>
      </c>
      <c r="C5518" s="297">
        <v>154.25157985847392</v>
      </c>
    </row>
    <row r="5519" spans="2:3" x14ac:dyDescent="0.25">
      <c r="B5519" s="296">
        <v>5452</v>
      </c>
      <c r="C5519" s="297">
        <v>131.29246026851283</v>
      </c>
    </row>
    <row r="5520" spans="2:3" x14ac:dyDescent="0.25">
      <c r="B5520" s="296">
        <v>5453</v>
      </c>
      <c r="C5520" s="297">
        <v>158.4627988089801</v>
      </c>
    </row>
    <row r="5521" spans="2:3" x14ac:dyDescent="0.25">
      <c r="B5521" s="296">
        <v>5454</v>
      </c>
      <c r="C5521" s="297">
        <v>165.92207497350614</v>
      </c>
    </row>
    <row r="5522" spans="2:3" x14ac:dyDescent="0.25">
      <c r="B5522" s="296">
        <v>5455</v>
      </c>
      <c r="C5522" s="297">
        <v>100.01763560890495</v>
      </c>
    </row>
    <row r="5523" spans="2:3" x14ac:dyDescent="0.25">
      <c r="B5523" s="296">
        <v>5456</v>
      </c>
      <c r="C5523" s="297">
        <v>126.03465743760383</v>
      </c>
    </row>
    <row r="5524" spans="2:3" x14ac:dyDescent="0.25">
      <c r="B5524" s="296">
        <v>5457</v>
      </c>
      <c r="C5524" s="297">
        <v>147.86396033897353</v>
      </c>
    </row>
    <row r="5525" spans="2:3" x14ac:dyDescent="0.25">
      <c r="B5525" s="296">
        <v>5458</v>
      </c>
      <c r="C5525" s="297">
        <v>166.98229768153931</v>
      </c>
    </row>
    <row r="5526" spans="2:3" x14ac:dyDescent="0.25">
      <c r="B5526" s="296">
        <v>5459</v>
      </c>
      <c r="C5526" s="297">
        <v>69.544382821574686</v>
      </c>
    </row>
    <row r="5527" spans="2:3" x14ac:dyDescent="0.25">
      <c r="B5527" s="296">
        <v>5460</v>
      </c>
      <c r="C5527" s="297">
        <v>91.883844430096829</v>
      </c>
    </row>
    <row r="5528" spans="2:3" x14ac:dyDescent="0.25">
      <c r="B5528" s="296">
        <v>5461</v>
      </c>
      <c r="C5528" s="297">
        <v>143.08350643243983</v>
      </c>
    </row>
    <row r="5529" spans="2:3" x14ac:dyDescent="0.25">
      <c r="B5529" s="296">
        <v>5462</v>
      </c>
      <c r="C5529" s="297">
        <v>100.99538771298842</v>
      </c>
    </row>
    <row r="5530" spans="2:3" x14ac:dyDescent="0.25">
      <c r="B5530" s="296">
        <v>5463</v>
      </c>
      <c r="C5530" s="297">
        <v>179.53865546544731</v>
      </c>
    </row>
    <row r="5531" spans="2:3" x14ac:dyDescent="0.25">
      <c r="B5531" s="296">
        <v>5464</v>
      </c>
      <c r="C5531" s="297">
        <v>145.91778961657923</v>
      </c>
    </row>
    <row r="5532" spans="2:3" x14ac:dyDescent="0.25">
      <c r="B5532" s="296">
        <v>5465</v>
      </c>
      <c r="C5532" s="297">
        <v>144.81865282689793</v>
      </c>
    </row>
    <row r="5533" spans="2:3" x14ac:dyDescent="0.25">
      <c r="B5533" s="296">
        <v>5466</v>
      </c>
      <c r="C5533" s="297">
        <v>180.03133828022129</v>
      </c>
    </row>
    <row r="5534" spans="2:3" x14ac:dyDescent="0.25">
      <c r="B5534" s="296">
        <v>5467</v>
      </c>
      <c r="C5534" s="297">
        <v>137.03162934062192</v>
      </c>
    </row>
    <row r="5535" spans="2:3" x14ac:dyDescent="0.25">
      <c r="B5535" s="296">
        <v>5468</v>
      </c>
      <c r="C5535" s="297">
        <v>92.761576270493379</v>
      </c>
    </row>
    <row r="5536" spans="2:3" x14ac:dyDescent="0.25">
      <c r="B5536" s="296">
        <v>5469</v>
      </c>
      <c r="C5536" s="297">
        <v>132.52382322208589</v>
      </c>
    </row>
    <row r="5537" spans="2:3" x14ac:dyDescent="0.25">
      <c r="B5537" s="296">
        <v>5470</v>
      </c>
      <c r="C5537" s="297">
        <v>165.19180673839526</v>
      </c>
    </row>
    <row r="5538" spans="2:3" x14ac:dyDescent="0.25">
      <c r="B5538" s="296">
        <v>5471</v>
      </c>
      <c r="C5538" s="297">
        <v>112.48635415427979</v>
      </c>
    </row>
    <row r="5539" spans="2:3" x14ac:dyDescent="0.25">
      <c r="B5539" s="296">
        <v>5472</v>
      </c>
      <c r="C5539" s="297">
        <v>164.49220977479956</v>
      </c>
    </row>
    <row r="5540" spans="2:3" x14ac:dyDescent="0.25">
      <c r="B5540" s="296">
        <v>5473</v>
      </c>
      <c r="C5540" s="297">
        <v>202.27042518454473</v>
      </c>
    </row>
    <row r="5541" spans="2:3" x14ac:dyDescent="0.25">
      <c r="B5541" s="296">
        <v>5474</v>
      </c>
      <c r="C5541" s="297">
        <v>103.13894034411308</v>
      </c>
    </row>
    <row r="5542" spans="2:3" x14ac:dyDescent="0.25">
      <c r="B5542" s="296">
        <v>5475</v>
      </c>
      <c r="C5542" s="297">
        <v>176.77733751160267</v>
      </c>
    </row>
    <row r="5543" spans="2:3" x14ac:dyDescent="0.25">
      <c r="B5543" s="296">
        <v>5476</v>
      </c>
      <c r="C5543" s="297">
        <v>111.71094975937484</v>
      </c>
    </row>
    <row r="5544" spans="2:3" x14ac:dyDescent="0.25">
      <c r="B5544" s="296">
        <v>5477</v>
      </c>
      <c r="C5544" s="297">
        <v>103.15581473002587</v>
      </c>
    </row>
    <row r="5545" spans="2:3" x14ac:dyDescent="0.25">
      <c r="B5545" s="296">
        <v>5478</v>
      </c>
      <c r="C5545" s="297">
        <v>92.996105165319989</v>
      </c>
    </row>
    <row r="5546" spans="2:3" x14ac:dyDescent="0.25">
      <c r="B5546" s="296">
        <v>5479</v>
      </c>
      <c r="C5546" s="297">
        <v>153.44810436790391</v>
      </c>
    </row>
    <row r="5547" spans="2:3" x14ac:dyDescent="0.25">
      <c r="B5547" s="296">
        <v>5480</v>
      </c>
      <c r="C5547" s="297">
        <v>102.05443329784237</v>
      </c>
    </row>
    <row r="5548" spans="2:3" x14ac:dyDescent="0.25">
      <c r="B5548" s="296">
        <v>5481</v>
      </c>
      <c r="C5548" s="297">
        <v>100.0846131964318</v>
      </c>
    </row>
    <row r="5549" spans="2:3" x14ac:dyDescent="0.25">
      <c r="B5549" s="296">
        <v>5482</v>
      </c>
      <c r="C5549" s="297">
        <v>94.99978661197639</v>
      </c>
    </row>
    <row r="5550" spans="2:3" x14ac:dyDescent="0.25">
      <c r="B5550" s="296">
        <v>5483</v>
      </c>
      <c r="C5550" s="297">
        <v>100.43462139055396</v>
      </c>
    </row>
    <row r="5551" spans="2:3" x14ac:dyDescent="0.25">
      <c r="B5551" s="296">
        <v>5484</v>
      </c>
      <c r="C5551" s="297">
        <v>76.536981830944569</v>
      </c>
    </row>
    <row r="5552" spans="2:3" x14ac:dyDescent="0.25">
      <c r="B5552" s="296">
        <v>5485</v>
      </c>
      <c r="C5552" s="297">
        <v>162.05070462978358</v>
      </c>
    </row>
    <row r="5553" spans="2:3" x14ac:dyDescent="0.25">
      <c r="B5553" s="296">
        <v>5486</v>
      </c>
      <c r="C5553" s="297">
        <v>149.32716877844183</v>
      </c>
    </row>
    <row r="5554" spans="2:3" x14ac:dyDescent="0.25">
      <c r="B5554" s="296">
        <v>5487</v>
      </c>
      <c r="C5554" s="297">
        <v>146.62923245334576</v>
      </c>
    </row>
    <row r="5555" spans="2:3" x14ac:dyDescent="0.25">
      <c r="B5555" s="296">
        <v>5488</v>
      </c>
      <c r="C5555" s="297">
        <v>142.67970273662974</v>
      </c>
    </row>
    <row r="5556" spans="2:3" x14ac:dyDescent="0.25">
      <c r="B5556" s="296">
        <v>5489</v>
      </c>
      <c r="C5556" s="297">
        <v>92.056627283891402</v>
      </c>
    </row>
    <row r="5557" spans="2:3" x14ac:dyDescent="0.25">
      <c r="B5557" s="296">
        <v>5490</v>
      </c>
      <c r="C5557" s="297">
        <v>146.30037206317246</v>
      </c>
    </row>
    <row r="5558" spans="2:3" x14ac:dyDescent="0.25">
      <c r="B5558" s="296">
        <v>5491</v>
      </c>
      <c r="C5558" s="297">
        <v>87.350065182178469</v>
      </c>
    </row>
    <row r="5559" spans="2:3" x14ac:dyDescent="0.25">
      <c r="B5559" s="296">
        <v>5492</v>
      </c>
      <c r="C5559" s="297">
        <v>130.68492086761034</v>
      </c>
    </row>
    <row r="5560" spans="2:3" x14ac:dyDescent="0.25">
      <c r="B5560" s="296">
        <v>5493</v>
      </c>
      <c r="C5560" s="297">
        <v>98.231043845373591</v>
      </c>
    </row>
    <row r="5561" spans="2:3" x14ac:dyDescent="0.25">
      <c r="B5561" s="296">
        <v>5494</v>
      </c>
      <c r="C5561" s="297">
        <v>127.61546538865159</v>
      </c>
    </row>
    <row r="5562" spans="2:3" x14ac:dyDescent="0.25">
      <c r="B5562" s="296">
        <v>5495</v>
      </c>
      <c r="C5562" s="297">
        <v>122.66557803714687</v>
      </c>
    </row>
    <row r="5563" spans="2:3" x14ac:dyDescent="0.25">
      <c r="B5563" s="296">
        <v>5496</v>
      </c>
      <c r="C5563" s="297">
        <v>169.71744767980252</v>
      </c>
    </row>
    <row r="5564" spans="2:3" x14ac:dyDescent="0.25">
      <c r="B5564" s="296">
        <v>5497</v>
      </c>
      <c r="C5564" s="297">
        <v>142.26210774075065</v>
      </c>
    </row>
    <row r="5565" spans="2:3" x14ac:dyDescent="0.25">
      <c r="B5565" s="296">
        <v>5498</v>
      </c>
      <c r="C5565" s="297">
        <v>83.542104942641345</v>
      </c>
    </row>
    <row r="5566" spans="2:3" x14ac:dyDescent="0.25">
      <c r="B5566" s="296">
        <v>5499</v>
      </c>
      <c r="C5566" s="297">
        <v>80.415768658236573</v>
      </c>
    </row>
    <row r="5567" spans="2:3" x14ac:dyDescent="0.25">
      <c r="B5567" s="296">
        <v>5500</v>
      </c>
      <c r="C5567" s="297">
        <v>121.95018162367609</v>
      </c>
    </row>
    <row r="5568" spans="2:3" x14ac:dyDescent="0.25">
      <c r="B5568" s="296">
        <v>5501</v>
      </c>
      <c r="C5568" s="297">
        <v>74.082061176635108</v>
      </c>
    </row>
    <row r="5569" spans="2:3" x14ac:dyDescent="0.25">
      <c r="B5569" s="296">
        <v>5502</v>
      </c>
      <c r="C5569" s="297">
        <v>141.62428306299688</v>
      </c>
    </row>
    <row r="5570" spans="2:3" x14ac:dyDescent="0.25">
      <c r="B5570" s="296">
        <v>5503</v>
      </c>
      <c r="C5570" s="297">
        <v>85.025984888895749</v>
      </c>
    </row>
    <row r="5571" spans="2:3" x14ac:dyDescent="0.25">
      <c r="B5571" s="296">
        <v>5504</v>
      </c>
      <c r="C5571" s="297">
        <v>211.3791925997761</v>
      </c>
    </row>
    <row r="5572" spans="2:3" x14ac:dyDescent="0.25">
      <c r="B5572" s="296">
        <v>5505</v>
      </c>
      <c r="C5572" s="297">
        <v>131.45249095776006</v>
      </c>
    </row>
    <row r="5573" spans="2:3" x14ac:dyDescent="0.25">
      <c r="B5573" s="296">
        <v>5506</v>
      </c>
      <c r="C5573" s="297">
        <v>138.7915905149132</v>
      </c>
    </row>
    <row r="5574" spans="2:3" x14ac:dyDescent="0.25">
      <c r="B5574" s="296">
        <v>5507</v>
      </c>
      <c r="C5574" s="297">
        <v>156.11781470464334</v>
      </c>
    </row>
    <row r="5575" spans="2:3" x14ac:dyDescent="0.25">
      <c r="B5575" s="296">
        <v>5508</v>
      </c>
      <c r="C5575" s="297">
        <v>154.92320474437292</v>
      </c>
    </row>
    <row r="5576" spans="2:3" x14ac:dyDescent="0.25">
      <c r="B5576" s="296">
        <v>5509</v>
      </c>
      <c r="C5576" s="297">
        <v>94.21259551884539</v>
      </c>
    </row>
    <row r="5577" spans="2:3" x14ac:dyDescent="0.25">
      <c r="B5577" s="296">
        <v>5510</v>
      </c>
      <c r="C5577" s="297">
        <v>190.71134962316589</v>
      </c>
    </row>
    <row r="5578" spans="2:3" x14ac:dyDescent="0.25">
      <c r="B5578" s="296">
        <v>5511</v>
      </c>
      <c r="C5578" s="297">
        <v>189.01202652010298</v>
      </c>
    </row>
    <row r="5579" spans="2:3" x14ac:dyDescent="0.25">
      <c r="B5579" s="296">
        <v>5512</v>
      </c>
      <c r="C5579" s="297">
        <v>111.32147928541846</v>
      </c>
    </row>
    <row r="5580" spans="2:3" x14ac:dyDescent="0.25">
      <c r="B5580" s="296">
        <v>5513</v>
      </c>
      <c r="C5580" s="297">
        <v>97.514062987978122</v>
      </c>
    </row>
    <row r="5581" spans="2:3" x14ac:dyDescent="0.25">
      <c r="B5581" s="296">
        <v>5514</v>
      </c>
      <c r="C5581" s="297">
        <v>226.50595114730052</v>
      </c>
    </row>
    <row r="5582" spans="2:3" x14ac:dyDescent="0.25">
      <c r="B5582" s="296">
        <v>5515</v>
      </c>
      <c r="C5582" s="297">
        <v>119.82647259595663</v>
      </c>
    </row>
    <row r="5583" spans="2:3" x14ac:dyDescent="0.25">
      <c r="B5583" s="296">
        <v>5516</v>
      </c>
      <c r="C5583" s="297">
        <v>90.473939417188859</v>
      </c>
    </row>
    <row r="5584" spans="2:3" x14ac:dyDescent="0.25">
      <c r="B5584" s="296">
        <v>5517</v>
      </c>
      <c r="C5584" s="297">
        <v>161.18541860818567</v>
      </c>
    </row>
    <row r="5585" spans="2:3" x14ac:dyDescent="0.25">
      <c r="B5585" s="296">
        <v>5518</v>
      </c>
      <c r="C5585" s="297">
        <v>119.00779689174615</v>
      </c>
    </row>
    <row r="5586" spans="2:3" x14ac:dyDescent="0.25">
      <c r="B5586" s="296">
        <v>5519</v>
      </c>
      <c r="C5586" s="297">
        <v>102.0754619370461</v>
      </c>
    </row>
    <row r="5587" spans="2:3" x14ac:dyDescent="0.25">
      <c r="B5587" s="296">
        <v>5520</v>
      </c>
      <c r="C5587" s="297">
        <v>102.90358938355371</v>
      </c>
    </row>
    <row r="5588" spans="2:3" x14ac:dyDescent="0.25">
      <c r="B5588" s="296">
        <v>5521</v>
      </c>
      <c r="C5588" s="297">
        <v>96.847855005908428</v>
      </c>
    </row>
    <row r="5589" spans="2:3" x14ac:dyDescent="0.25">
      <c r="B5589" s="296">
        <v>5522</v>
      </c>
      <c r="C5589" s="297">
        <v>90.046504671370243</v>
      </c>
    </row>
    <row r="5590" spans="2:3" x14ac:dyDescent="0.25">
      <c r="B5590" s="296">
        <v>5523</v>
      </c>
      <c r="C5590" s="297">
        <v>92.149177015953498</v>
      </c>
    </row>
    <row r="5591" spans="2:3" x14ac:dyDescent="0.25">
      <c r="B5591" s="296">
        <v>5524</v>
      </c>
      <c r="C5591" s="297">
        <v>186.7540682066703</v>
      </c>
    </row>
    <row r="5592" spans="2:3" x14ac:dyDescent="0.25">
      <c r="B5592" s="296">
        <v>5525</v>
      </c>
      <c r="C5592" s="297">
        <v>125.93222021076934</v>
      </c>
    </row>
    <row r="5593" spans="2:3" x14ac:dyDescent="0.25">
      <c r="B5593" s="296">
        <v>5526</v>
      </c>
      <c r="C5593" s="297">
        <v>164.14178449730352</v>
      </c>
    </row>
    <row r="5594" spans="2:3" x14ac:dyDescent="0.25">
      <c r="B5594" s="296">
        <v>5527</v>
      </c>
      <c r="C5594" s="297">
        <v>154.9272987006197</v>
      </c>
    </row>
    <row r="5595" spans="2:3" x14ac:dyDescent="0.25">
      <c r="B5595" s="296">
        <v>5528</v>
      </c>
      <c r="C5595" s="297">
        <v>127.90112036681249</v>
      </c>
    </row>
    <row r="5596" spans="2:3" x14ac:dyDescent="0.25">
      <c r="B5596" s="296">
        <v>5529</v>
      </c>
      <c r="C5596" s="297">
        <v>116.9807641790423</v>
      </c>
    </row>
    <row r="5597" spans="2:3" x14ac:dyDescent="0.25">
      <c r="B5597" s="296">
        <v>5530</v>
      </c>
      <c r="C5597" s="297">
        <v>145.79301594037992</v>
      </c>
    </row>
    <row r="5598" spans="2:3" x14ac:dyDescent="0.25">
      <c r="B5598" s="296">
        <v>5531</v>
      </c>
      <c r="C5598" s="297">
        <v>110.48284630661284</v>
      </c>
    </row>
    <row r="5599" spans="2:3" x14ac:dyDescent="0.25">
      <c r="B5599" s="296">
        <v>5532</v>
      </c>
      <c r="C5599" s="297">
        <v>81.265222039185829</v>
      </c>
    </row>
    <row r="5600" spans="2:3" x14ac:dyDescent="0.25">
      <c r="B5600" s="296">
        <v>5533</v>
      </c>
      <c r="C5600" s="297">
        <v>124.57414348034968</v>
      </c>
    </row>
    <row r="5601" spans="2:3" x14ac:dyDescent="0.25">
      <c r="B5601" s="296">
        <v>5534</v>
      </c>
      <c r="C5601" s="297">
        <v>74.656029249254999</v>
      </c>
    </row>
    <row r="5602" spans="2:3" x14ac:dyDescent="0.25">
      <c r="B5602" s="296">
        <v>5535</v>
      </c>
      <c r="C5602" s="297">
        <v>145.09795206930207</v>
      </c>
    </row>
    <row r="5603" spans="2:3" x14ac:dyDescent="0.25">
      <c r="B5603" s="296">
        <v>5536</v>
      </c>
      <c r="C5603" s="297">
        <v>83.476054333132936</v>
      </c>
    </row>
    <row r="5604" spans="2:3" x14ac:dyDescent="0.25">
      <c r="B5604" s="296">
        <v>5537</v>
      </c>
      <c r="C5604" s="297">
        <v>108.85718837235927</v>
      </c>
    </row>
    <row r="5605" spans="2:3" x14ac:dyDescent="0.25">
      <c r="B5605" s="296">
        <v>5538</v>
      </c>
      <c r="C5605" s="297">
        <v>123.55624124796768</v>
      </c>
    </row>
    <row r="5606" spans="2:3" x14ac:dyDescent="0.25">
      <c r="B5606" s="296">
        <v>5539</v>
      </c>
      <c r="C5606" s="297">
        <v>105.70514537109008</v>
      </c>
    </row>
    <row r="5607" spans="2:3" x14ac:dyDescent="0.25">
      <c r="B5607" s="296">
        <v>5540</v>
      </c>
      <c r="C5607" s="297">
        <v>72.501437336152193</v>
      </c>
    </row>
    <row r="5608" spans="2:3" x14ac:dyDescent="0.25">
      <c r="B5608" s="296">
        <v>5541</v>
      </c>
      <c r="C5608" s="297">
        <v>78.192583909210626</v>
      </c>
    </row>
    <row r="5609" spans="2:3" x14ac:dyDescent="0.25">
      <c r="B5609" s="296">
        <v>5542</v>
      </c>
      <c r="C5609" s="297">
        <v>126.25520383539488</v>
      </c>
    </row>
    <row r="5610" spans="2:3" x14ac:dyDescent="0.25">
      <c r="B5610" s="296">
        <v>5543</v>
      </c>
      <c r="C5610" s="297">
        <v>96.734499525357677</v>
      </c>
    </row>
    <row r="5611" spans="2:3" x14ac:dyDescent="0.25">
      <c r="B5611" s="296">
        <v>5544</v>
      </c>
      <c r="C5611" s="297">
        <v>185.89864344130248</v>
      </c>
    </row>
    <row r="5612" spans="2:3" x14ac:dyDescent="0.25">
      <c r="B5612" s="296">
        <v>5545</v>
      </c>
      <c r="C5612" s="297">
        <v>81.176893666831944</v>
      </c>
    </row>
    <row r="5613" spans="2:3" x14ac:dyDescent="0.25">
      <c r="B5613" s="296">
        <v>5546</v>
      </c>
      <c r="C5613" s="297">
        <v>91.523836427516244</v>
      </c>
    </row>
    <row r="5614" spans="2:3" x14ac:dyDescent="0.25">
      <c r="B5614" s="296">
        <v>5547</v>
      </c>
      <c r="C5614" s="297">
        <v>149.6674274840729</v>
      </c>
    </row>
    <row r="5615" spans="2:3" x14ac:dyDescent="0.25">
      <c r="B5615" s="296">
        <v>5548</v>
      </c>
      <c r="C5615" s="297">
        <v>108.27482074219408</v>
      </c>
    </row>
    <row r="5616" spans="2:3" x14ac:dyDescent="0.25">
      <c r="B5616" s="296">
        <v>5549</v>
      </c>
      <c r="C5616" s="297">
        <v>172.75807343264614</v>
      </c>
    </row>
    <row r="5617" spans="2:3" x14ac:dyDescent="0.25">
      <c r="B5617" s="296">
        <v>5550</v>
      </c>
      <c r="C5617" s="297">
        <v>80.965745284953954</v>
      </c>
    </row>
    <row r="5618" spans="2:3" x14ac:dyDescent="0.25">
      <c r="B5618" s="296">
        <v>5551</v>
      </c>
      <c r="C5618" s="297">
        <v>143.90477261605602</v>
      </c>
    </row>
    <row r="5619" spans="2:3" x14ac:dyDescent="0.25">
      <c r="B5619" s="296">
        <v>5552</v>
      </c>
      <c r="C5619" s="297">
        <v>104.32166024520686</v>
      </c>
    </row>
    <row r="5620" spans="2:3" x14ac:dyDescent="0.25">
      <c r="B5620" s="296">
        <v>5553</v>
      </c>
      <c r="C5620" s="297">
        <v>98.232582507139654</v>
      </c>
    </row>
    <row r="5621" spans="2:3" x14ac:dyDescent="0.25">
      <c r="B5621" s="296">
        <v>5554</v>
      </c>
      <c r="C5621" s="297">
        <v>125.85191124400812</v>
      </c>
    </row>
    <row r="5622" spans="2:3" x14ac:dyDescent="0.25">
      <c r="B5622" s="296">
        <v>5555</v>
      </c>
      <c r="C5622" s="297">
        <v>110.4937603186701</v>
      </c>
    </row>
    <row r="5623" spans="2:3" x14ac:dyDescent="0.25">
      <c r="B5623" s="296">
        <v>5556</v>
      </c>
      <c r="C5623" s="297">
        <v>94.706537279843644</v>
      </c>
    </row>
    <row r="5624" spans="2:3" x14ac:dyDescent="0.25">
      <c r="B5624" s="296">
        <v>5557</v>
      </c>
      <c r="C5624" s="297">
        <v>170.0194595965242</v>
      </c>
    </row>
    <row r="5625" spans="2:3" x14ac:dyDescent="0.25">
      <c r="B5625" s="296">
        <v>5558</v>
      </c>
      <c r="C5625" s="297">
        <v>174.98107290573319</v>
      </c>
    </row>
    <row r="5626" spans="2:3" x14ac:dyDescent="0.25">
      <c r="B5626" s="296">
        <v>5559</v>
      </c>
      <c r="C5626" s="297">
        <v>109.51458368311955</v>
      </c>
    </row>
    <row r="5627" spans="2:3" x14ac:dyDescent="0.25">
      <c r="B5627" s="296">
        <v>5560</v>
      </c>
      <c r="C5627" s="297">
        <v>116.77120183551966</v>
      </c>
    </row>
    <row r="5628" spans="2:3" x14ac:dyDescent="0.25">
      <c r="B5628" s="296">
        <v>5561</v>
      </c>
      <c r="C5628" s="297">
        <v>156.49710430922562</v>
      </c>
    </row>
    <row r="5629" spans="2:3" x14ac:dyDescent="0.25">
      <c r="B5629" s="296">
        <v>5562</v>
      </c>
      <c r="C5629" s="297">
        <v>113.21818490089591</v>
      </c>
    </row>
    <row r="5630" spans="2:3" x14ac:dyDescent="0.25">
      <c r="B5630" s="296">
        <v>5563</v>
      </c>
      <c r="C5630" s="297">
        <v>136.08735428595725</v>
      </c>
    </row>
    <row r="5631" spans="2:3" x14ac:dyDescent="0.25">
      <c r="B5631" s="296">
        <v>5564</v>
      </c>
      <c r="C5631" s="297">
        <v>115.75942848988043</v>
      </c>
    </row>
    <row r="5632" spans="2:3" x14ac:dyDescent="0.25">
      <c r="B5632" s="296">
        <v>5565</v>
      </c>
      <c r="C5632" s="297">
        <v>130.23948486806944</v>
      </c>
    </row>
    <row r="5633" spans="2:3" x14ac:dyDescent="0.25">
      <c r="B5633" s="296">
        <v>5566</v>
      </c>
      <c r="C5633" s="297">
        <v>95.078880824607282</v>
      </c>
    </row>
    <row r="5634" spans="2:3" x14ac:dyDescent="0.25">
      <c r="B5634" s="296">
        <v>5567</v>
      </c>
      <c r="C5634" s="297">
        <v>167.24444705192514</v>
      </c>
    </row>
    <row r="5635" spans="2:3" x14ac:dyDescent="0.25">
      <c r="B5635" s="296">
        <v>5568</v>
      </c>
      <c r="C5635" s="297">
        <v>123.36086794743696</v>
      </c>
    </row>
    <row r="5636" spans="2:3" x14ac:dyDescent="0.25">
      <c r="B5636" s="296">
        <v>5569</v>
      </c>
      <c r="C5636" s="297">
        <v>133.30394737639563</v>
      </c>
    </row>
    <row r="5637" spans="2:3" x14ac:dyDescent="0.25">
      <c r="B5637" s="296">
        <v>5570</v>
      </c>
      <c r="C5637" s="297">
        <v>114.89503000386765</v>
      </c>
    </row>
    <row r="5638" spans="2:3" x14ac:dyDescent="0.25">
      <c r="B5638" s="296">
        <v>5571</v>
      </c>
      <c r="C5638" s="297">
        <v>96.246959748755387</v>
      </c>
    </row>
    <row r="5639" spans="2:3" x14ac:dyDescent="0.25">
      <c r="B5639" s="296">
        <v>5572</v>
      </c>
      <c r="C5639" s="297">
        <v>104.27400659455512</v>
      </c>
    </row>
    <row r="5640" spans="2:3" x14ac:dyDescent="0.25">
      <c r="B5640" s="296">
        <v>5573</v>
      </c>
      <c r="C5640" s="297">
        <v>114.42267040939214</v>
      </c>
    </row>
    <row r="5641" spans="2:3" x14ac:dyDescent="0.25">
      <c r="B5641" s="296">
        <v>5574</v>
      </c>
      <c r="C5641" s="297">
        <v>137.55577400516387</v>
      </c>
    </row>
    <row r="5642" spans="2:3" x14ac:dyDescent="0.25">
      <c r="B5642" s="296">
        <v>5575</v>
      </c>
      <c r="C5642" s="297">
        <v>86.277067035877991</v>
      </c>
    </row>
    <row r="5643" spans="2:3" x14ac:dyDescent="0.25">
      <c r="B5643" s="296">
        <v>5576</v>
      </c>
      <c r="C5643" s="297">
        <v>103.67326836624733</v>
      </c>
    </row>
    <row r="5644" spans="2:3" x14ac:dyDescent="0.25">
      <c r="B5644" s="296">
        <v>5577</v>
      </c>
      <c r="C5644" s="297">
        <v>125.47572191063229</v>
      </c>
    </row>
    <row r="5645" spans="2:3" x14ac:dyDescent="0.25">
      <c r="B5645" s="296">
        <v>5578</v>
      </c>
      <c r="C5645" s="297">
        <v>115.29198985121496</v>
      </c>
    </row>
    <row r="5646" spans="2:3" x14ac:dyDescent="0.25">
      <c r="B5646" s="296">
        <v>5579</v>
      </c>
      <c r="C5646" s="297">
        <v>118.21636268836971</v>
      </c>
    </row>
    <row r="5647" spans="2:3" x14ac:dyDescent="0.25">
      <c r="B5647" s="296">
        <v>5580</v>
      </c>
      <c r="C5647" s="297">
        <v>138.69299419219863</v>
      </c>
    </row>
    <row r="5648" spans="2:3" x14ac:dyDescent="0.25">
      <c r="B5648" s="296">
        <v>5581</v>
      </c>
      <c r="C5648" s="297">
        <v>89.293579380543278</v>
      </c>
    </row>
    <row r="5649" spans="2:3" x14ac:dyDescent="0.25">
      <c r="B5649" s="296">
        <v>5582</v>
      </c>
      <c r="C5649" s="297">
        <v>135.40243800915104</v>
      </c>
    </row>
    <row r="5650" spans="2:3" x14ac:dyDescent="0.25">
      <c r="B5650" s="296">
        <v>5583</v>
      </c>
      <c r="C5650" s="297">
        <v>68.35487673962659</v>
      </c>
    </row>
    <row r="5651" spans="2:3" x14ac:dyDescent="0.25">
      <c r="B5651" s="296">
        <v>5584</v>
      </c>
      <c r="C5651" s="297">
        <v>64.004509470017084</v>
      </c>
    </row>
    <row r="5652" spans="2:3" x14ac:dyDescent="0.25">
      <c r="B5652" s="296">
        <v>5585</v>
      </c>
      <c r="C5652" s="297">
        <v>139.69589361633683</v>
      </c>
    </row>
    <row r="5653" spans="2:3" x14ac:dyDescent="0.25">
      <c r="B5653" s="296">
        <v>5586</v>
      </c>
      <c r="C5653" s="297">
        <v>104.48509647467179</v>
      </c>
    </row>
    <row r="5654" spans="2:3" x14ac:dyDescent="0.25">
      <c r="B5654" s="296">
        <v>5587</v>
      </c>
      <c r="C5654" s="297">
        <v>139.16842124264525</v>
      </c>
    </row>
    <row r="5655" spans="2:3" x14ac:dyDescent="0.25">
      <c r="B5655" s="296">
        <v>5588</v>
      </c>
      <c r="C5655" s="297">
        <v>125.53832585284641</v>
      </c>
    </row>
    <row r="5656" spans="2:3" x14ac:dyDescent="0.25">
      <c r="B5656" s="296">
        <v>5589</v>
      </c>
      <c r="C5656" s="297">
        <v>170.22659930082546</v>
      </c>
    </row>
    <row r="5657" spans="2:3" x14ac:dyDescent="0.25">
      <c r="B5657" s="296">
        <v>5590</v>
      </c>
      <c r="C5657" s="297">
        <v>143.6538287455104</v>
      </c>
    </row>
    <row r="5658" spans="2:3" x14ac:dyDescent="0.25">
      <c r="B5658" s="296">
        <v>5591</v>
      </c>
      <c r="C5658" s="297">
        <v>135.38252348279491</v>
      </c>
    </row>
    <row r="5659" spans="2:3" x14ac:dyDescent="0.25">
      <c r="B5659" s="296">
        <v>5592</v>
      </c>
      <c r="C5659" s="297">
        <v>129.05864302369233</v>
      </c>
    </row>
    <row r="5660" spans="2:3" x14ac:dyDescent="0.25">
      <c r="B5660" s="296">
        <v>5593</v>
      </c>
      <c r="C5660" s="297">
        <v>159.92231757360253</v>
      </c>
    </row>
    <row r="5661" spans="2:3" x14ac:dyDescent="0.25">
      <c r="B5661" s="296">
        <v>5594</v>
      </c>
      <c r="C5661" s="297">
        <v>102.32086215560719</v>
      </c>
    </row>
    <row r="5662" spans="2:3" x14ac:dyDescent="0.25">
      <c r="B5662" s="296">
        <v>5595</v>
      </c>
      <c r="C5662" s="297">
        <v>137.13368966766879</v>
      </c>
    </row>
    <row r="5663" spans="2:3" x14ac:dyDescent="0.25">
      <c r="B5663" s="296">
        <v>5596</v>
      </c>
      <c r="C5663" s="297">
        <v>155.19933032807</v>
      </c>
    </row>
    <row r="5664" spans="2:3" x14ac:dyDescent="0.25">
      <c r="B5664" s="296">
        <v>5597</v>
      </c>
      <c r="C5664" s="297">
        <v>102.77509029742485</v>
      </c>
    </row>
    <row r="5665" spans="2:3" x14ac:dyDescent="0.25">
      <c r="B5665" s="296">
        <v>5598</v>
      </c>
      <c r="C5665" s="297">
        <v>114.4013030712407</v>
      </c>
    </row>
    <row r="5666" spans="2:3" x14ac:dyDescent="0.25">
      <c r="B5666" s="296">
        <v>5599</v>
      </c>
      <c r="C5666" s="297">
        <v>89.683258510150239</v>
      </c>
    </row>
    <row r="5667" spans="2:3" x14ac:dyDescent="0.25">
      <c r="B5667" s="296">
        <v>5600</v>
      </c>
      <c r="C5667" s="297">
        <v>116.73223118532567</v>
      </c>
    </row>
    <row r="5668" spans="2:3" x14ac:dyDescent="0.25">
      <c r="B5668" s="296">
        <v>5601</v>
      </c>
      <c r="C5668" s="297">
        <v>116.49806582977152</v>
      </c>
    </row>
    <row r="5669" spans="2:3" x14ac:dyDescent="0.25">
      <c r="B5669" s="296">
        <v>5602</v>
      </c>
      <c r="C5669" s="297">
        <v>131.26656055610522</v>
      </c>
    </row>
    <row r="5670" spans="2:3" x14ac:dyDescent="0.25">
      <c r="B5670" s="296">
        <v>5603</v>
      </c>
      <c r="C5670" s="297">
        <v>159.02668474087326</v>
      </c>
    </row>
    <row r="5671" spans="2:3" x14ac:dyDescent="0.25">
      <c r="B5671" s="296">
        <v>5604</v>
      </c>
      <c r="C5671" s="297">
        <v>166.31685062603367</v>
      </c>
    </row>
    <row r="5672" spans="2:3" x14ac:dyDescent="0.25">
      <c r="B5672" s="296">
        <v>5605</v>
      </c>
      <c r="C5672" s="297">
        <v>180.59497462506079</v>
      </c>
    </row>
    <row r="5673" spans="2:3" x14ac:dyDescent="0.25">
      <c r="B5673" s="296">
        <v>5606</v>
      </c>
      <c r="C5673" s="297">
        <v>96.471995459712588</v>
      </c>
    </row>
    <row r="5674" spans="2:3" x14ac:dyDescent="0.25">
      <c r="B5674" s="296">
        <v>5607</v>
      </c>
      <c r="C5674" s="297">
        <v>122.21481134061275</v>
      </c>
    </row>
    <row r="5675" spans="2:3" x14ac:dyDescent="0.25">
      <c r="B5675" s="296">
        <v>5608</v>
      </c>
      <c r="C5675" s="297">
        <v>127.75608908135906</v>
      </c>
    </row>
    <row r="5676" spans="2:3" x14ac:dyDescent="0.25">
      <c r="B5676" s="296">
        <v>5609</v>
      </c>
      <c r="C5676" s="297">
        <v>150.85293684098326</v>
      </c>
    </row>
    <row r="5677" spans="2:3" x14ac:dyDescent="0.25">
      <c r="B5677" s="296">
        <v>5610</v>
      </c>
      <c r="C5677" s="297">
        <v>116.44161647891619</v>
      </c>
    </row>
    <row r="5678" spans="2:3" x14ac:dyDescent="0.25">
      <c r="B5678" s="296">
        <v>5611</v>
      </c>
      <c r="C5678" s="297">
        <v>98.366022002292368</v>
      </c>
    </row>
    <row r="5679" spans="2:3" x14ac:dyDescent="0.25">
      <c r="B5679" s="296">
        <v>5612</v>
      </c>
      <c r="C5679" s="297">
        <v>141.91700656359808</v>
      </c>
    </row>
    <row r="5680" spans="2:3" x14ac:dyDescent="0.25">
      <c r="B5680" s="296">
        <v>5613</v>
      </c>
      <c r="C5680" s="297">
        <v>144.43714799786835</v>
      </c>
    </row>
    <row r="5681" spans="2:3" x14ac:dyDescent="0.25">
      <c r="B5681" s="296">
        <v>5614</v>
      </c>
      <c r="C5681" s="297">
        <v>184.17739687474818</v>
      </c>
    </row>
    <row r="5682" spans="2:3" x14ac:dyDescent="0.25">
      <c r="B5682" s="296">
        <v>5615</v>
      </c>
      <c r="C5682" s="297">
        <v>161.72276961755273</v>
      </c>
    </row>
    <row r="5683" spans="2:3" x14ac:dyDescent="0.25">
      <c r="B5683" s="296">
        <v>5616</v>
      </c>
      <c r="C5683" s="297">
        <v>125.86088977601278</v>
      </c>
    </row>
    <row r="5684" spans="2:3" x14ac:dyDescent="0.25">
      <c r="B5684" s="296">
        <v>5617</v>
      </c>
      <c r="C5684" s="297">
        <v>125.92957615934611</v>
      </c>
    </row>
    <row r="5685" spans="2:3" x14ac:dyDescent="0.25">
      <c r="B5685" s="296">
        <v>5618</v>
      </c>
      <c r="C5685" s="297">
        <v>145.64317381465219</v>
      </c>
    </row>
    <row r="5686" spans="2:3" x14ac:dyDescent="0.25">
      <c r="B5686" s="296">
        <v>5619</v>
      </c>
      <c r="C5686" s="297">
        <v>205.82525976440223</v>
      </c>
    </row>
    <row r="5687" spans="2:3" x14ac:dyDescent="0.25">
      <c r="B5687" s="296">
        <v>5620</v>
      </c>
      <c r="C5687" s="297">
        <v>173.67502441290344</v>
      </c>
    </row>
    <row r="5688" spans="2:3" x14ac:dyDescent="0.25">
      <c r="B5688" s="296">
        <v>5621</v>
      </c>
      <c r="C5688" s="297">
        <v>125.1966429836822</v>
      </c>
    </row>
    <row r="5689" spans="2:3" x14ac:dyDescent="0.25">
      <c r="B5689" s="296">
        <v>5622</v>
      </c>
      <c r="C5689" s="297">
        <v>95.814314599556212</v>
      </c>
    </row>
    <row r="5690" spans="2:3" x14ac:dyDescent="0.25">
      <c r="B5690" s="296">
        <v>5623</v>
      </c>
      <c r="C5690" s="297">
        <v>164.16055267168019</v>
      </c>
    </row>
    <row r="5691" spans="2:3" x14ac:dyDescent="0.25">
      <c r="B5691" s="296">
        <v>5624</v>
      </c>
      <c r="C5691" s="297">
        <v>179.88737854579188</v>
      </c>
    </row>
    <row r="5692" spans="2:3" x14ac:dyDescent="0.25">
      <c r="B5692" s="296">
        <v>5625</v>
      </c>
      <c r="C5692" s="297">
        <v>89.906243924310459</v>
      </c>
    </row>
    <row r="5693" spans="2:3" x14ac:dyDescent="0.25">
      <c r="B5693" s="296">
        <v>5626</v>
      </c>
      <c r="C5693" s="297">
        <v>109.88126618430287</v>
      </c>
    </row>
    <row r="5694" spans="2:3" x14ac:dyDescent="0.25">
      <c r="B5694" s="296">
        <v>5627</v>
      </c>
      <c r="C5694" s="297">
        <v>119.0845076250275</v>
      </c>
    </row>
    <row r="5695" spans="2:3" x14ac:dyDescent="0.25">
      <c r="B5695" s="296">
        <v>5628</v>
      </c>
      <c r="C5695" s="297">
        <v>115.54686647847362</v>
      </c>
    </row>
    <row r="5696" spans="2:3" x14ac:dyDescent="0.25">
      <c r="B5696" s="296">
        <v>5629</v>
      </c>
      <c r="C5696" s="297">
        <v>75.17013441234829</v>
      </c>
    </row>
    <row r="5697" spans="2:3" x14ac:dyDescent="0.25">
      <c r="B5697" s="296">
        <v>5630</v>
      </c>
      <c r="C5697" s="297">
        <v>127.72458853223016</v>
      </c>
    </row>
    <row r="5698" spans="2:3" x14ac:dyDescent="0.25">
      <c r="B5698" s="296">
        <v>5631</v>
      </c>
      <c r="C5698" s="297">
        <v>108.54663177493029</v>
      </c>
    </row>
    <row r="5699" spans="2:3" x14ac:dyDescent="0.25">
      <c r="B5699" s="296">
        <v>5632</v>
      </c>
      <c r="C5699" s="297">
        <v>98.391911475940631</v>
      </c>
    </row>
    <row r="5700" spans="2:3" x14ac:dyDescent="0.25">
      <c r="B5700" s="296">
        <v>5633</v>
      </c>
      <c r="C5700" s="297">
        <v>91.663467438865226</v>
      </c>
    </row>
    <row r="5701" spans="2:3" x14ac:dyDescent="0.25">
      <c r="B5701" s="296">
        <v>5634</v>
      </c>
      <c r="C5701" s="297">
        <v>78.588351604576474</v>
      </c>
    </row>
    <row r="5702" spans="2:3" x14ac:dyDescent="0.25">
      <c r="B5702" s="296">
        <v>5635</v>
      </c>
      <c r="C5702" s="297">
        <v>136.05536781485245</v>
      </c>
    </row>
    <row r="5703" spans="2:3" x14ac:dyDescent="0.25">
      <c r="B5703" s="296">
        <v>5636</v>
      </c>
      <c r="C5703" s="297">
        <v>124.12321376672197</v>
      </c>
    </row>
    <row r="5704" spans="2:3" x14ac:dyDescent="0.25">
      <c r="B5704" s="296">
        <v>5637</v>
      </c>
      <c r="C5704" s="297">
        <v>104.4345034908207</v>
      </c>
    </row>
    <row r="5705" spans="2:3" x14ac:dyDescent="0.25">
      <c r="B5705" s="296">
        <v>5638</v>
      </c>
      <c r="C5705" s="297">
        <v>93.437262006220863</v>
      </c>
    </row>
    <row r="5706" spans="2:3" x14ac:dyDescent="0.25">
      <c r="B5706" s="296">
        <v>5639</v>
      </c>
      <c r="C5706" s="297">
        <v>84.11364640324274</v>
      </c>
    </row>
    <row r="5707" spans="2:3" x14ac:dyDescent="0.25">
      <c r="B5707" s="296">
        <v>5640</v>
      </c>
      <c r="C5707" s="297">
        <v>114.43456271145548</v>
      </c>
    </row>
    <row r="5708" spans="2:3" x14ac:dyDescent="0.25">
      <c r="B5708" s="296">
        <v>5641</v>
      </c>
      <c r="C5708" s="297">
        <v>157.8864441783395</v>
      </c>
    </row>
    <row r="5709" spans="2:3" x14ac:dyDescent="0.25">
      <c r="B5709" s="296">
        <v>5642</v>
      </c>
      <c r="C5709" s="297">
        <v>134.3963052630088</v>
      </c>
    </row>
    <row r="5710" spans="2:3" x14ac:dyDescent="0.25">
      <c r="B5710" s="296">
        <v>5643</v>
      </c>
      <c r="C5710" s="297">
        <v>130.20495464093983</v>
      </c>
    </row>
    <row r="5711" spans="2:3" x14ac:dyDescent="0.25">
      <c r="B5711" s="296">
        <v>5644</v>
      </c>
      <c r="C5711" s="297">
        <v>137.45768197336298</v>
      </c>
    </row>
    <row r="5712" spans="2:3" x14ac:dyDescent="0.25">
      <c r="B5712" s="296">
        <v>5645</v>
      </c>
      <c r="C5712" s="297">
        <v>195.47146396866034</v>
      </c>
    </row>
    <row r="5713" spans="2:3" x14ac:dyDescent="0.25">
      <c r="B5713" s="296">
        <v>5646</v>
      </c>
      <c r="C5713" s="297">
        <v>115.56865943032284</v>
      </c>
    </row>
    <row r="5714" spans="2:3" x14ac:dyDescent="0.25">
      <c r="B5714" s="296">
        <v>5647</v>
      </c>
      <c r="C5714" s="297">
        <v>112.49070195427151</v>
      </c>
    </row>
    <row r="5715" spans="2:3" x14ac:dyDescent="0.25">
      <c r="B5715" s="296">
        <v>5648</v>
      </c>
      <c r="C5715" s="297">
        <v>81.838244865222578</v>
      </c>
    </row>
    <row r="5716" spans="2:3" x14ac:dyDescent="0.25">
      <c r="B5716" s="296">
        <v>5649</v>
      </c>
      <c r="C5716" s="297">
        <v>206.8394735784598</v>
      </c>
    </row>
    <row r="5717" spans="2:3" x14ac:dyDescent="0.25">
      <c r="B5717" s="296">
        <v>5650</v>
      </c>
      <c r="C5717" s="297">
        <v>114.74367757800633</v>
      </c>
    </row>
    <row r="5718" spans="2:3" x14ac:dyDescent="0.25">
      <c r="B5718" s="296">
        <v>5651</v>
      </c>
      <c r="C5718" s="297">
        <v>133.72199518374907</v>
      </c>
    </row>
    <row r="5719" spans="2:3" x14ac:dyDescent="0.25">
      <c r="B5719" s="296">
        <v>5652</v>
      </c>
      <c r="C5719" s="297">
        <v>130.01921123414911</v>
      </c>
    </row>
    <row r="5720" spans="2:3" x14ac:dyDescent="0.25">
      <c r="B5720" s="296">
        <v>5653</v>
      </c>
      <c r="C5720" s="297">
        <v>125.34692835442721</v>
      </c>
    </row>
    <row r="5721" spans="2:3" x14ac:dyDescent="0.25">
      <c r="B5721" s="296">
        <v>5654</v>
      </c>
      <c r="C5721" s="297">
        <v>135.75801498049361</v>
      </c>
    </row>
    <row r="5722" spans="2:3" x14ac:dyDescent="0.25">
      <c r="B5722" s="296">
        <v>5655</v>
      </c>
      <c r="C5722" s="297">
        <v>114.24908157626255</v>
      </c>
    </row>
    <row r="5723" spans="2:3" x14ac:dyDescent="0.25">
      <c r="B5723" s="296">
        <v>5656</v>
      </c>
      <c r="C5723" s="297">
        <v>131.45757067471342</v>
      </c>
    </row>
    <row r="5724" spans="2:3" x14ac:dyDescent="0.25">
      <c r="B5724" s="296">
        <v>5657</v>
      </c>
      <c r="C5724" s="297">
        <v>112.31105387616326</v>
      </c>
    </row>
    <row r="5725" spans="2:3" x14ac:dyDescent="0.25">
      <c r="B5725" s="296">
        <v>5658</v>
      </c>
      <c r="C5725" s="297">
        <v>171.82698001059129</v>
      </c>
    </row>
    <row r="5726" spans="2:3" x14ac:dyDescent="0.25">
      <c r="B5726" s="296">
        <v>5659</v>
      </c>
      <c r="C5726" s="297">
        <v>97.94696007303348</v>
      </c>
    </row>
    <row r="5727" spans="2:3" x14ac:dyDescent="0.25">
      <c r="B5727" s="296">
        <v>5660</v>
      </c>
      <c r="C5727" s="297">
        <v>85.83067160972503</v>
      </c>
    </row>
    <row r="5728" spans="2:3" x14ac:dyDescent="0.25">
      <c r="B5728" s="296">
        <v>5661</v>
      </c>
      <c r="C5728" s="297">
        <v>128.08537770580466</v>
      </c>
    </row>
    <row r="5729" spans="2:3" x14ac:dyDescent="0.25">
      <c r="B5729" s="296">
        <v>5662</v>
      </c>
      <c r="C5729" s="297">
        <v>100.30753966917067</v>
      </c>
    </row>
    <row r="5730" spans="2:3" x14ac:dyDescent="0.25">
      <c r="B5730" s="296">
        <v>5663</v>
      </c>
      <c r="C5730" s="297">
        <v>139.39341511583123</v>
      </c>
    </row>
    <row r="5731" spans="2:3" x14ac:dyDescent="0.25">
      <c r="B5731" s="296">
        <v>5664</v>
      </c>
      <c r="C5731" s="297">
        <v>91.010701668193263</v>
      </c>
    </row>
    <row r="5732" spans="2:3" x14ac:dyDescent="0.25">
      <c r="B5732" s="296">
        <v>5665</v>
      </c>
      <c r="C5732" s="297">
        <v>125.86637680614795</v>
      </c>
    </row>
    <row r="5733" spans="2:3" x14ac:dyDescent="0.25">
      <c r="B5733" s="296">
        <v>5666</v>
      </c>
      <c r="C5733" s="297">
        <v>143.02123502113216</v>
      </c>
    </row>
    <row r="5734" spans="2:3" x14ac:dyDescent="0.25">
      <c r="B5734" s="296">
        <v>5667</v>
      </c>
      <c r="C5734" s="297">
        <v>193.86856068569486</v>
      </c>
    </row>
    <row r="5735" spans="2:3" x14ac:dyDescent="0.25">
      <c r="B5735" s="296">
        <v>5668</v>
      </c>
      <c r="C5735" s="297">
        <v>141.00717342121715</v>
      </c>
    </row>
    <row r="5736" spans="2:3" x14ac:dyDescent="0.25">
      <c r="B5736" s="296">
        <v>5669</v>
      </c>
      <c r="C5736" s="297">
        <v>83.448980085206728</v>
      </c>
    </row>
    <row r="5737" spans="2:3" x14ac:dyDescent="0.25">
      <c r="B5737" s="296">
        <v>5670</v>
      </c>
      <c r="C5737" s="297">
        <v>149.00212981417025</v>
      </c>
    </row>
    <row r="5738" spans="2:3" x14ac:dyDescent="0.25">
      <c r="B5738" s="296">
        <v>5671</v>
      </c>
      <c r="C5738" s="297">
        <v>100.00270492120504</v>
      </c>
    </row>
    <row r="5739" spans="2:3" x14ac:dyDescent="0.25">
      <c r="B5739" s="296">
        <v>5672</v>
      </c>
      <c r="C5739" s="297">
        <v>130.89922740907627</v>
      </c>
    </row>
    <row r="5740" spans="2:3" x14ac:dyDescent="0.25">
      <c r="B5740" s="296">
        <v>5673</v>
      </c>
      <c r="C5740" s="297">
        <v>165.93760540008458</v>
      </c>
    </row>
    <row r="5741" spans="2:3" x14ac:dyDescent="0.25">
      <c r="B5741" s="296">
        <v>5674</v>
      </c>
      <c r="C5741" s="297">
        <v>115.87903072467253</v>
      </c>
    </row>
    <row r="5742" spans="2:3" x14ac:dyDescent="0.25">
      <c r="B5742" s="296">
        <v>5675</v>
      </c>
      <c r="C5742" s="297">
        <v>118.98301175972736</v>
      </c>
    </row>
    <row r="5743" spans="2:3" x14ac:dyDescent="0.25">
      <c r="B5743" s="296">
        <v>5676</v>
      </c>
      <c r="C5743" s="297">
        <v>82.721076939546023</v>
      </c>
    </row>
    <row r="5744" spans="2:3" x14ac:dyDescent="0.25">
      <c r="B5744" s="296">
        <v>5677</v>
      </c>
      <c r="C5744" s="297">
        <v>176.57615294392389</v>
      </c>
    </row>
    <row r="5745" spans="2:3" x14ac:dyDescent="0.25">
      <c r="B5745" s="296">
        <v>5678</v>
      </c>
      <c r="C5745" s="297">
        <v>137.4551870178986</v>
      </c>
    </row>
    <row r="5746" spans="2:3" x14ac:dyDescent="0.25">
      <c r="B5746" s="296">
        <v>5679</v>
      </c>
      <c r="C5746" s="297">
        <v>102.81706105180106</v>
      </c>
    </row>
    <row r="5747" spans="2:3" x14ac:dyDescent="0.25">
      <c r="B5747" s="296">
        <v>5680</v>
      </c>
      <c r="C5747" s="297">
        <v>172.17129076189468</v>
      </c>
    </row>
    <row r="5748" spans="2:3" x14ac:dyDescent="0.25">
      <c r="B5748" s="296">
        <v>5681</v>
      </c>
      <c r="C5748" s="297">
        <v>100.38904947798321</v>
      </c>
    </row>
    <row r="5749" spans="2:3" x14ac:dyDescent="0.25">
      <c r="B5749" s="296">
        <v>5682</v>
      </c>
      <c r="C5749" s="297">
        <v>93.226501807246308</v>
      </c>
    </row>
    <row r="5750" spans="2:3" x14ac:dyDescent="0.25">
      <c r="B5750" s="296">
        <v>5683</v>
      </c>
      <c r="C5750" s="297">
        <v>124.43132537240642</v>
      </c>
    </row>
    <row r="5751" spans="2:3" x14ac:dyDescent="0.25">
      <c r="B5751" s="296">
        <v>5684</v>
      </c>
      <c r="C5751" s="297">
        <v>89.419398056799224</v>
      </c>
    </row>
    <row r="5752" spans="2:3" x14ac:dyDescent="0.25">
      <c r="B5752" s="296">
        <v>5685</v>
      </c>
      <c r="C5752" s="297">
        <v>88.126474588260777</v>
      </c>
    </row>
    <row r="5753" spans="2:3" x14ac:dyDescent="0.25">
      <c r="B5753" s="296">
        <v>5686</v>
      </c>
      <c r="C5753" s="297">
        <v>112.63090843653208</v>
      </c>
    </row>
    <row r="5754" spans="2:3" x14ac:dyDescent="0.25">
      <c r="B5754" s="296">
        <v>5687</v>
      </c>
      <c r="C5754" s="297">
        <v>134.79179981243004</v>
      </c>
    </row>
    <row r="5755" spans="2:3" x14ac:dyDescent="0.25">
      <c r="B5755" s="296">
        <v>5688</v>
      </c>
      <c r="C5755" s="297">
        <v>117.06177628205364</v>
      </c>
    </row>
    <row r="5756" spans="2:3" x14ac:dyDescent="0.25">
      <c r="B5756" s="296">
        <v>5689</v>
      </c>
      <c r="C5756" s="297">
        <v>172.27422358081964</v>
      </c>
    </row>
    <row r="5757" spans="2:3" x14ac:dyDescent="0.25">
      <c r="B5757" s="296">
        <v>5690</v>
      </c>
      <c r="C5757" s="297">
        <v>133.58206439302091</v>
      </c>
    </row>
    <row r="5758" spans="2:3" x14ac:dyDescent="0.25">
      <c r="B5758" s="296">
        <v>5691</v>
      </c>
      <c r="C5758" s="297">
        <v>148.73427551522917</v>
      </c>
    </row>
    <row r="5759" spans="2:3" x14ac:dyDescent="0.25">
      <c r="B5759" s="296">
        <v>5692</v>
      </c>
      <c r="C5759" s="297">
        <v>83.250620100722912</v>
      </c>
    </row>
    <row r="5760" spans="2:3" x14ac:dyDescent="0.25">
      <c r="B5760" s="296">
        <v>5693</v>
      </c>
      <c r="C5760" s="297">
        <v>183.17791785183704</v>
      </c>
    </row>
    <row r="5761" spans="2:3" x14ac:dyDescent="0.25">
      <c r="B5761" s="296">
        <v>5694</v>
      </c>
      <c r="C5761" s="297">
        <v>79.262684089283397</v>
      </c>
    </row>
    <row r="5762" spans="2:3" x14ac:dyDescent="0.25">
      <c r="B5762" s="296">
        <v>5695</v>
      </c>
      <c r="C5762" s="297">
        <v>93.44107109200354</v>
      </c>
    </row>
    <row r="5763" spans="2:3" x14ac:dyDescent="0.25">
      <c r="B5763" s="296">
        <v>5696</v>
      </c>
      <c r="C5763" s="297">
        <v>79.74840271719475</v>
      </c>
    </row>
    <row r="5764" spans="2:3" x14ac:dyDescent="0.25">
      <c r="B5764" s="296">
        <v>5697</v>
      </c>
      <c r="C5764" s="297">
        <v>171.21511588505768</v>
      </c>
    </row>
    <row r="5765" spans="2:3" x14ac:dyDescent="0.25">
      <c r="B5765" s="296">
        <v>5698</v>
      </c>
      <c r="C5765" s="297">
        <v>76.043739587107169</v>
      </c>
    </row>
    <row r="5766" spans="2:3" x14ac:dyDescent="0.25">
      <c r="B5766" s="296">
        <v>5699</v>
      </c>
      <c r="C5766" s="297">
        <v>167.7151869721398</v>
      </c>
    </row>
    <row r="5767" spans="2:3" x14ac:dyDescent="0.25">
      <c r="B5767" s="296">
        <v>5700</v>
      </c>
      <c r="C5767" s="297">
        <v>81.079125660761846</v>
      </c>
    </row>
    <row r="5768" spans="2:3" x14ac:dyDescent="0.25">
      <c r="B5768" s="296">
        <v>5701</v>
      </c>
      <c r="C5768" s="297">
        <v>155.22310838994196</v>
      </c>
    </row>
    <row r="5769" spans="2:3" x14ac:dyDescent="0.25">
      <c r="B5769" s="296">
        <v>5702</v>
      </c>
      <c r="C5769" s="297">
        <v>138.81213845044363</v>
      </c>
    </row>
    <row r="5770" spans="2:3" x14ac:dyDescent="0.25">
      <c r="B5770" s="296">
        <v>5703</v>
      </c>
      <c r="C5770" s="297">
        <v>118.41010492033961</v>
      </c>
    </row>
    <row r="5771" spans="2:3" x14ac:dyDescent="0.25">
      <c r="B5771" s="296">
        <v>5704</v>
      </c>
      <c r="C5771" s="297">
        <v>137.51252556107568</v>
      </c>
    </row>
    <row r="5772" spans="2:3" x14ac:dyDescent="0.25">
      <c r="B5772" s="296">
        <v>5705</v>
      </c>
      <c r="C5772" s="297">
        <v>127.1417524274931</v>
      </c>
    </row>
    <row r="5773" spans="2:3" x14ac:dyDescent="0.25">
      <c r="B5773" s="296">
        <v>5706</v>
      </c>
      <c r="C5773" s="297">
        <v>134.1232722269304</v>
      </c>
    </row>
    <row r="5774" spans="2:3" x14ac:dyDescent="0.25">
      <c r="B5774" s="296">
        <v>5707</v>
      </c>
      <c r="C5774" s="297">
        <v>79.056249211449156</v>
      </c>
    </row>
    <row r="5775" spans="2:3" x14ac:dyDescent="0.25">
      <c r="B5775" s="296">
        <v>5708</v>
      </c>
      <c r="C5775" s="297">
        <v>115.67889993731742</v>
      </c>
    </row>
    <row r="5776" spans="2:3" x14ac:dyDescent="0.25">
      <c r="B5776" s="296">
        <v>5709</v>
      </c>
      <c r="C5776" s="297">
        <v>153.66512773461449</v>
      </c>
    </row>
    <row r="5777" spans="2:3" x14ac:dyDescent="0.25">
      <c r="B5777" s="296">
        <v>5710</v>
      </c>
      <c r="C5777" s="297">
        <v>114.62343297745997</v>
      </c>
    </row>
    <row r="5778" spans="2:3" x14ac:dyDescent="0.25">
      <c r="B5778" s="296">
        <v>5711</v>
      </c>
      <c r="C5778" s="297">
        <v>104.75297063631218</v>
      </c>
    </row>
    <row r="5779" spans="2:3" x14ac:dyDescent="0.25">
      <c r="B5779" s="296">
        <v>5712</v>
      </c>
      <c r="C5779" s="297">
        <v>83.77478309364534</v>
      </c>
    </row>
    <row r="5780" spans="2:3" x14ac:dyDescent="0.25">
      <c r="B5780" s="296">
        <v>5713</v>
      </c>
      <c r="C5780" s="297">
        <v>71.556797420875768</v>
      </c>
    </row>
    <row r="5781" spans="2:3" x14ac:dyDescent="0.25">
      <c r="B5781" s="296">
        <v>5714</v>
      </c>
      <c r="C5781" s="297">
        <v>92.360514384646436</v>
      </c>
    </row>
    <row r="5782" spans="2:3" x14ac:dyDescent="0.25">
      <c r="B5782" s="296">
        <v>5715</v>
      </c>
      <c r="C5782" s="297">
        <v>111.6871330408558</v>
      </c>
    </row>
    <row r="5783" spans="2:3" x14ac:dyDescent="0.25">
      <c r="B5783" s="296">
        <v>5716</v>
      </c>
      <c r="C5783" s="297">
        <v>145.31737985066945</v>
      </c>
    </row>
    <row r="5784" spans="2:3" x14ac:dyDescent="0.25">
      <c r="B5784" s="296">
        <v>5717</v>
      </c>
      <c r="C5784" s="297">
        <v>145.61020971640028</v>
      </c>
    </row>
    <row r="5785" spans="2:3" x14ac:dyDescent="0.25">
      <c r="B5785" s="296">
        <v>5718</v>
      </c>
      <c r="C5785" s="297">
        <v>124.32425925197295</v>
      </c>
    </row>
    <row r="5786" spans="2:3" x14ac:dyDescent="0.25">
      <c r="B5786" s="296">
        <v>5719</v>
      </c>
      <c r="C5786" s="297">
        <v>104.74006322835497</v>
      </c>
    </row>
    <row r="5787" spans="2:3" x14ac:dyDescent="0.25">
      <c r="B5787" s="296">
        <v>5720</v>
      </c>
      <c r="C5787" s="297">
        <v>157.73594807142152</v>
      </c>
    </row>
    <row r="5788" spans="2:3" x14ac:dyDescent="0.25">
      <c r="B5788" s="296">
        <v>5721</v>
      </c>
      <c r="C5788" s="297">
        <v>131.23507108589865</v>
      </c>
    </row>
    <row r="5789" spans="2:3" x14ac:dyDescent="0.25">
      <c r="B5789" s="296">
        <v>5722</v>
      </c>
      <c r="C5789" s="297">
        <v>155.72789992215718</v>
      </c>
    </row>
    <row r="5790" spans="2:3" x14ac:dyDescent="0.25">
      <c r="B5790" s="296">
        <v>5723</v>
      </c>
      <c r="C5790" s="297">
        <v>148.29467611832567</v>
      </c>
    </row>
    <row r="5791" spans="2:3" x14ac:dyDescent="0.25">
      <c r="B5791" s="296">
        <v>5724</v>
      </c>
      <c r="C5791" s="297">
        <v>86.174370876376813</v>
      </c>
    </row>
    <row r="5792" spans="2:3" x14ac:dyDescent="0.25">
      <c r="B5792" s="296">
        <v>5725</v>
      </c>
      <c r="C5792" s="297">
        <v>155.50626638058961</v>
      </c>
    </row>
    <row r="5793" spans="2:3" x14ac:dyDescent="0.25">
      <c r="B5793" s="296">
        <v>5726</v>
      </c>
      <c r="C5793" s="297">
        <v>92.032883310548868</v>
      </c>
    </row>
    <row r="5794" spans="2:3" x14ac:dyDescent="0.25">
      <c r="B5794" s="296">
        <v>5727</v>
      </c>
      <c r="C5794" s="297">
        <v>97.252980569163284</v>
      </c>
    </row>
    <row r="5795" spans="2:3" x14ac:dyDescent="0.25">
      <c r="B5795" s="296">
        <v>5728</v>
      </c>
      <c r="C5795" s="297">
        <v>118.44553506632683</v>
      </c>
    </row>
    <row r="5796" spans="2:3" x14ac:dyDescent="0.25">
      <c r="B5796" s="296">
        <v>5729</v>
      </c>
      <c r="C5796" s="297">
        <v>132.21516958822752</v>
      </c>
    </row>
    <row r="5797" spans="2:3" x14ac:dyDescent="0.25">
      <c r="B5797" s="296">
        <v>5730</v>
      </c>
      <c r="C5797" s="297">
        <v>140.18893823307025</v>
      </c>
    </row>
    <row r="5798" spans="2:3" x14ac:dyDescent="0.25">
      <c r="B5798" s="296">
        <v>5731</v>
      </c>
      <c r="C5798" s="297">
        <v>87.374928393902593</v>
      </c>
    </row>
    <row r="5799" spans="2:3" x14ac:dyDescent="0.25">
      <c r="B5799" s="296">
        <v>5732</v>
      </c>
      <c r="C5799" s="297">
        <v>133.50172560256729</v>
      </c>
    </row>
    <row r="5800" spans="2:3" x14ac:dyDescent="0.25">
      <c r="B5800" s="296">
        <v>5733</v>
      </c>
      <c r="C5800" s="297">
        <v>171.85994885798186</v>
      </c>
    </row>
    <row r="5801" spans="2:3" x14ac:dyDescent="0.25">
      <c r="B5801" s="296">
        <v>5734</v>
      </c>
      <c r="C5801" s="297">
        <v>80.946493748106647</v>
      </c>
    </row>
    <row r="5802" spans="2:3" x14ac:dyDescent="0.25">
      <c r="B5802" s="296">
        <v>5735</v>
      </c>
      <c r="C5802" s="297">
        <v>113.96501201374822</v>
      </c>
    </row>
    <row r="5803" spans="2:3" x14ac:dyDescent="0.25">
      <c r="B5803" s="296">
        <v>5736</v>
      </c>
      <c r="C5803" s="297">
        <v>206.83232435452618</v>
      </c>
    </row>
    <row r="5804" spans="2:3" x14ac:dyDescent="0.25">
      <c r="B5804" s="296">
        <v>5737</v>
      </c>
      <c r="C5804" s="297">
        <v>144.61982333487498</v>
      </c>
    </row>
    <row r="5805" spans="2:3" x14ac:dyDescent="0.25">
      <c r="B5805" s="296">
        <v>5738</v>
      </c>
      <c r="C5805" s="297">
        <v>184.20511825890185</v>
      </c>
    </row>
    <row r="5806" spans="2:3" x14ac:dyDescent="0.25">
      <c r="B5806" s="296">
        <v>5739</v>
      </c>
      <c r="C5806" s="297">
        <v>142.84890599365514</v>
      </c>
    </row>
    <row r="5807" spans="2:3" x14ac:dyDescent="0.25">
      <c r="B5807" s="296">
        <v>5740</v>
      </c>
      <c r="C5807" s="297">
        <v>170.28285282946865</v>
      </c>
    </row>
    <row r="5808" spans="2:3" x14ac:dyDescent="0.25">
      <c r="B5808" s="296">
        <v>5741</v>
      </c>
      <c r="C5808" s="297">
        <v>101.07926829468221</v>
      </c>
    </row>
    <row r="5809" spans="2:3" x14ac:dyDescent="0.25">
      <c r="B5809" s="296">
        <v>5742</v>
      </c>
      <c r="C5809" s="297">
        <v>128.4102838109954</v>
      </c>
    </row>
    <row r="5810" spans="2:3" x14ac:dyDescent="0.25">
      <c r="B5810" s="296">
        <v>5743</v>
      </c>
      <c r="C5810" s="297">
        <v>180.76431722056998</v>
      </c>
    </row>
    <row r="5811" spans="2:3" x14ac:dyDescent="0.25">
      <c r="B5811" s="296">
        <v>5744</v>
      </c>
      <c r="C5811" s="297">
        <v>109.79888259661753</v>
      </c>
    </row>
    <row r="5812" spans="2:3" x14ac:dyDescent="0.25">
      <c r="B5812" s="296">
        <v>5745</v>
      </c>
      <c r="C5812" s="297">
        <v>170.99141336727899</v>
      </c>
    </row>
    <row r="5813" spans="2:3" x14ac:dyDescent="0.25">
      <c r="B5813" s="296">
        <v>5746</v>
      </c>
      <c r="C5813" s="297">
        <v>182.04298332507065</v>
      </c>
    </row>
    <row r="5814" spans="2:3" x14ac:dyDescent="0.25">
      <c r="B5814" s="296">
        <v>5747</v>
      </c>
      <c r="C5814" s="297">
        <v>82.857022284912006</v>
      </c>
    </row>
    <row r="5815" spans="2:3" x14ac:dyDescent="0.25">
      <c r="B5815" s="296">
        <v>5748</v>
      </c>
      <c r="C5815" s="297">
        <v>141.31636196195132</v>
      </c>
    </row>
    <row r="5816" spans="2:3" x14ac:dyDescent="0.25">
      <c r="B5816" s="296">
        <v>5749</v>
      </c>
      <c r="C5816" s="297">
        <v>148.47653424324329</v>
      </c>
    </row>
    <row r="5817" spans="2:3" x14ac:dyDescent="0.25">
      <c r="B5817" s="296">
        <v>5750</v>
      </c>
      <c r="C5817" s="297">
        <v>187.18345373670664</v>
      </c>
    </row>
    <row r="5818" spans="2:3" x14ac:dyDescent="0.25">
      <c r="B5818" s="296">
        <v>5751</v>
      </c>
      <c r="C5818" s="297">
        <v>154.48608867094012</v>
      </c>
    </row>
    <row r="5819" spans="2:3" x14ac:dyDescent="0.25">
      <c r="B5819" s="296">
        <v>5752</v>
      </c>
      <c r="C5819" s="297">
        <v>104.80311601031921</v>
      </c>
    </row>
    <row r="5820" spans="2:3" x14ac:dyDescent="0.25">
      <c r="B5820" s="296">
        <v>5753</v>
      </c>
      <c r="C5820" s="297">
        <v>150.21359828327476</v>
      </c>
    </row>
    <row r="5821" spans="2:3" x14ac:dyDescent="0.25">
      <c r="B5821" s="296">
        <v>5754</v>
      </c>
      <c r="C5821" s="297">
        <v>167.14436338910912</v>
      </c>
    </row>
    <row r="5822" spans="2:3" x14ac:dyDescent="0.25">
      <c r="B5822" s="296">
        <v>5755</v>
      </c>
      <c r="C5822" s="297">
        <v>123.89351519685266</v>
      </c>
    </row>
    <row r="5823" spans="2:3" x14ac:dyDescent="0.25">
      <c r="B5823" s="296">
        <v>5756</v>
      </c>
      <c r="C5823" s="297">
        <v>103.96685639833429</v>
      </c>
    </row>
    <row r="5824" spans="2:3" x14ac:dyDescent="0.25">
      <c r="B5824" s="296">
        <v>5757</v>
      </c>
      <c r="C5824" s="297">
        <v>94.409731259062511</v>
      </c>
    </row>
    <row r="5825" spans="2:3" x14ac:dyDescent="0.25">
      <c r="B5825" s="296">
        <v>5758</v>
      </c>
      <c r="C5825" s="297">
        <v>158.1737664555572</v>
      </c>
    </row>
    <row r="5826" spans="2:3" x14ac:dyDescent="0.25">
      <c r="B5826" s="296">
        <v>5759</v>
      </c>
      <c r="C5826" s="297">
        <v>125.7085785716895</v>
      </c>
    </row>
    <row r="5827" spans="2:3" x14ac:dyDescent="0.25">
      <c r="B5827" s="296">
        <v>5760</v>
      </c>
      <c r="C5827" s="297">
        <v>86.874580790611333</v>
      </c>
    </row>
    <row r="5828" spans="2:3" x14ac:dyDescent="0.25">
      <c r="B5828" s="296">
        <v>5761</v>
      </c>
      <c r="C5828" s="297">
        <v>154.90935619702466</v>
      </c>
    </row>
    <row r="5829" spans="2:3" x14ac:dyDescent="0.25">
      <c r="B5829" s="296">
        <v>5762</v>
      </c>
      <c r="C5829" s="297">
        <v>150.27611319420271</v>
      </c>
    </row>
    <row r="5830" spans="2:3" x14ac:dyDescent="0.25">
      <c r="B5830" s="296">
        <v>5763</v>
      </c>
      <c r="C5830" s="297">
        <v>158.74938965622607</v>
      </c>
    </row>
    <row r="5831" spans="2:3" x14ac:dyDescent="0.25">
      <c r="B5831" s="296">
        <v>5764</v>
      </c>
      <c r="C5831" s="297">
        <v>107.03623917813078</v>
      </c>
    </row>
    <row r="5832" spans="2:3" x14ac:dyDescent="0.25">
      <c r="B5832" s="296">
        <v>5765</v>
      </c>
      <c r="C5832" s="297">
        <v>189.19005778482827</v>
      </c>
    </row>
    <row r="5833" spans="2:3" x14ac:dyDescent="0.25">
      <c r="B5833" s="296">
        <v>5766</v>
      </c>
      <c r="C5833" s="297">
        <v>119.35900571106521</v>
      </c>
    </row>
    <row r="5834" spans="2:3" x14ac:dyDescent="0.25">
      <c r="B5834" s="296">
        <v>5767</v>
      </c>
      <c r="C5834" s="297">
        <v>166.41584028680876</v>
      </c>
    </row>
    <row r="5835" spans="2:3" x14ac:dyDescent="0.25">
      <c r="B5835" s="296">
        <v>5768</v>
      </c>
      <c r="C5835" s="297">
        <v>116.027673826311</v>
      </c>
    </row>
    <row r="5836" spans="2:3" x14ac:dyDescent="0.25">
      <c r="B5836" s="296">
        <v>5769</v>
      </c>
      <c r="C5836" s="297">
        <v>103.45222811522781</v>
      </c>
    </row>
    <row r="5837" spans="2:3" x14ac:dyDescent="0.25">
      <c r="B5837" s="296">
        <v>5770</v>
      </c>
      <c r="C5837" s="297">
        <v>140.37428090140341</v>
      </c>
    </row>
    <row r="5838" spans="2:3" x14ac:dyDescent="0.25">
      <c r="B5838" s="296">
        <v>5771</v>
      </c>
      <c r="C5838" s="297">
        <v>108.89365941818437</v>
      </c>
    </row>
    <row r="5839" spans="2:3" x14ac:dyDescent="0.25">
      <c r="B5839" s="296">
        <v>5772</v>
      </c>
      <c r="C5839" s="297">
        <v>131.18181388595133</v>
      </c>
    </row>
    <row r="5840" spans="2:3" x14ac:dyDescent="0.25">
      <c r="B5840" s="296">
        <v>5773</v>
      </c>
      <c r="C5840" s="297">
        <v>124.87065191358786</v>
      </c>
    </row>
    <row r="5841" spans="2:3" x14ac:dyDescent="0.25">
      <c r="B5841" s="296">
        <v>5774</v>
      </c>
      <c r="C5841" s="297">
        <v>74.970400266956517</v>
      </c>
    </row>
    <row r="5842" spans="2:3" x14ac:dyDescent="0.25">
      <c r="B5842" s="296">
        <v>5775</v>
      </c>
      <c r="C5842" s="297">
        <v>136.94412259909811</v>
      </c>
    </row>
    <row r="5843" spans="2:3" x14ac:dyDescent="0.25">
      <c r="B5843" s="296">
        <v>5776</v>
      </c>
      <c r="C5843" s="297">
        <v>170.51920096942996</v>
      </c>
    </row>
    <row r="5844" spans="2:3" x14ac:dyDescent="0.25">
      <c r="B5844" s="296">
        <v>5777</v>
      </c>
      <c r="C5844" s="297">
        <v>104.78465510724121</v>
      </c>
    </row>
    <row r="5845" spans="2:3" x14ac:dyDescent="0.25">
      <c r="B5845" s="296">
        <v>5778</v>
      </c>
      <c r="C5845" s="297">
        <v>101.62426241151455</v>
      </c>
    </row>
    <row r="5846" spans="2:3" x14ac:dyDescent="0.25">
      <c r="B5846" s="296">
        <v>5779</v>
      </c>
      <c r="C5846" s="297">
        <v>92.566313062144701</v>
      </c>
    </row>
    <row r="5847" spans="2:3" x14ac:dyDescent="0.25">
      <c r="B5847" s="296">
        <v>5780</v>
      </c>
      <c r="C5847" s="297">
        <v>76.001345907779694</v>
      </c>
    </row>
    <row r="5848" spans="2:3" x14ac:dyDescent="0.25">
      <c r="B5848" s="296">
        <v>5781</v>
      </c>
      <c r="C5848" s="297">
        <v>146.07386757674871</v>
      </c>
    </row>
    <row r="5849" spans="2:3" x14ac:dyDescent="0.25">
      <c r="B5849" s="296">
        <v>5782</v>
      </c>
      <c r="C5849" s="297">
        <v>165.46668025215723</v>
      </c>
    </row>
    <row r="5850" spans="2:3" x14ac:dyDescent="0.25">
      <c r="B5850" s="296">
        <v>5783</v>
      </c>
      <c r="C5850" s="297">
        <v>104.71649291750779</v>
      </c>
    </row>
    <row r="5851" spans="2:3" x14ac:dyDescent="0.25">
      <c r="B5851" s="296">
        <v>5784</v>
      </c>
      <c r="C5851" s="297">
        <v>160.93009240356236</v>
      </c>
    </row>
    <row r="5852" spans="2:3" x14ac:dyDescent="0.25">
      <c r="B5852" s="296">
        <v>5785</v>
      </c>
      <c r="C5852" s="297">
        <v>90.334005635940898</v>
      </c>
    </row>
    <row r="5853" spans="2:3" x14ac:dyDescent="0.25">
      <c r="B5853" s="296">
        <v>5786</v>
      </c>
      <c r="C5853" s="297">
        <v>122.7799229497224</v>
      </c>
    </row>
    <row r="5854" spans="2:3" x14ac:dyDescent="0.25">
      <c r="B5854" s="296">
        <v>5787</v>
      </c>
      <c r="C5854" s="297">
        <v>124.39333772863088</v>
      </c>
    </row>
    <row r="5855" spans="2:3" x14ac:dyDescent="0.25">
      <c r="B5855" s="296">
        <v>5788</v>
      </c>
      <c r="C5855" s="297">
        <v>119.07290587145735</v>
      </c>
    </row>
    <row r="5856" spans="2:3" x14ac:dyDescent="0.25">
      <c r="B5856" s="296">
        <v>5789</v>
      </c>
      <c r="C5856" s="297">
        <v>161.26204420316475</v>
      </c>
    </row>
    <row r="5857" spans="2:3" x14ac:dyDescent="0.25">
      <c r="B5857" s="296">
        <v>5790</v>
      </c>
      <c r="C5857" s="297">
        <v>130.22045124389055</v>
      </c>
    </row>
    <row r="5858" spans="2:3" x14ac:dyDescent="0.25">
      <c r="B5858" s="296">
        <v>5791</v>
      </c>
      <c r="C5858" s="297">
        <v>69.64182001039697</v>
      </c>
    </row>
    <row r="5859" spans="2:3" x14ac:dyDescent="0.25">
      <c r="B5859" s="296">
        <v>5792</v>
      </c>
      <c r="C5859" s="297">
        <v>165.53089556594824</v>
      </c>
    </row>
    <row r="5860" spans="2:3" x14ac:dyDescent="0.25">
      <c r="B5860" s="296">
        <v>5793</v>
      </c>
      <c r="C5860" s="297">
        <v>141.26534691903501</v>
      </c>
    </row>
    <row r="5861" spans="2:3" x14ac:dyDescent="0.25">
      <c r="B5861" s="296">
        <v>5794</v>
      </c>
      <c r="C5861" s="297">
        <v>144.41230701700241</v>
      </c>
    </row>
    <row r="5862" spans="2:3" x14ac:dyDescent="0.25">
      <c r="B5862" s="296">
        <v>5795</v>
      </c>
      <c r="C5862" s="297">
        <v>140.45660398537404</v>
      </c>
    </row>
    <row r="5863" spans="2:3" x14ac:dyDescent="0.25">
      <c r="B5863" s="296">
        <v>5796</v>
      </c>
      <c r="C5863" s="297">
        <v>158.01339429357401</v>
      </c>
    </row>
    <row r="5864" spans="2:3" x14ac:dyDescent="0.25">
      <c r="B5864" s="296">
        <v>5797</v>
      </c>
      <c r="C5864" s="297">
        <v>127.99879219632321</v>
      </c>
    </row>
    <row r="5865" spans="2:3" x14ac:dyDescent="0.25">
      <c r="B5865" s="296">
        <v>5798</v>
      </c>
      <c r="C5865" s="297">
        <v>164.76984764374168</v>
      </c>
    </row>
    <row r="5866" spans="2:3" x14ac:dyDescent="0.25">
      <c r="B5866" s="296">
        <v>5799</v>
      </c>
      <c r="C5866" s="297">
        <v>134.44751906889849</v>
      </c>
    </row>
    <row r="5867" spans="2:3" x14ac:dyDescent="0.25">
      <c r="B5867" s="296">
        <v>5800</v>
      </c>
      <c r="C5867" s="297">
        <v>182.25020470471225</v>
      </c>
    </row>
    <row r="5868" spans="2:3" x14ac:dyDescent="0.25">
      <c r="B5868" s="296">
        <v>5801</v>
      </c>
      <c r="C5868" s="297">
        <v>78.719253257156012</v>
      </c>
    </row>
    <row r="5869" spans="2:3" x14ac:dyDescent="0.25">
      <c r="B5869" s="296">
        <v>5802</v>
      </c>
      <c r="C5869" s="297">
        <v>169.9877931582875</v>
      </c>
    </row>
    <row r="5870" spans="2:3" x14ac:dyDescent="0.25">
      <c r="B5870" s="296">
        <v>5803</v>
      </c>
      <c r="C5870" s="297">
        <v>193.86216065795833</v>
      </c>
    </row>
    <row r="5871" spans="2:3" x14ac:dyDescent="0.25">
      <c r="B5871" s="296">
        <v>5804</v>
      </c>
      <c r="C5871" s="297">
        <v>96.355989834309639</v>
      </c>
    </row>
    <row r="5872" spans="2:3" x14ac:dyDescent="0.25">
      <c r="B5872" s="296">
        <v>5805</v>
      </c>
      <c r="C5872" s="297">
        <v>141.21196423351887</v>
      </c>
    </row>
    <row r="5873" spans="2:3" x14ac:dyDescent="0.25">
      <c r="B5873" s="296">
        <v>5806</v>
      </c>
      <c r="C5873" s="297">
        <v>150.60643142355269</v>
      </c>
    </row>
    <row r="5874" spans="2:3" x14ac:dyDescent="0.25">
      <c r="B5874" s="296">
        <v>5807</v>
      </c>
      <c r="C5874" s="297">
        <v>111.25249758971324</v>
      </c>
    </row>
    <row r="5875" spans="2:3" x14ac:dyDescent="0.25">
      <c r="B5875" s="296">
        <v>5808</v>
      </c>
      <c r="C5875" s="297">
        <v>148.53430980807786</v>
      </c>
    </row>
    <row r="5876" spans="2:3" x14ac:dyDescent="0.25">
      <c r="B5876" s="296">
        <v>5809</v>
      </c>
      <c r="C5876" s="297">
        <v>100.49327118033091</v>
      </c>
    </row>
    <row r="5877" spans="2:3" x14ac:dyDescent="0.25">
      <c r="B5877" s="296">
        <v>5810</v>
      </c>
      <c r="C5877" s="297">
        <v>132.05446706089731</v>
      </c>
    </row>
    <row r="5878" spans="2:3" x14ac:dyDescent="0.25">
      <c r="B5878" s="296">
        <v>5811</v>
      </c>
      <c r="C5878" s="297">
        <v>140.35636264003037</v>
      </c>
    </row>
    <row r="5879" spans="2:3" x14ac:dyDescent="0.25">
      <c r="B5879" s="296">
        <v>5812</v>
      </c>
      <c r="C5879" s="297">
        <v>140.59684950028509</v>
      </c>
    </row>
    <row r="5880" spans="2:3" x14ac:dyDescent="0.25">
      <c r="B5880" s="296">
        <v>5813</v>
      </c>
      <c r="C5880" s="297">
        <v>194.50713318539289</v>
      </c>
    </row>
    <row r="5881" spans="2:3" x14ac:dyDescent="0.25">
      <c r="B5881" s="296">
        <v>5814</v>
      </c>
      <c r="C5881" s="297">
        <v>94.13781956814357</v>
      </c>
    </row>
    <row r="5882" spans="2:3" x14ac:dyDescent="0.25">
      <c r="B5882" s="296">
        <v>5815</v>
      </c>
      <c r="C5882" s="297">
        <v>147.40545350166437</v>
      </c>
    </row>
    <row r="5883" spans="2:3" x14ac:dyDescent="0.25">
      <c r="B5883" s="296">
        <v>5816</v>
      </c>
      <c r="C5883" s="297">
        <v>154.40879699276007</v>
      </c>
    </row>
    <row r="5884" spans="2:3" x14ac:dyDescent="0.25">
      <c r="B5884" s="296">
        <v>5817</v>
      </c>
      <c r="C5884" s="297">
        <v>161.53198936073218</v>
      </c>
    </row>
    <row r="5885" spans="2:3" x14ac:dyDescent="0.25">
      <c r="B5885" s="296">
        <v>5818</v>
      </c>
      <c r="C5885" s="297">
        <v>133.71689837140019</v>
      </c>
    </row>
    <row r="5886" spans="2:3" x14ac:dyDescent="0.25">
      <c r="B5886" s="296">
        <v>5819</v>
      </c>
      <c r="C5886" s="297">
        <v>121.63287123237376</v>
      </c>
    </row>
    <row r="5887" spans="2:3" x14ac:dyDescent="0.25">
      <c r="B5887" s="296">
        <v>5820</v>
      </c>
      <c r="C5887" s="297">
        <v>168.84849562479866</v>
      </c>
    </row>
    <row r="5888" spans="2:3" x14ac:dyDescent="0.25">
      <c r="B5888" s="296">
        <v>5821</v>
      </c>
      <c r="C5888" s="297">
        <v>155.07432501359415</v>
      </c>
    </row>
    <row r="5889" spans="2:3" x14ac:dyDescent="0.25">
      <c r="B5889" s="296">
        <v>5822</v>
      </c>
      <c r="C5889" s="297">
        <v>90.955137497123488</v>
      </c>
    </row>
    <row r="5890" spans="2:3" x14ac:dyDescent="0.25">
      <c r="B5890" s="296">
        <v>5823</v>
      </c>
      <c r="C5890" s="297">
        <v>162.03779731793071</v>
      </c>
    </row>
    <row r="5891" spans="2:3" x14ac:dyDescent="0.25">
      <c r="B5891" s="296">
        <v>5824</v>
      </c>
      <c r="C5891" s="297">
        <v>149.69625757301438</v>
      </c>
    </row>
    <row r="5892" spans="2:3" x14ac:dyDescent="0.25">
      <c r="B5892" s="296">
        <v>5825</v>
      </c>
      <c r="C5892" s="297">
        <v>204.32342872381184</v>
      </c>
    </row>
    <row r="5893" spans="2:3" x14ac:dyDescent="0.25">
      <c r="B5893" s="296">
        <v>5826</v>
      </c>
      <c r="C5893" s="297">
        <v>189.65318656870426</v>
      </c>
    </row>
    <row r="5894" spans="2:3" x14ac:dyDescent="0.25">
      <c r="B5894" s="296">
        <v>5827</v>
      </c>
      <c r="C5894" s="297">
        <v>90.499216043663893</v>
      </c>
    </row>
    <row r="5895" spans="2:3" x14ac:dyDescent="0.25">
      <c r="B5895" s="296">
        <v>5828</v>
      </c>
      <c r="C5895" s="297">
        <v>102.39300786816287</v>
      </c>
    </row>
    <row r="5896" spans="2:3" x14ac:dyDescent="0.25">
      <c r="B5896" s="296">
        <v>5829</v>
      </c>
      <c r="C5896" s="297">
        <v>128.66546503141154</v>
      </c>
    </row>
    <row r="5897" spans="2:3" x14ac:dyDescent="0.25">
      <c r="B5897" s="296">
        <v>5830</v>
      </c>
      <c r="C5897" s="297">
        <v>92.767782283360674</v>
      </c>
    </row>
    <row r="5898" spans="2:3" x14ac:dyDescent="0.25">
      <c r="B5898" s="296">
        <v>5831</v>
      </c>
      <c r="C5898" s="297">
        <v>125.68557115186651</v>
      </c>
    </row>
    <row r="5899" spans="2:3" x14ac:dyDescent="0.25">
      <c r="B5899" s="296">
        <v>5832</v>
      </c>
      <c r="C5899" s="297">
        <v>169.52198376547923</v>
      </c>
    </row>
    <row r="5900" spans="2:3" x14ac:dyDescent="0.25">
      <c r="B5900" s="296">
        <v>5833</v>
      </c>
      <c r="C5900" s="297">
        <v>142.03755136961544</v>
      </c>
    </row>
    <row r="5901" spans="2:3" x14ac:dyDescent="0.25">
      <c r="B5901" s="296">
        <v>5834</v>
      </c>
      <c r="C5901" s="297">
        <v>99.183635700093404</v>
      </c>
    </row>
    <row r="5902" spans="2:3" x14ac:dyDescent="0.25">
      <c r="B5902" s="296">
        <v>5835</v>
      </c>
      <c r="C5902" s="297">
        <v>132.81336611698237</v>
      </c>
    </row>
    <row r="5903" spans="2:3" x14ac:dyDescent="0.25">
      <c r="B5903" s="296">
        <v>5836</v>
      </c>
      <c r="C5903" s="297">
        <v>159.14363555209604</v>
      </c>
    </row>
    <row r="5904" spans="2:3" x14ac:dyDescent="0.25">
      <c r="B5904" s="296">
        <v>5837</v>
      </c>
      <c r="C5904" s="297">
        <v>104.52108926261451</v>
      </c>
    </row>
    <row r="5905" spans="2:3" x14ac:dyDescent="0.25">
      <c r="B5905" s="296">
        <v>5838</v>
      </c>
      <c r="C5905" s="297">
        <v>162.86878617815952</v>
      </c>
    </row>
    <row r="5906" spans="2:3" x14ac:dyDescent="0.25">
      <c r="B5906" s="296">
        <v>5839</v>
      </c>
      <c r="C5906" s="297">
        <v>166.68538962531147</v>
      </c>
    </row>
    <row r="5907" spans="2:3" x14ac:dyDescent="0.25">
      <c r="B5907" s="296">
        <v>5840</v>
      </c>
      <c r="C5907" s="297">
        <v>104.15352276109441</v>
      </c>
    </row>
    <row r="5908" spans="2:3" x14ac:dyDescent="0.25">
      <c r="B5908" s="296">
        <v>5841</v>
      </c>
      <c r="C5908" s="297">
        <v>170.78804039179664</v>
      </c>
    </row>
    <row r="5909" spans="2:3" x14ac:dyDescent="0.25">
      <c r="B5909" s="296">
        <v>5842</v>
      </c>
      <c r="C5909" s="297">
        <v>156.52151826344198</v>
      </c>
    </row>
    <row r="5910" spans="2:3" x14ac:dyDescent="0.25">
      <c r="B5910" s="296">
        <v>5843</v>
      </c>
      <c r="C5910" s="297">
        <v>142.55888552935835</v>
      </c>
    </row>
    <row r="5911" spans="2:3" x14ac:dyDescent="0.25">
      <c r="B5911" s="296">
        <v>5844</v>
      </c>
      <c r="C5911" s="297">
        <v>162.9889199373373</v>
      </c>
    </row>
    <row r="5912" spans="2:3" x14ac:dyDescent="0.25">
      <c r="B5912" s="296">
        <v>5845</v>
      </c>
      <c r="C5912" s="297">
        <v>85.900771501388434</v>
      </c>
    </row>
    <row r="5913" spans="2:3" x14ac:dyDescent="0.25">
      <c r="B5913" s="296">
        <v>5846</v>
      </c>
      <c r="C5913" s="297">
        <v>198.01608684523367</v>
      </c>
    </row>
    <row r="5914" spans="2:3" x14ac:dyDescent="0.25">
      <c r="B5914" s="296">
        <v>5847</v>
      </c>
      <c r="C5914" s="297">
        <v>102.88944088674938</v>
      </c>
    </row>
    <row r="5915" spans="2:3" x14ac:dyDescent="0.25">
      <c r="B5915" s="296">
        <v>5848</v>
      </c>
      <c r="C5915" s="297">
        <v>103.08888942618493</v>
      </c>
    </row>
    <row r="5916" spans="2:3" x14ac:dyDescent="0.25">
      <c r="B5916" s="296">
        <v>5849</v>
      </c>
      <c r="C5916" s="297">
        <v>132.51633236510253</v>
      </c>
    </row>
    <row r="5917" spans="2:3" x14ac:dyDescent="0.25">
      <c r="B5917" s="296">
        <v>5850</v>
      </c>
      <c r="C5917" s="297">
        <v>175.46034819685258</v>
      </c>
    </row>
    <row r="5918" spans="2:3" x14ac:dyDescent="0.25">
      <c r="B5918" s="296">
        <v>5851</v>
      </c>
      <c r="C5918" s="297">
        <v>181.79554904871065</v>
      </c>
    </row>
    <row r="5919" spans="2:3" x14ac:dyDescent="0.25">
      <c r="B5919" s="296">
        <v>5852</v>
      </c>
      <c r="C5919" s="297">
        <v>72.904309418308856</v>
      </c>
    </row>
    <row r="5920" spans="2:3" x14ac:dyDescent="0.25">
      <c r="B5920" s="296">
        <v>5853</v>
      </c>
      <c r="C5920" s="297">
        <v>134.32446878834205</v>
      </c>
    </row>
    <row r="5921" spans="2:3" x14ac:dyDescent="0.25">
      <c r="B5921" s="296">
        <v>5854</v>
      </c>
      <c r="C5921" s="297">
        <v>97.160268493443141</v>
      </c>
    </row>
    <row r="5922" spans="2:3" x14ac:dyDescent="0.25">
      <c r="B5922" s="296">
        <v>5855</v>
      </c>
      <c r="C5922" s="297">
        <v>129.49094967164166</v>
      </c>
    </row>
    <row r="5923" spans="2:3" x14ac:dyDescent="0.25">
      <c r="B5923" s="296">
        <v>5856</v>
      </c>
      <c r="C5923" s="297">
        <v>147.40101191907803</v>
      </c>
    </row>
    <row r="5924" spans="2:3" x14ac:dyDescent="0.25">
      <c r="B5924" s="296">
        <v>5857</v>
      </c>
      <c r="C5924" s="297">
        <v>129.7499950741165</v>
      </c>
    </row>
    <row r="5925" spans="2:3" x14ac:dyDescent="0.25">
      <c r="B5925" s="296">
        <v>5858</v>
      </c>
      <c r="C5925" s="297">
        <v>162.88815853187788</v>
      </c>
    </row>
    <row r="5926" spans="2:3" x14ac:dyDescent="0.25">
      <c r="B5926" s="296">
        <v>5859</v>
      </c>
      <c r="C5926" s="297">
        <v>95.696155628633534</v>
      </c>
    </row>
    <row r="5927" spans="2:3" x14ac:dyDescent="0.25">
      <c r="B5927" s="296">
        <v>5860</v>
      </c>
      <c r="C5927" s="297">
        <v>104.35998306269332</v>
      </c>
    </row>
    <row r="5928" spans="2:3" x14ac:dyDescent="0.25">
      <c r="B5928" s="296">
        <v>5861</v>
      </c>
      <c r="C5928" s="297">
        <v>165.85336617657799</v>
      </c>
    </row>
    <row r="5929" spans="2:3" x14ac:dyDescent="0.25">
      <c r="B5929" s="296">
        <v>5862</v>
      </c>
      <c r="C5929" s="297">
        <v>93.448937365474535</v>
      </c>
    </row>
    <row r="5930" spans="2:3" x14ac:dyDescent="0.25">
      <c r="B5930" s="296">
        <v>5863</v>
      </c>
      <c r="C5930" s="297">
        <v>114.15698805613275</v>
      </c>
    </row>
    <row r="5931" spans="2:3" x14ac:dyDescent="0.25">
      <c r="B5931" s="296">
        <v>5864</v>
      </c>
      <c r="C5931" s="297">
        <v>103.86162849230948</v>
      </c>
    </row>
    <row r="5932" spans="2:3" x14ac:dyDescent="0.25">
      <c r="B5932" s="296">
        <v>5865</v>
      </c>
      <c r="C5932" s="297">
        <v>125.44032841688821</v>
      </c>
    </row>
    <row r="5933" spans="2:3" x14ac:dyDescent="0.25">
      <c r="B5933" s="296">
        <v>5866</v>
      </c>
      <c r="C5933" s="297">
        <v>147.42668101660269</v>
      </c>
    </row>
    <row r="5934" spans="2:3" x14ac:dyDescent="0.25">
      <c r="B5934" s="296">
        <v>5867</v>
      </c>
      <c r="C5934" s="297">
        <v>147.62476854199389</v>
      </c>
    </row>
    <row r="5935" spans="2:3" x14ac:dyDescent="0.25">
      <c r="B5935" s="296">
        <v>5868</v>
      </c>
      <c r="C5935" s="297">
        <v>166.5745777083109</v>
      </c>
    </row>
    <row r="5936" spans="2:3" x14ac:dyDescent="0.25">
      <c r="B5936" s="296">
        <v>5869</v>
      </c>
      <c r="C5936" s="297">
        <v>70.902788123995222</v>
      </c>
    </row>
    <row r="5937" spans="2:3" x14ac:dyDescent="0.25">
      <c r="B5937" s="296">
        <v>5870</v>
      </c>
      <c r="C5937" s="297">
        <v>161.91287209006765</v>
      </c>
    </row>
    <row r="5938" spans="2:3" x14ac:dyDescent="0.25">
      <c r="B5938" s="296">
        <v>5871</v>
      </c>
      <c r="C5938" s="297">
        <v>147.70405695825519</v>
      </c>
    </row>
    <row r="5939" spans="2:3" x14ac:dyDescent="0.25">
      <c r="B5939" s="296">
        <v>5872</v>
      </c>
      <c r="C5939" s="297">
        <v>113.10899206873826</v>
      </c>
    </row>
    <row r="5940" spans="2:3" x14ac:dyDescent="0.25">
      <c r="B5940" s="296">
        <v>5873</v>
      </c>
      <c r="C5940" s="297">
        <v>124.46383935161977</v>
      </c>
    </row>
    <row r="5941" spans="2:3" x14ac:dyDescent="0.25">
      <c r="B5941" s="296">
        <v>5874</v>
      </c>
      <c r="C5941" s="297">
        <v>95.797400020838907</v>
      </c>
    </row>
    <row r="5942" spans="2:3" x14ac:dyDescent="0.25">
      <c r="B5942" s="296">
        <v>5875</v>
      </c>
      <c r="C5942" s="297">
        <v>98.579960202916794</v>
      </c>
    </row>
    <row r="5943" spans="2:3" x14ac:dyDescent="0.25">
      <c r="B5943" s="296">
        <v>5876</v>
      </c>
      <c r="C5943" s="297">
        <v>94.488249801047672</v>
      </c>
    </row>
    <row r="5944" spans="2:3" x14ac:dyDescent="0.25">
      <c r="B5944" s="296">
        <v>5877</v>
      </c>
      <c r="C5944" s="297">
        <v>124.69368776321188</v>
      </c>
    </row>
    <row r="5945" spans="2:3" x14ac:dyDescent="0.25">
      <c r="B5945" s="296">
        <v>5878</v>
      </c>
      <c r="C5945" s="297">
        <v>93.365508190864617</v>
      </c>
    </row>
    <row r="5946" spans="2:3" x14ac:dyDescent="0.25">
      <c r="B5946" s="296">
        <v>5879</v>
      </c>
      <c r="C5946" s="297">
        <v>142.16434255641821</v>
      </c>
    </row>
    <row r="5947" spans="2:3" x14ac:dyDescent="0.25">
      <c r="B5947" s="296">
        <v>5880</v>
      </c>
      <c r="C5947" s="297">
        <v>133.81064194756732</v>
      </c>
    </row>
    <row r="5948" spans="2:3" x14ac:dyDescent="0.25">
      <c r="B5948" s="296">
        <v>5881</v>
      </c>
      <c r="C5948" s="297">
        <v>159.39021803875454</v>
      </c>
    </row>
    <row r="5949" spans="2:3" x14ac:dyDescent="0.25">
      <c r="B5949" s="296">
        <v>5882</v>
      </c>
      <c r="C5949" s="297">
        <v>134.26550822619362</v>
      </c>
    </row>
    <row r="5950" spans="2:3" x14ac:dyDescent="0.25">
      <c r="B5950" s="296">
        <v>5883</v>
      </c>
      <c r="C5950" s="297">
        <v>113.73489881638437</v>
      </c>
    </row>
    <row r="5951" spans="2:3" x14ac:dyDescent="0.25">
      <c r="B5951" s="296">
        <v>5884</v>
      </c>
      <c r="C5951" s="297">
        <v>96.657789310315849</v>
      </c>
    </row>
    <row r="5952" spans="2:3" x14ac:dyDescent="0.25">
      <c r="B5952" s="296">
        <v>5885</v>
      </c>
      <c r="C5952" s="297">
        <v>106.86931966289423</v>
      </c>
    </row>
    <row r="5953" spans="2:3" x14ac:dyDescent="0.25">
      <c r="B5953" s="296">
        <v>5886</v>
      </c>
      <c r="C5953" s="297">
        <v>166.52723899504244</v>
      </c>
    </row>
    <row r="5954" spans="2:3" x14ac:dyDescent="0.25">
      <c r="B5954" s="296">
        <v>5887</v>
      </c>
      <c r="C5954" s="297">
        <v>76.296480446004679</v>
      </c>
    </row>
    <row r="5955" spans="2:3" x14ac:dyDescent="0.25">
      <c r="B5955" s="296">
        <v>5888</v>
      </c>
      <c r="C5955" s="297">
        <v>83.085576409415793</v>
      </c>
    </row>
    <row r="5956" spans="2:3" x14ac:dyDescent="0.25">
      <c r="B5956" s="296">
        <v>5889</v>
      </c>
      <c r="C5956" s="297">
        <v>176.88889056360819</v>
      </c>
    </row>
    <row r="5957" spans="2:3" x14ac:dyDescent="0.25">
      <c r="B5957" s="296">
        <v>5890</v>
      </c>
      <c r="C5957" s="297">
        <v>120.60650281264665</v>
      </c>
    </row>
    <row r="5958" spans="2:3" x14ac:dyDescent="0.25">
      <c r="B5958" s="296">
        <v>5891</v>
      </c>
      <c r="C5958" s="297">
        <v>122.68854840107684</v>
      </c>
    </row>
    <row r="5959" spans="2:3" x14ac:dyDescent="0.25">
      <c r="B5959" s="296">
        <v>5892</v>
      </c>
      <c r="C5959" s="297">
        <v>116.56989519819267</v>
      </c>
    </row>
    <row r="5960" spans="2:3" x14ac:dyDescent="0.25">
      <c r="B5960" s="296">
        <v>5893</v>
      </c>
      <c r="C5960" s="297">
        <v>117.11558529250448</v>
      </c>
    </row>
    <row r="5961" spans="2:3" x14ac:dyDescent="0.25">
      <c r="B5961" s="296">
        <v>5894</v>
      </c>
      <c r="C5961" s="297">
        <v>157.2543793873208</v>
      </c>
    </row>
    <row r="5962" spans="2:3" x14ac:dyDescent="0.25">
      <c r="B5962" s="296">
        <v>5895</v>
      </c>
      <c r="C5962" s="297">
        <v>141.46581303182819</v>
      </c>
    </row>
    <row r="5963" spans="2:3" x14ac:dyDescent="0.25">
      <c r="B5963" s="296">
        <v>5896</v>
      </c>
      <c r="C5963" s="297">
        <v>115.17492490923622</v>
      </c>
    </row>
    <row r="5964" spans="2:3" x14ac:dyDescent="0.25">
      <c r="B5964" s="296">
        <v>5897</v>
      </c>
      <c r="C5964" s="297">
        <v>124.08070882483975</v>
      </c>
    </row>
    <row r="5965" spans="2:3" x14ac:dyDescent="0.25">
      <c r="B5965" s="296">
        <v>5898</v>
      </c>
      <c r="C5965" s="297">
        <v>68.986010196045527</v>
      </c>
    </row>
    <row r="5966" spans="2:3" x14ac:dyDescent="0.25">
      <c r="B5966" s="296">
        <v>5899</v>
      </c>
      <c r="C5966" s="297">
        <v>148.50557474794596</v>
      </c>
    </row>
    <row r="5967" spans="2:3" x14ac:dyDescent="0.25">
      <c r="B5967" s="296">
        <v>5900</v>
      </c>
      <c r="C5967" s="297">
        <v>121.35928279490014</v>
      </c>
    </row>
    <row r="5968" spans="2:3" x14ac:dyDescent="0.25">
      <c r="B5968" s="296">
        <v>5901</v>
      </c>
      <c r="C5968" s="297">
        <v>93.467321625608434</v>
      </c>
    </row>
    <row r="5969" spans="2:3" x14ac:dyDescent="0.25">
      <c r="B5969" s="296">
        <v>5902</v>
      </c>
      <c r="C5969" s="297">
        <v>112.65500019780791</v>
      </c>
    </row>
    <row r="5970" spans="2:3" x14ac:dyDescent="0.25">
      <c r="B5970" s="296">
        <v>5903</v>
      </c>
      <c r="C5970" s="297">
        <v>135.78725204681967</v>
      </c>
    </row>
    <row r="5971" spans="2:3" x14ac:dyDescent="0.25">
      <c r="B5971" s="296">
        <v>5904</v>
      </c>
      <c r="C5971" s="297">
        <v>152.13049143544055</v>
      </c>
    </row>
    <row r="5972" spans="2:3" x14ac:dyDescent="0.25">
      <c r="B5972" s="296">
        <v>5905</v>
      </c>
      <c r="C5972" s="297">
        <v>132.99516338574222</v>
      </c>
    </row>
    <row r="5973" spans="2:3" x14ac:dyDescent="0.25">
      <c r="B5973" s="296">
        <v>5906</v>
      </c>
      <c r="C5973" s="297">
        <v>117.55807237551997</v>
      </c>
    </row>
    <row r="5974" spans="2:3" x14ac:dyDescent="0.25">
      <c r="B5974" s="296">
        <v>5907</v>
      </c>
      <c r="C5974" s="297">
        <v>77.10376681961958</v>
      </c>
    </row>
    <row r="5975" spans="2:3" x14ac:dyDescent="0.25">
      <c r="B5975" s="296">
        <v>5908</v>
      </c>
      <c r="C5975" s="297">
        <v>89.324146656292143</v>
      </c>
    </row>
    <row r="5976" spans="2:3" x14ac:dyDescent="0.25">
      <c r="B5976" s="296">
        <v>5909</v>
      </c>
      <c r="C5976" s="297">
        <v>111.64990089834215</v>
      </c>
    </row>
    <row r="5977" spans="2:3" x14ac:dyDescent="0.25">
      <c r="B5977" s="296">
        <v>5910</v>
      </c>
      <c r="C5977" s="297">
        <v>112.64561540967881</v>
      </c>
    </row>
    <row r="5978" spans="2:3" x14ac:dyDescent="0.25">
      <c r="B5978" s="296">
        <v>5911</v>
      </c>
      <c r="C5978" s="297">
        <v>170.40925656638919</v>
      </c>
    </row>
    <row r="5979" spans="2:3" x14ac:dyDescent="0.25">
      <c r="B5979" s="296">
        <v>5912</v>
      </c>
      <c r="C5979" s="297">
        <v>91.839463584307595</v>
      </c>
    </row>
    <row r="5980" spans="2:3" x14ac:dyDescent="0.25">
      <c r="B5980" s="296">
        <v>5913</v>
      </c>
      <c r="C5980" s="297">
        <v>115.57944500225699</v>
      </c>
    </row>
    <row r="5981" spans="2:3" x14ac:dyDescent="0.25">
      <c r="B5981" s="296">
        <v>5914</v>
      </c>
      <c r="C5981" s="297">
        <v>168.25730598112472</v>
      </c>
    </row>
    <row r="5982" spans="2:3" x14ac:dyDescent="0.25">
      <c r="B5982" s="296">
        <v>5915</v>
      </c>
      <c r="C5982" s="297">
        <v>176.00360341968849</v>
      </c>
    </row>
    <row r="5983" spans="2:3" x14ac:dyDescent="0.25">
      <c r="B5983" s="296">
        <v>5916</v>
      </c>
      <c r="C5983" s="297">
        <v>136.00613225334291</v>
      </c>
    </row>
    <row r="5984" spans="2:3" x14ac:dyDescent="0.25">
      <c r="B5984" s="296">
        <v>5917</v>
      </c>
      <c r="C5984" s="297">
        <v>186.90429722859324</v>
      </c>
    </row>
    <row r="5985" spans="2:3" x14ac:dyDescent="0.25">
      <c r="B5985" s="296">
        <v>5918</v>
      </c>
      <c r="C5985" s="297">
        <v>169.89293837910699</v>
      </c>
    </row>
    <row r="5986" spans="2:3" x14ac:dyDescent="0.25">
      <c r="B5986" s="296">
        <v>5919</v>
      </c>
      <c r="C5986" s="297">
        <v>147.5695235856715</v>
      </c>
    </row>
    <row r="5987" spans="2:3" x14ac:dyDescent="0.25">
      <c r="B5987" s="296">
        <v>5920</v>
      </c>
      <c r="C5987" s="297">
        <v>90.676107406801265</v>
      </c>
    </row>
    <row r="5988" spans="2:3" x14ac:dyDescent="0.25">
      <c r="B5988" s="296">
        <v>5921</v>
      </c>
      <c r="C5988" s="297">
        <v>103.75427681542942</v>
      </c>
    </row>
    <row r="5989" spans="2:3" x14ac:dyDescent="0.25">
      <c r="B5989" s="296">
        <v>5922</v>
      </c>
      <c r="C5989" s="297">
        <v>92.312056494221792</v>
      </c>
    </row>
    <row r="5990" spans="2:3" x14ac:dyDescent="0.25">
      <c r="B5990" s="296">
        <v>5923</v>
      </c>
      <c r="C5990" s="297">
        <v>98.795885456360438</v>
      </c>
    </row>
    <row r="5991" spans="2:3" x14ac:dyDescent="0.25">
      <c r="B5991" s="296">
        <v>5924</v>
      </c>
      <c r="C5991" s="297">
        <v>137.60551963718694</v>
      </c>
    </row>
    <row r="5992" spans="2:3" x14ac:dyDescent="0.25">
      <c r="B5992" s="296">
        <v>5925</v>
      </c>
      <c r="C5992" s="297">
        <v>143.82782674882304</v>
      </c>
    </row>
    <row r="5993" spans="2:3" x14ac:dyDescent="0.25">
      <c r="B5993" s="296">
        <v>5926</v>
      </c>
      <c r="C5993" s="297">
        <v>115.3944954131253</v>
      </c>
    </row>
    <row r="5994" spans="2:3" x14ac:dyDescent="0.25">
      <c r="B5994" s="296">
        <v>5927</v>
      </c>
      <c r="C5994" s="297">
        <v>141.93046007826436</v>
      </c>
    </row>
    <row r="5995" spans="2:3" x14ac:dyDescent="0.25">
      <c r="B5995" s="296">
        <v>5928</v>
      </c>
      <c r="C5995" s="297">
        <v>156.41647765240725</v>
      </c>
    </row>
    <row r="5996" spans="2:3" x14ac:dyDescent="0.25">
      <c r="B5996" s="296">
        <v>5929</v>
      </c>
      <c r="C5996" s="297">
        <v>172.96739720422977</v>
      </c>
    </row>
    <row r="5997" spans="2:3" x14ac:dyDescent="0.25">
      <c r="B5997" s="296">
        <v>5930</v>
      </c>
      <c r="C5997" s="297">
        <v>112.33186795401795</v>
      </c>
    </row>
    <row r="5998" spans="2:3" x14ac:dyDescent="0.25">
      <c r="B5998" s="296">
        <v>5931</v>
      </c>
      <c r="C5998" s="297">
        <v>88.015430864332728</v>
      </c>
    </row>
    <row r="5999" spans="2:3" x14ac:dyDescent="0.25">
      <c r="B5999" s="296">
        <v>5932</v>
      </c>
      <c r="C5999" s="297">
        <v>126.54294955318035</v>
      </c>
    </row>
    <row r="6000" spans="2:3" x14ac:dyDescent="0.25">
      <c r="B6000" s="296">
        <v>5933</v>
      </c>
      <c r="C6000" s="297">
        <v>134.62366762510123</v>
      </c>
    </row>
    <row r="6001" spans="2:3" x14ac:dyDescent="0.25">
      <c r="B6001" s="296">
        <v>5934</v>
      </c>
      <c r="C6001" s="297">
        <v>143.0226110774816</v>
      </c>
    </row>
    <row r="6002" spans="2:3" x14ac:dyDescent="0.25">
      <c r="B6002" s="296">
        <v>5935</v>
      </c>
      <c r="C6002" s="297">
        <v>128.07231979403403</v>
      </c>
    </row>
    <row r="6003" spans="2:3" x14ac:dyDescent="0.25">
      <c r="B6003" s="296">
        <v>5936</v>
      </c>
      <c r="C6003" s="297">
        <v>106.33043175849025</v>
      </c>
    </row>
    <row r="6004" spans="2:3" x14ac:dyDescent="0.25">
      <c r="B6004" s="296">
        <v>5937</v>
      </c>
      <c r="C6004" s="297">
        <v>168.83602338294781</v>
      </c>
    </row>
    <row r="6005" spans="2:3" x14ac:dyDescent="0.25">
      <c r="B6005" s="296">
        <v>5938</v>
      </c>
      <c r="C6005" s="297">
        <v>108.65190979164838</v>
      </c>
    </row>
    <row r="6006" spans="2:3" x14ac:dyDescent="0.25">
      <c r="B6006" s="296">
        <v>5939</v>
      </c>
      <c r="C6006" s="297">
        <v>77.986969452956444</v>
      </c>
    </row>
    <row r="6007" spans="2:3" x14ac:dyDescent="0.25">
      <c r="B6007" s="296">
        <v>5940</v>
      </c>
      <c r="C6007" s="297">
        <v>132.17309663495575</v>
      </c>
    </row>
    <row r="6008" spans="2:3" x14ac:dyDescent="0.25">
      <c r="B6008" s="296">
        <v>5941</v>
      </c>
      <c r="C6008" s="297">
        <v>117.13887205444119</v>
      </c>
    </row>
    <row r="6009" spans="2:3" x14ac:dyDescent="0.25">
      <c r="B6009" s="296">
        <v>5942</v>
      </c>
      <c r="C6009" s="297">
        <v>78.507898038819533</v>
      </c>
    </row>
    <row r="6010" spans="2:3" x14ac:dyDescent="0.25">
      <c r="B6010" s="296">
        <v>5943</v>
      </c>
      <c r="C6010" s="297">
        <v>165.55955757821204</v>
      </c>
    </row>
    <row r="6011" spans="2:3" x14ac:dyDescent="0.25">
      <c r="B6011" s="296">
        <v>5944</v>
      </c>
      <c r="C6011" s="297">
        <v>80.618171725443261</v>
      </c>
    </row>
    <row r="6012" spans="2:3" x14ac:dyDescent="0.25">
      <c r="B6012" s="296">
        <v>5945</v>
      </c>
      <c r="C6012" s="297">
        <v>161.41393681567877</v>
      </c>
    </row>
    <row r="6013" spans="2:3" x14ac:dyDescent="0.25">
      <c r="B6013" s="296">
        <v>5946</v>
      </c>
      <c r="C6013" s="297">
        <v>165.82615340151881</v>
      </c>
    </row>
    <row r="6014" spans="2:3" x14ac:dyDescent="0.25">
      <c r="B6014" s="296">
        <v>5947</v>
      </c>
      <c r="C6014" s="297">
        <v>114.06988952297627</v>
      </c>
    </row>
    <row r="6015" spans="2:3" x14ac:dyDescent="0.25">
      <c r="B6015" s="296">
        <v>5948</v>
      </c>
      <c r="C6015" s="297">
        <v>168.16846060148052</v>
      </c>
    </row>
    <row r="6016" spans="2:3" x14ac:dyDescent="0.25">
      <c r="B6016" s="296">
        <v>5949</v>
      </c>
      <c r="C6016" s="297">
        <v>72.08942426292559</v>
      </c>
    </row>
    <row r="6017" spans="2:3" x14ac:dyDescent="0.25">
      <c r="B6017" s="296">
        <v>5950</v>
      </c>
      <c r="C6017" s="297">
        <v>114.93404389171774</v>
      </c>
    </row>
    <row r="6018" spans="2:3" x14ac:dyDescent="0.25">
      <c r="B6018" s="296">
        <v>5951</v>
      </c>
      <c r="C6018" s="297">
        <v>87.088316722261766</v>
      </c>
    </row>
    <row r="6019" spans="2:3" x14ac:dyDescent="0.25">
      <c r="B6019" s="296">
        <v>5952</v>
      </c>
      <c r="C6019" s="297">
        <v>126.09262806179217</v>
      </c>
    </row>
    <row r="6020" spans="2:3" x14ac:dyDescent="0.25">
      <c r="B6020" s="296">
        <v>5953</v>
      </c>
      <c r="C6020" s="297">
        <v>139.27692123714354</v>
      </c>
    </row>
    <row r="6021" spans="2:3" x14ac:dyDescent="0.25">
      <c r="B6021" s="296">
        <v>5954</v>
      </c>
      <c r="C6021" s="297">
        <v>154.81464647206838</v>
      </c>
    </row>
    <row r="6022" spans="2:3" x14ac:dyDescent="0.25">
      <c r="B6022" s="296">
        <v>5955</v>
      </c>
      <c r="C6022" s="297">
        <v>128.34091153934827</v>
      </c>
    </row>
    <row r="6023" spans="2:3" x14ac:dyDescent="0.25">
      <c r="B6023" s="296">
        <v>5956</v>
      </c>
      <c r="C6023" s="297">
        <v>82.343964539404567</v>
      </c>
    </row>
    <row r="6024" spans="2:3" x14ac:dyDescent="0.25">
      <c r="B6024" s="296">
        <v>5957</v>
      </c>
      <c r="C6024" s="297">
        <v>103.68470846667458</v>
      </c>
    </row>
    <row r="6025" spans="2:3" x14ac:dyDescent="0.25">
      <c r="B6025" s="296">
        <v>5958</v>
      </c>
      <c r="C6025" s="297">
        <v>110.6598632738872</v>
      </c>
    </row>
    <row r="6026" spans="2:3" x14ac:dyDescent="0.25">
      <c r="B6026" s="296">
        <v>5959</v>
      </c>
      <c r="C6026" s="297">
        <v>76.072711466752565</v>
      </c>
    </row>
    <row r="6027" spans="2:3" x14ac:dyDescent="0.25">
      <c r="B6027" s="296">
        <v>5960</v>
      </c>
      <c r="C6027" s="297">
        <v>103.50710331004497</v>
      </c>
    </row>
    <row r="6028" spans="2:3" x14ac:dyDescent="0.25">
      <c r="B6028" s="296">
        <v>5961</v>
      </c>
      <c r="C6028" s="297">
        <v>154.67848686267445</v>
      </c>
    </row>
    <row r="6029" spans="2:3" x14ac:dyDescent="0.25">
      <c r="B6029" s="296">
        <v>5962</v>
      </c>
      <c r="C6029" s="297">
        <v>147.44691029534818</v>
      </c>
    </row>
    <row r="6030" spans="2:3" x14ac:dyDescent="0.25">
      <c r="B6030" s="296">
        <v>5963</v>
      </c>
      <c r="C6030" s="297">
        <v>130.43512688328127</v>
      </c>
    </row>
    <row r="6031" spans="2:3" x14ac:dyDescent="0.25">
      <c r="B6031" s="296">
        <v>5964</v>
      </c>
      <c r="C6031" s="297">
        <v>86.008306444370817</v>
      </c>
    </row>
    <row r="6032" spans="2:3" x14ac:dyDescent="0.25">
      <c r="B6032" s="296">
        <v>5965</v>
      </c>
      <c r="C6032" s="297">
        <v>115.45243398521205</v>
      </c>
    </row>
    <row r="6033" spans="2:3" x14ac:dyDescent="0.25">
      <c r="B6033" s="296">
        <v>5966</v>
      </c>
      <c r="C6033" s="297">
        <v>71.258276982936536</v>
      </c>
    </row>
    <row r="6034" spans="2:3" x14ac:dyDescent="0.25">
      <c r="B6034" s="296">
        <v>5967</v>
      </c>
      <c r="C6034" s="297">
        <v>93.708116745994587</v>
      </c>
    </row>
    <row r="6035" spans="2:3" x14ac:dyDescent="0.25">
      <c r="B6035" s="296">
        <v>5968</v>
      </c>
      <c r="C6035" s="297">
        <v>78.511032327448717</v>
      </c>
    </row>
    <row r="6036" spans="2:3" x14ac:dyDescent="0.25">
      <c r="B6036" s="296">
        <v>5969</v>
      </c>
      <c r="C6036" s="297">
        <v>103.12373507336008</v>
      </c>
    </row>
    <row r="6037" spans="2:3" x14ac:dyDescent="0.25">
      <c r="B6037" s="296">
        <v>5970</v>
      </c>
      <c r="C6037" s="297">
        <v>128.02143080140181</v>
      </c>
    </row>
    <row r="6038" spans="2:3" x14ac:dyDescent="0.25">
      <c r="B6038" s="296">
        <v>5971</v>
      </c>
      <c r="C6038" s="297">
        <v>92.566181986396586</v>
      </c>
    </row>
    <row r="6039" spans="2:3" x14ac:dyDescent="0.25">
      <c r="B6039" s="296">
        <v>5972</v>
      </c>
      <c r="C6039" s="297">
        <v>163.67082884159402</v>
      </c>
    </row>
    <row r="6040" spans="2:3" x14ac:dyDescent="0.25">
      <c r="B6040" s="296">
        <v>5973</v>
      </c>
      <c r="C6040" s="297">
        <v>118.73106494508875</v>
      </c>
    </row>
    <row r="6041" spans="2:3" x14ac:dyDescent="0.25">
      <c r="B6041" s="296">
        <v>5974</v>
      </c>
      <c r="C6041" s="297">
        <v>73.316070228533036</v>
      </c>
    </row>
    <row r="6042" spans="2:3" x14ac:dyDescent="0.25">
      <c r="B6042" s="296">
        <v>5975</v>
      </c>
      <c r="C6042" s="297">
        <v>109.79598004683469</v>
      </c>
    </row>
    <row r="6043" spans="2:3" x14ac:dyDescent="0.25">
      <c r="B6043" s="296">
        <v>5976</v>
      </c>
      <c r="C6043" s="297">
        <v>165.24188931054692</v>
      </c>
    </row>
    <row r="6044" spans="2:3" x14ac:dyDescent="0.25">
      <c r="B6044" s="296">
        <v>5977</v>
      </c>
      <c r="C6044" s="297">
        <v>161.58591074439195</v>
      </c>
    </row>
    <row r="6045" spans="2:3" x14ac:dyDescent="0.25">
      <c r="B6045" s="296">
        <v>5978</v>
      </c>
      <c r="C6045" s="297">
        <v>103.15383923260738</v>
      </c>
    </row>
    <row r="6046" spans="2:3" x14ac:dyDescent="0.25">
      <c r="B6046" s="296">
        <v>5979</v>
      </c>
      <c r="C6046" s="297">
        <v>117.55901658910224</v>
      </c>
    </row>
    <row r="6047" spans="2:3" x14ac:dyDescent="0.25">
      <c r="B6047" s="296">
        <v>5980</v>
      </c>
      <c r="C6047" s="297">
        <v>148.36553376037222</v>
      </c>
    </row>
    <row r="6048" spans="2:3" x14ac:dyDescent="0.25">
      <c r="B6048" s="296">
        <v>5981</v>
      </c>
      <c r="C6048" s="297">
        <v>161.94791108113475</v>
      </c>
    </row>
    <row r="6049" spans="2:3" x14ac:dyDescent="0.25">
      <c r="B6049" s="296">
        <v>5982</v>
      </c>
      <c r="C6049" s="297">
        <v>94.294012817864029</v>
      </c>
    </row>
    <row r="6050" spans="2:3" x14ac:dyDescent="0.25">
      <c r="B6050" s="296">
        <v>5983</v>
      </c>
      <c r="C6050" s="297">
        <v>95.076551491769806</v>
      </c>
    </row>
    <row r="6051" spans="2:3" x14ac:dyDescent="0.25">
      <c r="B6051" s="296">
        <v>5984</v>
      </c>
      <c r="C6051" s="297">
        <v>98.695364970160782</v>
      </c>
    </row>
    <row r="6052" spans="2:3" x14ac:dyDescent="0.25">
      <c r="B6052" s="296">
        <v>5985</v>
      </c>
      <c r="C6052" s="297">
        <v>185.50699592891789</v>
      </c>
    </row>
    <row r="6053" spans="2:3" x14ac:dyDescent="0.25">
      <c r="B6053" s="296">
        <v>5986</v>
      </c>
      <c r="C6053" s="297">
        <v>118.59750689582739</v>
      </c>
    </row>
    <row r="6054" spans="2:3" x14ac:dyDescent="0.25">
      <c r="B6054" s="296">
        <v>5987</v>
      </c>
      <c r="C6054" s="297">
        <v>142.01298665573165</v>
      </c>
    </row>
    <row r="6055" spans="2:3" x14ac:dyDescent="0.25">
      <c r="B6055" s="296">
        <v>5988</v>
      </c>
      <c r="C6055" s="297">
        <v>110.30069323257824</v>
      </c>
    </row>
    <row r="6056" spans="2:3" x14ac:dyDescent="0.25">
      <c r="B6056" s="296">
        <v>5989</v>
      </c>
      <c r="C6056" s="297">
        <v>141.85130625985008</v>
      </c>
    </row>
    <row r="6057" spans="2:3" x14ac:dyDescent="0.25">
      <c r="B6057" s="296">
        <v>5990</v>
      </c>
      <c r="C6057" s="297">
        <v>100.47732603509857</v>
      </c>
    </row>
    <row r="6058" spans="2:3" x14ac:dyDescent="0.25">
      <c r="B6058" s="296">
        <v>5991</v>
      </c>
      <c r="C6058" s="297">
        <v>131.48411731175588</v>
      </c>
    </row>
    <row r="6059" spans="2:3" x14ac:dyDescent="0.25">
      <c r="B6059" s="296">
        <v>5992</v>
      </c>
      <c r="C6059" s="297">
        <v>132.66414148266773</v>
      </c>
    </row>
    <row r="6060" spans="2:3" x14ac:dyDescent="0.25">
      <c r="B6060" s="296">
        <v>5993</v>
      </c>
      <c r="C6060" s="297">
        <v>149.42913229722063</v>
      </c>
    </row>
    <row r="6061" spans="2:3" x14ac:dyDescent="0.25">
      <c r="B6061" s="296">
        <v>5994</v>
      </c>
      <c r="C6061" s="297">
        <v>126.87051322373971</v>
      </c>
    </row>
    <row r="6062" spans="2:3" x14ac:dyDescent="0.25">
      <c r="B6062" s="296">
        <v>5995</v>
      </c>
      <c r="C6062" s="297">
        <v>185.50652235548222</v>
      </c>
    </row>
    <row r="6063" spans="2:3" x14ac:dyDescent="0.25">
      <c r="B6063" s="296">
        <v>5996</v>
      </c>
      <c r="C6063" s="297">
        <v>107.74462628230069</v>
      </c>
    </row>
    <row r="6064" spans="2:3" x14ac:dyDescent="0.25">
      <c r="B6064" s="296">
        <v>5997</v>
      </c>
      <c r="C6064" s="297">
        <v>109.58959697817711</v>
      </c>
    </row>
    <row r="6065" spans="2:3" x14ac:dyDescent="0.25">
      <c r="B6065" s="296">
        <v>5998</v>
      </c>
      <c r="C6065" s="297">
        <v>138.54280015771303</v>
      </c>
    </row>
    <row r="6066" spans="2:3" x14ac:dyDescent="0.25">
      <c r="B6066" s="296">
        <v>5999</v>
      </c>
      <c r="C6066" s="297">
        <v>168.53147738884775</v>
      </c>
    </row>
    <row r="6067" spans="2:3" x14ac:dyDescent="0.25">
      <c r="B6067" s="296">
        <v>6000</v>
      </c>
      <c r="C6067" s="297">
        <v>110.3241740883926</v>
      </c>
    </row>
    <row r="6068" spans="2:3" x14ac:dyDescent="0.25">
      <c r="B6068" s="296">
        <v>6001</v>
      </c>
      <c r="C6068" s="297">
        <v>119.09106764751718</v>
      </c>
    </row>
    <row r="6069" spans="2:3" x14ac:dyDescent="0.25">
      <c r="B6069" s="296">
        <v>6002</v>
      </c>
      <c r="C6069" s="297">
        <v>67.947760445800995</v>
      </c>
    </row>
    <row r="6070" spans="2:3" x14ac:dyDescent="0.25">
      <c r="B6070" s="296">
        <v>6003</v>
      </c>
      <c r="C6070" s="297">
        <v>118.98708195894298</v>
      </c>
    </row>
    <row r="6071" spans="2:3" x14ac:dyDescent="0.25">
      <c r="B6071" s="296">
        <v>6004</v>
      </c>
      <c r="C6071" s="297">
        <v>119.22425709642292</v>
      </c>
    </row>
    <row r="6072" spans="2:3" x14ac:dyDescent="0.25">
      <c r="B6072" s="296">
        <v>6005</v>
      </c>
      <c r="C6072" s="297">
        <v>101.94277412722899</v>
      </c>
    </row>
    <row r="6073" spans="2:3" x14ac:dyDescent="0.25">
      <c r="B6073" s="296">
        <v>6006</v>
      </c>
      <c r="C6073" s="297">
        <v>188.66841921532887</v>
      </c>
    </row>
    <row r="6074" spans="2:3" x14ac:dyDescent="0.25">
      <c r="B6074" s="296">
        <v>6007</v>
      </c>
      <c r="C6074" s="297">
        <v>105.73248534327348</v>
      </c>
    </row>
    <row r="6075" spans="2:3" x14ac:dyDescent="0.25">
      <c r="B6075" s="296">
        <v>6008</v>
      </c>
      <c r="C6075" s="297">
        <v>101.10383954259601</v>
      </c>
    </row>
    <row r="6076" spans="2:3" x14ac:dyDescent="0.25">
      <c r="B6076" s="296">
        <v>6009</v>
      </c>
      <c r="C6076" s="297">
        <v>70.950463777888487</v>
      </c>
    </row>
    <row r="6077" spans="2:3" x14ac:dyDescent="0.25">
      <c r="B6077" s="296">
        <v>6010</v>
      </c>
      <c r="C6077" s="297">
        <v>134.4301758373885</v>
      </c>
    </row>
    <row r="6078" spans="2:3" x14ac:dyDescent="0.25">
      <c r="B6078" s="296">
        <v>6011</v>
      </c>
      <c r="C6078" s="297">
        <v>139.24819089704241</v>
      </c>
    </row>
    <row r="6079" spans="2:3" x14ac:dyDescent="0.25">
      <c r="B6079" s="296">
        <v>6012</v>
      </c>
      <c r="C6079" s="297">
        <v>101.52605134190642</v>
      </c>
    </row>
    <row r="6080" spans="2:3" x14ac:dyDescent="0.25">
      <c r="B6080" s="296">
        <v>6013</v>
      </c>
      <c r="C6080" s="297">
        <v>135.56280939400344</v>
      </c>
    </row>
    <row r="6081" spans="2:3" x14ac:dyDescent="0.25">
      <c r="B6081" s="296">
        <v>6014</v>
      </c>
      <c r="C6081" s="297">
        <v>93.351496886887432</v>
      </c>
    </row>
    <row r="6082" spans="2:3" x14ac:dyDescent="0.25">
      <c r="B6082" s="296">
        <v>6015</v>
      </c>
      <c r="C6082" s="297">
        <v>77.948393478160355</v>
      </c>
    </row>
    <row r="6083" spans="2:3" x14ac:dyDescent="0.25">
      <c r="B6083" s="296">
        <v>6016</v>
      </c>
      <c r="C6083" s="297">
        <v>109.93279021246852</v>
      </c>
    </row>
    <row r="6084" spans="2:3" x14ac:dyDescent="0.25">
      <c r="B6084" s="296">
        <v>6017</v>
      </c>
      <c r="C6084" s="297">
        <v>193.57711601499534</v>
      </c>
    </row>
    <row r="6085" spans="2:3" x14ac:dyDescent="0.25">
      <c r="B6085" s="296">
        <v>6018</v>
      </c>
      <c r="C6085" s="297">
        <v>125.82180678894255</v>
      </c>
    </row>
    <row r="6086" spans="2:3" x14ac:dyDescent="0.25">
      <c r="B6086" s="296">
        <v>6019</v>
      </c>
      <c r="C6086" s="297">
        <v>182.05781736401639</v>
      </c>
    </row>
    <row r="6087" spans="2:3" x14ac:dyDescent="0.25">
      <c r="B6087" s="296">
        <v>6020</v>
      </c>
      <c r="C6087" s="297">
        <v>117.1484568655185</v>
      </c>
    </row>
    <row r="6088" spans="2:3" x14ac:dyDescent="0.25">
      <c r="B6088" s="296">
        <v>6021</v>
      </c>
      <c r="C6088" s="297">
        <v>141.621642841636</v>
      </c>
    </row>
    <row r="6089" spans="2:3" x14ac:dyDescent="0.25">
      <c r="B6089" s="296">
        <v>6022</v>
      </c>
      <c r="C6089" s="297">
        <v>123.98316963853328</v>
      </c>
    </row>
    <row r="6090" spans="2:3" x14ac:dyDescent="0.25">
      <c r="B6090" s="296">
        <v>6023</v>
      </c>
      <c r="C6090" s="297">
        <v>100.21214064177623</v>
      </c>
    </row>
    <row r="6091" spans="2:3" x14ac:dyDescent="0.25">
      <c r="B6091" s="296">
        <v>6024</v>
      </c>
      <c r="C6091" s="297">
        <v>90.50763378846473</v>
      </c>
    </row>
    <row r="6092" spans="2:3" x14ac:dyDescent="0.25">
      <c r="B6092" s="296">
        <v>6025</v>
      </c>
      <c r="C6092" s="297">
        <v>170.69454751765323</v>
      </c>
    </row>
    <row r="6093" spans="2:3" x14ac:dyDescent="0.25">
      <c r="B6093" s="296">
        <v>6026</v>
      </c>
      <c r="C6093" s="297">
        <v>115.20531169177511</v>
      </c>
    </row>
    <row r="6094" spans="2:3" x14ac:dyDescent="0.25">
      <c r="B6094" s="296">
        <v>6027</v>
      </c>
      <c r="C6094" s="297">
        <v>133.79510077422771</v>
      </c>
    </row>
    <row r="6095" spans="2:3" x14ac:dyDescent="0.25">
      <c r="B6095" s="296">
        <v>6028</v>
      </c>
      <c r="C6095" s="297">
        <v>94.318291498943694</v>
      </c>
    </row>
    <row r="6096" spans="2:3" x14ac:dyDescent="0.25">
      <c r="B6096" s="296">
        <v>6029</v>
      </c>
      <c r="C6096" s="297">
        <v>126.38286492666134</v>
      </c>
    </row>
    <row r="6097" spans="2:3" x14ac:dyDescent="0.25">
      <c r="B6097" s="296">
        <v>6030</v>
      </c>
      <c r="C6097" s="297">
        <v>85.123484815963735</v>
      </c>
    </row>
    <row r="6098" spans="2:3" x14ac:dyDescent="0.25">
      <c r="B6098" s="296">
        <v>6031</v>
      </c>
      <c r="C6098" s="297">
        <v>117.91601197451327</v>
      </c>
    </row>
    <row r="6099" spans="2:3" x14ac:dyDescent="0.25">
      <c r="B6099" s="296">
        <v>6032</v>
      </c>
      <c r="C6099" s="297">
        <v>133.73713275654279</v>
      </c>
    </row>
    <row r="6100" spans="2:3" x14ac:dyDescent="0.25">
      <c r="B6100" s="296">
        <v>6033</v>
      </c>
      <c r="C6100" s="297">
        <v>149.63977865633896</v>
      </c>
    </row>
    <row r="6101" spans="2:3" x14ac:dyDescent="0.25">
      <c r="B6101" s="296">
        <v>6034</v>
      </c>
      <c r="C6101" s="297">
        <v>82.745893871453632</v>
      </c>
    </row>
    <row r="6102" spans="2:3" x14ac:dyDescent="0.25">
      <c r="B6102" s="296">
        <v>6035</v>
      </c>
      <c r="C6102" s="297">
        <v>152.42130952024939</v>
      </c>
    </row>
    <row r="6103" spans="2:3" x14ac:dyDescent="0.25">
      <c r="B6103" s="296">
        <v>6036</v>
      </c>
      <c r="C6103" s="297">
        <v>92.339330057427588</v>
      </c>
    </row>
    <row r="6104" spans="2:3" x14ac:dyDescent="0.25">
      <c r="B6104" s="296">
        <v>6037</v>
      </c>
      <c r="C6104" s="297">
        <v>160.9248440724644</v>
      </c>
    </row>
    <row r="6105" spans="2:3" x14ac:dyDescent="0.25">
      <c r="B6105" s="296">
        <v>6038</v>
      </c>
      <c r="C6105" s="297">
        <v>101.77707787431103</v>
      </c>
    </row>
    <row r="6106" spans="2:3" x14ac:dyDescent="0.25">
      <c r="B6106" s="296">
        <v>6039</v>
      </c>
      <c r="C6106" s="297">
        <v>159.97989289001714</v>
      </c>
    </row>
    <row r="6107" spans="2:3" x14ac:dyDescent="0.25">
      <c r="B6107" s="296">
        <v>6040</v>
      </c>
      <c r="C6107" s="297">
        <v>150.02199692702195</v>
      </c>
    </row>
    <row r="6108" spans="2:3" x14ac:dyDescent="0.25">
      <c r="B6108" s="296">
        <v>6041</v>
      </c>
      <c r="C6108" s="297">
        <v>144.01192346339928</v>
      </c>
    </row>
    <row r="6109" spans="2:3" x14ac:dyDescent="0.25">
      <c r="B6109" s="296">
        <v>6042</v>
      </c>
      <c r="C6109" s="297">
        <v>116.93797068962948</v>
      </c>
    </row>
    <row r="6110" spans="2:3" x14ac:dyDescent="0.25">
      <c r="B6110" s="296">
        <v>6043</v>
      </c>
      <c r="C6110" s="297">
        <v>94.366777990536661</v>
      </c>
    </row>
    <row r="6111" spans="2:3" x14ac:dyDescent="0.25">
      <c r="B6111" s="296">
        <v>6044</v>
      </c>
      <c r="C6111" s="297">
        <v>124.84023535564747</v>
      </c>
    </row>
    <row r="6112" spans="2:3" x14ac:dyDescent="0.25">
      <c r="B6112" s="296">
        <v>6045</v>
      </c>
      <c r="C6112" s="297">
        <v>149.97972083980676</v>
      </c>
    </row>
    <row r="6113" spans="2:3" x14ac:dyDescent="0.25">
      <c r="B6113" s="296">
        <v>6046</v>
      </c>
      <c r="C6113" s="297">
        <v>122.45082214397846</v>
      </c>
    </row>
    <row r="6114" spans="2:3" x14ac:dyDescent="0.25">
      <c r="B6114" s="296">
        <v>6047</v>
      </c>
      <c r="C6114" s="297">
        <v>150.45572896659391</v>
      </c>
    </row>
    <row r="6115" spans="2:3" x14ac:dyDescent="0.25">
      <c r="B6115" s="296">
        <v>6048</v>
      </c>
      <c r="C6115" s="297">
        <v>142.69077291900345</v>
      </c>
    </row>
    <row r="6116" spans="2:3" x14ac:dyDescent="0.25">
      <c r="B6116" s="296">
        <v>6049</v>
      </c>
      <c r="C6116" s="297">
        <v>159.83161796788335</v>
      </c>
    </row>
    <row r="6117" spans="2:3" x14ac:dyDescent="0.25">
      <c r="B6117" s="296">
        <v>6050</v>
      </c>
      <c r="C6117" s="297">
        <v>85.411753831849751</v>
      </c>
    </row>
    <row r="6118" spans="2:3" x14ac:dyDescent="0.25">
      <c r="B6118" s="296">
        <v>6051</v>
      </c>
      <c r="C6118" s="297">
        <v>108.45756407052131</v>
      </c>
    </row>
    <row r="6119" spans="2:3" x14ac:dyDescent="0.25">
      <c r="B6119" s="296">
        <v>6052</v>
      </c>
      <c r="C6119" s="297">
        <v>172.2332705366801</v>
      </c>
    </row>
    <row r="6120" spans="2:3" x14ac:dyDescent="0.25">
      <c r="B6120" s="296">
        <v>6053</v>
      </c>
      <c r="C6120" s="297">
        <v>122.99148984083168</v>
      </c>
    </row>
    <row r="6121" spans="2:3" x14ac:dyDescent="0.25">
      <c r="B6121" s="296">
        <v>6054</v>
      </c>
      <c r="C6121" s="297">
        <v>181.18919736842614</v>
      </c>
    </row>
    <row r="6122" spans="2:3" x14ac:dyDescent="0.25">
      <c r="B6122" s="296">
        <v>6055</v>
      </c>
      <c r="C6122" s="297">
        <v>170.69626204676212</v>
      </c>
    </row>
    <row r="6123" spans="2:3" x14ac:dyDescent="0.25">
      <c r="B6123" s="296">
        <v>6056</v>
      </c>
      <c r="C6123" s="297">
        <v>91.252985707965905</v>
      </c>
    </row>
    <row r="6124" spans="2:3" x14ac:dyDescent="0.25">
      <c r="B6124" s="296">
        <v>6057</v>
      </c>
      <c r="C6124" s="297">
        <v>112.0519643055674</v>
      </c>
    </row>
    <row r="6125" spans="2:3" x14ac:dyDescent="0.25">
      <c r="B6125" s="296">
        <v>6058</v>
      </c>
      <c r="C6125" s="297">
        <v>204.71540936075289</v>
      </c>
    </row>
    <row r="6126" spans="2:3" x14ac:dyDescent="0.25">
      <c r="B6126" s="296">
        <v>6059</v>
      </c>
      <c r="C6126" s="297">
        <v>127.64253629099932</v>
      </c>
    </row>
    <row r="6127" spans="2:3" x14ac:dyDescent="0.25">
      <c r="B6127" s="296">
        <v>6060</v>
      </c>
      <c r="C6127" s="297">
        <v>124.53412809598898</v>
      </c>
    </row>
    <row r="6128" spans="2:3" x14ac:dyDescent="0.25">
      <c r="B6128" s="296">
        <v>6061</v>
      </c>
      <c r="C6128" s="297">
        <v>149.46772016439627</v>
      </c>
    </row>
    <row r="6129" spans="2:3" x14ac:dyDescent="0.25">
      <c r="B6129" s="296">
        <v>6062</v>
      </c>
      <c r="C6129" s="297">
        <v>132.63862817445619</v>
      </c>
    </row>
    <row r="6130" spans="2:3" x14ac:dyDescent="0.25">
      <c r="B6130" s="296">
        <v>6063</v>
      </c>
      <c r="C6130" s="297">
        <v>190.98348756334948</v>
      </c>
    </row>
    <row r="6131" spans="2:3" x14ac:dyDescent="0.25">
      <c r="B6131" s="296">
        <v>6064</v>
      </c>
      <c r="C6131" s="297">
        <v>84.144193716291412</v>
      </c>
    </row>
    <row r="6132" spans="2:3" x14ac:dyDescent="0.25">
      <c r="B6132" s="296">
        <v>6065</v>
      </c>
      <c r="C6132" s="297">
        <v>163.30750390358273</v>
      </c>
    </row>
    <row r="6133" spans="2:3" x14ac:dyDescent="0.25">
      <c r="B6133" s="296">
        <v>6066</v>
      </c>
      <c r="C6133" s="297">
        <v>80.930464354460909</v>
      </c>
    </row>
    <row r="6134" spans="2:3" x14ac:dyDescent="0.25">
      <c r="B6134" s="296">
        <v>6067</v>
      </c>
      <c r="C6134" s="297">
        <v>109.80581485971416</v>
      </c>
    </row>
    <row r="6135" spans="2:3" x14ac:dyDescent="0.25">
      <c r="B6135" s="296">
        <v>6068</v>
      </c>
      <c r="C6135" s="297">
        <v>70.742884449309017</v>
      </c>
    </row>
    <row r="6136" spans="2:3" x14ac:dyDescent="0.25">
      <c r="B6136" s="296">
        <v>6069</v>
      </c>
      <c r="C6136" s="297">
        <v>137.79223468531578</v>
      </c>
    </row>
    <row r="6137" spans="2:3" x14ac:dyDescent="0.25">
      <c r="B6137" s="296">
        <v>6070</v>
      </c>
      <c r="C6137" s="297">
        <v>130.14764947030147</v>
      </c>
    </row>
    <row r="6138" spans="2:3" x14ac:dyDescent="0.25">
      <c r="B6138" s="296">
        <v>6071</v>
      </c>
      <c r="C6138" s="297">
        <v>170.69344468521865</v>
      </c>
    </row>
    <row r="6139" spans="2:3" x14ac:dyDescent="0.25">
      <c r="B6139" s="296">
        <v>6072</v>
      </c>
      <c r="C6139" s="297">
        <v>151.71236123610532</v>
      </c>
    </row>
    <row r="6140" spans="2:3" x14ac:dyDescent="0.25">
      <c r="B6140" s="296">
        <v>6073</v>
      </c>
      <c r="C6140" s="297">
        <v>107.24165116583585</v>
      </c>
    </row>
    <row r="6141" spans="2:3" x14ac:dyDescent="0.25">
      <c r="B6141" s="296">
        <v>6074</v>
      </c>
      <c r="C6141" s="297">
        <v>84.789711939645088</v>
      </c>
    </row>
    <row r="6142" spans="2:3" x14ac:dyDescent="0.25">
      <c r="B6142" s="296">
        <v>6075</v>
      </c>
      <c r="C6142" s="297">
        <v>112.22128736577469</v>
      </c>
    </row>
    <row r="6143" spans="2:3" x14ac:dyDescent="0.25">
      <c r="B6143" s="296">
        <v>6076</v>
      </c>
      <c r="C6143" s="297">
        <v>131.14677724537057</v>
      </c>
    </row>
    <row r="6144" spans="2:3" x14ac:dyDescent="0.25">
      <c r="B6144" s="296">
        <v>6077</v>
      </c>
      <c r="C6144" s="297">
        <v>85.191258790358461</v>
      </c>
    </row>
    <row r="6145" spans="2:3" x14ac:dyDescent="0.25">
      <c r="B6145" s="296">
        <v>6078</v>
      </c>
      <c r="C6145" s="297">
        <v>153.35335025294529</v>
      </c>
    </row>
    <row r="6146" spans="2:3" x14ac:dyDescent="0.25">
      <c r="B6146" s="296">
        <v>6079</v>
      </c>
      <c r="C6146" s="297">
        <v>158.9544491112967</v>
      </c>
    </row>
    <row r="6147" spans="2:3" x14ac:dyDescent="0.25">
      <c r="B6147" s="296">
        <v>6080</v>
      </c>
      <c r="C6147" s="297">
        <v>95.287118024087704</v>
      </c>
    </row>
    <row r="6148" spans="2:3" x14ac:dyDescent="0.25">
      <c r="B6148" s="296">
        <v>6081</v>
      </c>
      <c r="C6148" s="297">
        <v>182.42621117719557</v>
      </c>
    </row>
    <row r="6149" spans="2:3" x14ac:dyDescent="0.25">
      <c r="B6149" s="296">
        <v>6082</v>
      </c>
      <c r="C6149" s="297">
        <v>149.91874556899944</v>
      </c>
    </row>
    <row r="6150" spans="2:3" x14ac:dyDescent="0.25">
      <c r="B6150" s="296">
        <v>6083</v>
      </c>
      <c r="C6150" s="297">
        <v>153.03563008124678</v>
      </c>
    </row>
    <row r="6151" spans="2:3" x14ac:dyDescent="0.25">
      <c r="B6151" s="296">
        <v>6084</v>
      </c>
      <c r="C6151" s="297">
        <v>118.17840364591652</v>
      </c>
    </row>
    <row r="6152" spans="2:3" x14ac:dyDescent="0.25">
      <c r="B6152" s="296">
        <v>6085</v>
      </c>
      <c r="C6152" s="297">
        <v>78.990674719102159</v>
      </c>
    </row>
    <row r="6153" spans="2:3" x14ac:dyDescent="0.25">
      <c r="B6153" s="296">
        <v>6086</v>
      </c>
      <c r="C6153" s="297">
        <v>156.1384647065783</v>
      </c>
    </row>
    <row r="6154" spans="2:3" x14ac:dyDescent="0.25">
      <c r="B6154" s="296">
        <v>6087</v>
      </c>
      <c r="C6154" s="297">
        <v>65.540216171000395</v>
      </c>
    </row>
    <row r="6155" spans="2:3" x14ac:dyDescent="0.25">
      <c r="B6155" s="296">
        <v>6088</v>
      </c>
      <c r="C6155" s="297">
        <v>188.44316538456837</v>
      </c>
    </row>
    <row r="6156" spans="2:3" x14ac:dyDescent="0.25">
      <c r="B6156" s="296">
        <v>6089</v>
      </c>
      <c r="C6156" s="297">
        <v>117.78645577496179</v>
      </c>
    </row>
    <row r="6157" spans="2:3" x14ac:dyDescent="0.25">
      <c r="B6157" s="296">
        <v>6090</v>
      </c>
      <c r="C6157" s="297">
        <v>138.02683797288753</v>
      </c>
    </row>
    <row r="6158" spans="2:3" x14ac:dyDescent="0.25">
      <c r="B6158" s="296">
        <v>6091</v>
      </c>
      <c r="C6158" s="297">
        <v>104.3509036338327</v>
      </c>
    </row>
    <row r="6159" spans="2:3" x14ac:dyDescent="0.25">
      <c r="B6159" s="296">
        <v>6092</v>
      </c>
      <c r="C6159" s="297">
        <v>84.351439394771603</v>
      </c>
    </row>
    <row r="6160" spans="2:3" x14ac:dyDescent="0.25">
      <c r="B6160" s="296">
        <v>6093</v>
      </c>
      <c r="C6160" s="297">
        <v>133.38904862493979</v>
      </c>
    </row>
    <row r="6161" spans="2:3" x14ac:dyDescent="0.25">
      <c r="B6161" s="296">
        <v>6094</v>
      </c>
      <c r="C6161" s="297">
        <v>97.94121988965594</v>
      </c>
    </row>
    <row r="6162" spans="2:3" x14ac:dyDescent="0.25">
      <c r="B6162" s="296">
        <v>6095</v>
      </c>
      <c r="C6162" s="297">
        <v>194.55581782448883</v>
      </c>
    </row>
    <row r="6163" spans="2:3" x14ac:dyDescent="0.25">
      <c r="B6163" s="296">
        <v>6096</v>
      </c>
      <c r="C6163" s="297">
        <v>111.06570206367635</v>
      </c>
    </row>
    <row r="6164" spans="2:3" x14ac:dyDescent="0.25">
      <c r="B6164" s="296">
        <v>6097</v>
      </c>
      <c r="C6164" s="297">
        <v>174.21884930533963</v>
      </c>
    </row>
    <row r="6165" spans="2:3" x14ac:dyDescent="0.25">
      <c r="B6165" s="296">
        <v>6098</v>
      </c>
      <c r="C6165" s="297">
        <v>151.86616857128405</v>
      </c>
    </row>
    <row r="6166" spans="2:3" x14ac:dyDescent="0.25">
      <c r="B6166" s="296">
        <v>6099</v>
      </c>
      <c r="C6166" s="297">
        <v>166.20944656390947</v>
      </c>
    </row>
    <row r="6167" spans="2:3" x14ac:dyDescent="0.25">
      <c r="B6167" s="296">
        <v>6100</v>
      </c>
      <c r="C6167" s="297">
        <v>88.544124118357473</v>
      </c>
    </row>
    <row r="6168" spans="2:3" x14ac:dyDescent="0.25">
      <c r="B6168" s="296">
        <v>6101</v>
      </c>
      <c r="C6168" s="297">
        <v>157.33741291760097</v>
      </c>
    </row>
    <row r="6169" spans="2:3" x14ac:dyDescent="0.25">
      <c r="B6169" s="296">
        <v>6102</v>
      </c>
      <c r="C6169" s="297">
        <v>130.57904162199077</v>
      </c>
    </row>
    <row r="6170" spans="2:3" x14ac:dyDescent="0.25">
      <c r="B6170" s="296">
        <v>6103</v>
      </c>
      <c r="C6170" s="297">
        <v>141.62100806306728</v>
      </c>
    </row>
    <row r="6171" spans="2:3" x14ac:dyDescent="0.25">
      <c r="B6171" s="296">
        <v>6104</v>
      </c>
      <c r="C6171" s="297">
        <v>79.211387418942934</v>
      </c>
    </row>
    <row r="6172" spans="2:3" x14ac:dyDescent="0.25">
      <c r="B6172" s="296">
        <v>6105</v>
      </c>
      <c r="C6172" s="297">
        <v>122.20363068420639</v>
      </c>
    </row>
    <row r="6173" spans="2:3" x14ac:dyDescent="0.25">
      <c r="B6173" s="296">
        <v>6106</v>
      </c>
      <c r="C6173" s="297">
        <v>132.73725543239479</v>
      </c>
    </row>
    <row r="6174" spans="2:3" x14ac:dyDescent="0.25">
      <c r="B6174" s="296">
        <v>6107</v>
      </c>
      <c r="C6174" s="297">
        <v>149.52372857311323</v>
      </c>
    </row>
    <row r="6175" spans="2:3" x14ac:dyDescent="0.25">
      <c r="B6175" s="296">
        <v>6108</v>
      </c>
      <c r="C6175" s="297">
        <v>159.17766571096598</v>
      </c>
    </row>
    <row r="6176" spans="2:3" x14ac:dyDescent="0.25">
      <c r="B6176" s="296">
        <v>6109</v>
      </c>
      <c r="C6176" s="297">
        <v>106.49796690089359</v>
      </c>
    </row>
    <row r="6177" spans="2:3" x14ac:dyDescent="0.25">
      <c r="B6177" s="296">
        <v>6110</v>
      </c>
      <c r="C6177" s="297">
        <v>145.28300456413774</v>
      </c>
    </row>
    <row r="6178" spans="2:3" x14ac:dyDescent="0.25">
      <c r="B6178" s="296">
        <v>6111</v>
      </c>
      <c r="C6178" s="297">
        <v>188.72587662207951</v>
      </c>
    </row>
    <row r="6179" spans="2:3" x14ac:dyDescent="0.25">
      <c r="B6179" s="296">
        <v>6112</v>
      </c>
      <c r="C6179" s="297">
        <v>92.19923757528008</v>
      </c>
    </row>
    <row r="6180" spans="2:3" x14ac:dyDescent="0.25">
      <c r="B6180" s="296">
        <v>6113</v>
      </c>
      <c r="C6180" s="297">
        <v>93.559954298245088</v>
      </c>
    </row>
    <row r="6181" spans="2:3" x14ac:dyDescent="0.25">
      <c r="B6181" s="296">
        <v>6114</v>
      </c>
      <c r="C6181" s="297">
        <v>113.07302323679275</v>
      </c>
    </row>
    <row r="6182" spans="2:3" x14ac:dyDescent="0.25">
      <c r="B6182" s="296">
        <v>6115</v>
      </c>
      <c r="C6182" s="297">
        <v>116.59229975627974</v>
      </c>
    </row>
    <row r="6183" spans="2:3" x14ac:dyDescent="0.25">
      <c r="B6183" s="296">
        <v>6116</v>
      </c>
      <c r="C6183" s="297">
        <v>79.790013058751398</v>
      </c>
    </row>
    <row r="6184" spans="2:3" x14ac:dyDescent="0.25">
      <c r="B6184" s="296">
        <v>6117</v>
      </c>
      <c r="C6184" s="297">
        <v>127.52361361341531</v>
      </c>
    </row>
    <row r="6185" spans="2:3" x14ac:dyDescent="0.25">
      <c r="B6185" s="296">
        <v>6118</v>
      </c>
      <c r="C6185" s="297">
        <v>131.83081803894152</v>
      </c>
    </row>
    <row r="6186" spans="2:3" x14ac:dyDescent="0.25">
      <c r="B6186" s="296">
        <v>6119</v>
      </c>
      <c r="C6186" s="297">
        <v>137.11694390031326</v>
      </c>
    </row>
    <row r="6187" spans="2:3" x14ac:dyDescent="0.25">
      <c r="B6187" s="296">
        <v>6120</v>
      </c>
      <c r="C6187" s="297">
        <v>72.368523295924064</v>
      </c>
    </row>
    <row r="6188" spans="2:3" x14ac:dyDescent="0.25">
      <c r="B6188" s="296">
        <v>6121</v>
      </c>
      <c r="C6188" s="297">
        <v>128.41240448033201</v>
      </c>
    </row>
    <row r="6189" spans="2:3" x14ac:dyDescent="0.25">
      <c r="B6189" s="296">
        <v>6122</v>
      </c>
      <c r="C6189" s="297">
        <v>125.11567419468994</v>
      </c>
    </row>
    <row r="6190" spans="2:3" x14ac:dyDescent="0.25">
      <c r="B6190" s="296">
        <v>6123</v>
      </c>
      <c r="C6190" s="297">
        <v>160.15461046104588</v>
      </c>
    </row>
    <row r="6191" spans="2:3" x14ac:dyDescent="0.25">
      <c r="B6191" s="296">
        <v>6124</v>
      </c>
      <c r="C6191" s="297">
        <v>106.36596069753801</v>
      </c>
    </row>
    <row r="6192" spans="2:3" x14ac:dyDescent="0.25">
      <c r="B6192" s="296">
        <v>6125</v>
      </c>
      <c r="C6192" s="297">
        <v>85.785525568245092</v>
      </c>
    </row>
    <row r="6193" spans="2:3" x14ac:dyDescent="0.25">
      <c r="B6193" s="296">
        <v>6126</v>
      </c>
      <c r="C6193" s="297">
        <v>89.331958799180384</v>
      </c>
    </row>
    <row r="6194" spans="2:3" x14ac:dyDescent="0.25">
      <c r="B6194" s="296">
        <v>6127</v>
      </c>
      <c r="C6194" s="297">
        <v>139.59383064181088</v>
      </c>
    </row>
    <row r="6195" spans="2:3" x14ac:dyDescent="0.25">
      <c r="B6195" s="296">
        <v>6128</v>
      </c>
      <c r="C6195" s="297">
        <v>122.46597704661613</v>
      </c>
    </row>
    <row r="6196" spans="2:3" x14ac:dyDescent="0.25">
      <c r="B6196" s="296">
        <v>6129</v>
      </c>
      <c r="C6196" s="297">
        <v>127.32377234779899</v>
      </c>
    </row>
    <row r="6197" spans="2:3" x14ac:dyDescent="0.25">
      <c r="B6197" s="296">
        <v>6130</v>
      </c>
      <c r="C6197" s="297">
        <v>149.31936414821246</v>
      </c>
    </row>
    <row r="6198" spans="2:3" x14ac:dyDescent="0.25">
      <c r="B6198" s="296">
        <v>6131</v>
      </c>
      <c r="C6198" s="297">
        <v>112.43125783613118</v>
      </c>
    </row>
    <row r="6199" spans="2:3" x14ac:dyDescent="0.25">
      <c r="B6199" s="296">
        <v>6132</v>
      </c>
      <c r="C6199" s="297">
        <v>101.53793989182162</v>
      </c>
    </row>
    <row r="6200" spans="2:3" x14ac:dyDescent="0.25">
      <c r="B6200" s="296">
        <v>6133</v>
      </c>
      <c r="C6200" s="297">
        <v>100.51444146017339</v>
      </c>
    </row>
    <row r="6201" spans="2:3" x14ac:dyDescent="0.25">
      <c r="B6201" s="296">
        <v>6134</v>
      </c>
      <c r="C6201" s="297">
        <v>131.9078393436898</v>
      </c>
    </row>
    <row r="6202" spans="2:3" x14ac:dyDescent="0.25">
      <c r="B6202" s="296">
        <v>6135</v>
      </c>
      <c r="C6202" s="297">
        <v>99.714400139348555</v>
      </c>
    </row>
    <row r="6203" spans="2:3" x14ac:dyDescent="0.25">
      <c r="B6203" s="296">
        <v>6136</v>
      </c>
      <c r="C6203" s="297">
        <v>110.0586682898757</v>
      </c>
    </row>
    <row r="6204" spans="2:3" x14ac:dyDescent="0.25">
      <c r="B6204" s="296">
        <v>6137</v>
      </c>
      <c r="C6204" s="297">
        <v>129.56812142132176</v>
      </c>
    </row>
    <row r="6205" spans="2:3" x14ac:dyDescent="0.25">
      <c r="B6205" s="296">
        <v>6138</v>
      </c>
      <c r="C6205" s="297">
        <v>169.54005661902772</v>
      </c>
    </row>
    <row r="6206" spans="2:3" x14ac:dyDescent="0.25">
      <c r="B6206" s="296">
        <v>6139</v>
      </c>
      <c r="C6206" s="297">
        <v>117.44044131005919</v>
      </c>
    </row>
    <row r="6207" spans="2:3" x14ac:dyDescent="0.25">
      <c r="B6207" s="296">
        <v>6140</v>
      </c>
      <c r="C6207" s="297">
        <v>186.83565046950434</v>
      </c>
    </row>
    <row r="6208" spans="2:3" x14ac:dyDescent="0.25">
      <c r="B6208" s="296">
        <v>6141</v>
      </c>
      <c r="C6208" s="297">
        <v>161.40306779057363</v>
      </c>
    </row>
    <row r="6209" spans="2:3" x14ac:dyDescent="0.25">
      <c r="B6209" s="296">
        <v>6142</v>
      </c>
      <c r="C6209" s="297">
        <v>159.15137241031516</v>
      </c>
    </row>
    <row r="6210" spans="2:3" x14ac:dyDescent="0.25">
      <c r="B6210" s="296">
        <v>6143</v>
      </c>
      <c r="C6210" s="297">
        <v>92.653832204897427</v>
      </c>
    </row>
    <row r="6211" spans="2:3" x14ac:dyDescent="0.25">
      <c r="B6211" s="296">
        <v>6144</v>
      </c>
      <c r="C6211" s="297">
        <v>163.69438238957389</v>
      </c>
    </row>
    <row r="6212" spans="2:3" x14ac:dyDescent="0.25">
      <c r="B6212" s="296">
        <v>6145</v>
      </c>
      <c r="C6212" s="297">
        <v>85.90422469364637</v>
      </c>
    </row>
    <row r="6213" spans="2:3" x14ac:dyDescent="0.25">
      <c r="B6213" s="296">
        <v>6146</v>
      </c>
      <c r="C6213" s="297">
        <v>112.23289070112304</v>
      </c>
    </row>
    <row r="6214" spans="2:3" x14ac:dyDescent="0.25">
      <c r="B6214" s="296">
        <v>6147</v>
      </c>
      <c r="C6214" s="297">
        <v>86.533864134144437</v>
      </c>
    </row>
    <row r="6215" spans="2:3" x14ac:dyDescent="0.25">
      <c r="B6215" s="296">
        <v>6148</v>
      </c>
      <c r="C6215" s="297">
        <v>165.97147568237426</v>
      </c>
    </row>
    <row r="6216" spans="2:3" x14ac:dyDescent="0.25">
      <c r="B6216" s="296">
        <v>6149</v>
      </c>
      <c r="C6216" s="297">
        <v>149.28443673569703</v>
      </c>
    </row>
    <row r="6217" spans="2:3" x14ac:dyDescent="0.25">
      <c r="B6217" s="296">
        <v>6150</v>
      </c>
      <c r="C6217" s="297">
        <v>183.49238936541661</v>
      </c>
    </row>
    <row r="6218" spans="2:3" x14ac:dyDescent="0.25">
      <c r="B6218" s="296">
        <v>6151</v>
      </c>
      <c r="C6218" s="297">
        <v>93.128359602774395</v>
      </c>
    </row>
    <row r="6219" spans="2:3" x14ac:dyDescent="0.25">
      <c r="B6219" s="296">
        <v>6152</v>
      </c>
      <c r="C6219" s="297">
        <v>183.46975983032038</v>
      </c>
    </row>
    <row r="6220" spans="2:3" x14ac:dyDescent="0.25">
      <c r="B6220" s="296">
        <v>6153</v>
      </c>
      <c r="C6220" s="297">
        <v>105.93456344505178</v>
      </c>
    </row>
    <row r="6221" spans="2:3" x14ac:dyDescent="0.25">
      <c r="B6221" s="296">
        <v>6154</v>
      </c>
      <c r="C6221" s="297">
        <v>105.18890277497979</v>
      </c>
    </row>
    <row r="6222" spans="2:3" x14ac:dyDescent="0.25">
      <c r="B6222" s="296">
        <v>6155</v>
      </c>
      <c r="C6222" s="297">
        <v>114.78552877974191</v>
      </c>
    </row>
    <row r="6223" spans="2:3" x14ac:dyDescent="0.25">
      <c r="B6223" s="296">
        <v>6156</v>
      </c>
      <c r="C6223" s="297">
        <v>148.88316831926801</v>
      </c>
    </row>
    <row r="6224" spans="2:3" x14ac:dyDescent="0.25">
      <c r="B6224" s="296">
        <v>6157</v>
      </c>
      <c r="C6224" s="297">
        <v>145.72164630112792</v>
      </c>
    </row>
    <row r="6225" spans="2:3" x14ac:dyDescent="0.25">
      <c r="B6225" s="296">
        <v>6158</v>
      </c>
      <c r="C6225" s="297">
        <v>114.48981618730875</v>
      </c>
    </row>
    <row r="6226" spans="2:3" x14ac:dyDescent="0.25">
      <c r="B6226" s="296">
        <v>6159</v>
      </c>
      <c r="C6226" s="297">
        <v>85.559013269536848</v>
      </c>
    </row>
    <row r="6227" spans="2:3" x14ac:dyDescent="0.25">
      <c r="B6227" s="296">
        <v>6160</v>
      </c>
      <c r="C6227" s="297">
        <v>188.17237380430714</v>
      </c>
    </row>
    <row r="6228" spans="2:3" x14ac:dyDescent="0.25">
      <c r="B6228" s="296">
        <v>6161</v>
      </c>
      <c r="C6228" s="297">
        <v>164.53888266335281</v>
      </c>
    </row>
    <row r="6229" spans="2:3" x14ac:dyDescent="0.25">
      <c r="B6229" s="296">
        <v>6162</v>
      </c>
      <c r="C6229" s="297">
        <v>156.94829264404862</v>
      </c>
    </row>
    <row r="6230" spans="2:3" x14ac:dyDescent="0.25">
      <c r="B6230" s="296">
        <v>6163</v>
      </c>
      <c r="C6230" s="297">
        <v>116.31348996038562</v>
      </c>
    </row>
    <row r="6231" spans="2:3" x14ac:dyDescent="0.25">
      <c r="B6231" s="296">
        <v>6164</v>
      </c>
      <c r="C6231" s="297">
        <v>132.45379485325907</v>
      </c>
    </row>
    <row r="6232" spans="2:3" x14ac:dyDescent="0.25">
      <c r="B6232" s="296">
        <v>6165</v>
      </c>
      <c r="C6232" s="297">
        <v>119.39833913362142</v>
      </c>
    </row>
    <row r="6233" spans="2:3" x14ac:dyDescent="0.25">
      <c r="B6233" s="296">
        <v>6166</v>
      </c>
      <c r="C6233" s="297">
        <v>150.13524854851985</v>
      </c>
    </row>
    <row r="6234" spans="2:3" x14ac:dyDescent="0.25">
      <c r="B6234" s="296">
        <v>6167</v>
      </c>
      <c r="C6234" s="297">
        <v>163.31519581600134</v>
      </c>
    </row>
    <row r="6235" spans="2:3" x14ac:dyDescent="0.25">
      <c r="B6235" s="296">
        <v>6168</v>
      </c>
      <c r="C6235" s="297">
        <v>116.84250550933636</v>
      </c>
    </row>
    <row r="6236" spans="2:3" x14ac:dyDescent="0.25">
      <c r="B6236" s="296">
        <v>6169</v>
      </c>
      <c r="C6236" s="297">
        <v>100.04257278694782</v>
      </c>
    </row>
    <row r="6237" spans="2:3" x14ac:dyDescent="0.25">
      <c r="B6237" s="296">
        <v>6170</v>
      </c>
      <c r="C6237" s="297">
        <v>126.29262400628242</v>
      </c>
    </row>
    <row r="6238" spans="2:3" x14ac:dyDescent="0.25">
      <c r="B6238" s="296">
        <v>6171</v>
      </c>
      <c r="C6238" s="297">
        <v>137.76075205314646</v>
      </c>
    </row>
    <row r="6239" spans="2:3" x14ac:dyDescent="0.25">
      <c r="B6239" s="296">
        <v>6172</v>
      </c>
      <c r="C6239" s="297">
        <v>145.09766133223337</v>
      </c>
    </row>
    <row r="6240" spans="2:3" x14ac:dyDescent="0.25">
      <c r="B6240" s="296">
        <v>6173</v>
      </c>
      <c r="C6240" s="297">
        <v>125.92813543632101</v>
      </c>
    </row>
    <row r="6241" spans="2:3" x14ac:dyDescent="0.25">
      <c r="B6241" s="296">
        <v>6174</v>
      </c>
      <c r="C6241" s="297">
        <v>107.98977450395344</v>
      </c>
    </row>
    <row r="6242" spans="2:3" x14ac:dyDescent="0.25">
      <c r="B6242" s="296">
        <v>6175</v>
      </c>
      <c r="C6242" s="297">
        <v>144.70117992577809</v>
      </c>
    </row>
    <row r="6243" spans="2:3" x14ac:dyDescent="0.25">
      <c r="B6243" s="296">
        <v>6176</v>
      </c>
      <c r="C6243" s="297">
        <v>185.76723865906825</v>
      </c>
    </row>
    <row r="6244" spans="2:3" x14ac:dyDescent="0.25">
      <c r="B6244" s="296">
        <v>6177</v>
      </c>
      <c r="C6244" s="297">
        <v>135.87009606298187</v>
      </c>
    </row>
    <row r="6245" spans="2:3" x14ac:dyDescent="0.25">
      <c r="B6245" s="296">
        <v>6178</v>
      </c>
      <c r="C6245" s="297">
        <v>123.73280034239656</v>
      </c>
    </row>
    <row r="6246" spans="2:3" x14ac:dyDescent="0.25">
      <c r="B6246" s="296">
        <v>6179</v>
      </c>
      <c r="C6246" s="297">
        <v>125.77137598303668</v>
      </c>
    </row>
    <row r="6247" spans="2:3" x14ac:dyDescent="0.25">
      <c r="B6247" s="296">
        <v>6180</v>
      </c>
      <c r="C6247" s="297">
        <v>159.18921529504141</v>
      </c>
    </row>
    <row r="6248" spans="2:3" x14ac:dyDescent="0.25">
      <c r="B6248" s="296">
        <v>6181</v>
      </c>
      <c r="C6248" s="297">
        <v>170.62949872285307</v>
      </c>
    </row>
    <row r="6249" spans="2:3" x14ac:dyDescent="0.25">
      <c r="B6249" s="296">
        <v>6182</v>
      </c>
      <c r="C6249" s="297">
        <v>153.99841634418226</v>
      </c>
    </row>
    <row r="6250" spans="2:3" x14ac:dyDescent="0.25">
      <c r="B6250" s="296">
        <v>6183</v>
      </c>
      <c r="C6250" s="297">
        <v>113.07256611873791</v>
      </c>
    </row>
    <row r="6251" spans="2:3" x14ac:dyDescent="0.25">
      <c r="B6251" s="296">
        <v>6184</v>
      </c>
      <c r="C6251" s="297">
        <v>86.026140300715184</v>
      </c>
    </row>
    <row r="6252" spans="2:3" x14ac:dyDescent="0.25">
      <c r="B6252" s="296">
        <v>6185</v>
      </c>
      <c r="C6252" s="297">
        <v>126.04747570621073</v>
      </c>
    </row>
    <row r="6253" spans="2:3" x14ac:dyDescent="0.25">
      <c r="B6253" s="296">
        <v>6186</v>
      </c>
      <c r="C6253" s="297">
        <v>141.30530204761473</v>
      </c>
    </row>
    <row r="6254" spans="2:3" x14ac:dyDescent="0.25">
      <c r="B6254" s="296">
        <v>6187</v>
      </c>
      <c r="C6254" s="297">
        <v>102.91097620730858</v>
      </c>
    </row>
    <row r="6255" spans="2:3" x14ac:dyDescent="0.25">
      <c r="B6255" s="296">
        <v>6188</v>
      </c>
      <c r="C6255" s="297">
        <v>109.66803368996534</v>
      </c>
    </row>
    <row r="6256" spans="2:3" x14ac:dyDescent="0.25">
      <c r="B6256" s="296">
        <v>6189</v>
      </c>
      <c r="C6256" s="297">
        <v>163.90348591768145</v>
      </c>
    </row>
    <row r="6257" spans="2:3" x14ac:dyDescent="0.25">
      <c r="B6257" s="296">
        <v>6190</v>
      </c>
      <c r="C6257" s="297">
        <v>137.52123346146516</v>
      </c>
    </row>
    <row r="6258" spans="2:3" x14ac:dyDescent="0.25">
      <c r="B6258" s="296">
        <v>6191</v>
      </c>
      <c r="C6258" s="297">
        <v>102.64221973413396</v>
      </c>
    </row>
    <row r="6259" spans="2:3" x14ac:dyDescent="0.25">
      <c r="B6259" s="296">
        <v>6192</v>
      </c>
      <c r="C6259" s="297">
        <v>134.3457615523734</v>
      </c>
    </row>
    <row r="6260" spans="2:3" x14ac:dyDescent="0.25">
      <c r="B6260" s="296">
        <v>6193</v>
      </c>
      <c r="C6260" s="297">
        <v>92.135927063738308</v>
      </c>
    </row>
    <row r="6261" spans="2:3" x14ac:dyDescent="0.25">
      <c r="B6261" s="296">
        <v>6194</v>
      </c>
      <c r="C6261" s="297">
        <v>82.893198314604732</v>
      </c>
    </row>
    <row r="6262" spans="2:3" x14ac:dyDescent="0.25">
      <c r="B6262" s="296">
        <v>6195</v>
      </c>
      <c r="C6262" s="297">
        <v>146.1888443893518</v>
      </c>
    </row>
    <row r="6263" spans="2:3" x14ac:dyDescent="0.25">
      <c r="B6263" s="296">
        <v>6196</v>
      </c>
      <c r="C6263" s="297">
        <v>107.01419144011493</v>
      </c>
    </row>
    <row r="6264" spans="2:3" x14ac:dyDescent="0.25">
      <c r="B6264" s="296">
        <v>6197</v>
      </c>
      <c r="C6264" s="297">
        <v>194.17659793548256</v>
      </c>
    </row>
    <row r="6265" spans="2:3" x14ac:dyDescent="0.25">
      <c r="B6265" s="296">
        <v>6198</v>
      </c>
      <c r="C6265" s="297">
        <v>118.27535536933425</v>
      </c>
    </row>
    <row r="6266" spans="2:3" x14ac:dyDescent="0.25">
      <c r="B6266" s="296">
        <v>6199</v>
      </c>
      <c r="C6266" s="297">
        <v>178.57223506418865</v>
      </c>
    </row>
    <row r="6267" spans="2:3" x14ac:dyDescent="0.25">
      <c r="B6267" s="296">
        <v>6200</v>
      </c>
      <c r="C6267" s="297">
        <v>147.60820115631958</v>
      </c>
    </row>
    <row r="6268" spans="2:3" x14ac:dyDescent="0.25">
      <c r="B6268" s="296">
        <v>6201</v>
      </c>
      <c r="C6268" s="297">
        <v>166.67313162384545</v>
      </c>
    </row>
    <row r="6269" spans="2:3" x14ac:dyDescent="0.25">
      <c r="B6269" s="296">
        <v>6202</v>
      </c>
      <c r="C6269" s="297">
        <v>113.26436354107432</v>
      </c>
    </row>
    <row r="6270" spans="2:3" x14ac:dyDescent="0.25">
      <c r="B6270" s="296">
        <v>6203</v>
      </c>
      <c r="C6270" s="297">
        <v>98.175047720046138</v>
      </c>
    </row>
    <row r="6271" spans="2:3" x14ac:dyDescent="0.25">
      <c r="B6271" s="296">
        <v>6204</v>
      </c>
      <c r="C6271" s="297">
        <v>90.57953658524832</v>
      </c>
    </row>
    <row r="6272" spans="2:3" x14ac:dyDescent="0.25">
      <c r="B6272" s="296">
        <v>6205</v>
      </c>
      <c r="C6272" s="297">
        <v>141.74682085805603</v>
      </c>
    </row>
    <row r="6273" spans="2:3" x14ac:dyDescent="0.25">
      <c r="B6273" s="296">
        <v>6206</v>
      </c>
      <c r="C6273" s="297">
        <v>81.137362155081377</v>
      </c>
    </row>
    <row r="6274" spans="2:3" x14ac:dyDescent="0.25">
      <c r="B6274" s="296">
        <v>6207</v>
      </c>
      <c r="C6274" s="297">
        <v>143.02744768532875</v>
      </c>
    </row>
    <row r="6275" spans="2:3" x14ac:dyDescent="0.25">
      <c r="B6275" s="296">
        <v>6208</v>
      </c>
      <c r="C6275" s="297">
        <v>106.01196283069807</v>
      </c>
    </row>
    <row r="6276" spans="2:3" x14ac:dyDescent="0.25">
      <c r="B6276" s="296">
        <v>6209</v>
      </c>
      <c r="C6276" s="297">
        <v>175.52922390783482</v>
      </c>
    </row>
    <row r="6277" spans="2:3" x14ac:dyDescent="0.25">
      <c r="B6277" s="296">
        <v>6210</v>
      </c>
      <c r="C6277" s="297">
        <v>74.800603469874204</v>
      </c>
    </row>
    <row r="6278" spans="2:3" x14ac:dyDescent="0.25">
      <c r="B6278" s="296">
        <v>6211</v>
      </c>
      <c r="C6278" s="297">
        <v>160.78063053655234</v>
      </c>
    </row>
    <row r="6279" spans="2:3" x14ac:dyDescent="0.25">
      <c r="B6279" s="296">
        <v>6212</v>
      </c>
      <c r="C6279" s="297">
        <v>89.537092939766524</v>
      </c>
    </row>
    <row r="6280" spans="2:3" x14ac:dyDescent="0.25">
      <c r="B6280" s="296">
        <v>6213</v>
      </c>
      <c r="C6280" s="297">
        <v>88.037593168700525</v>
      </c>
    </row>
    <row r="6281" spans="2:3" x14ac:dyDescent="0.25">
      <c r="B6281" s="296">
        <v>6214</v>
      </c>
      <c r="C6281" s="297">
        <v>91.285330640164347</v>
      </c>
    </row>
    <row r="6282" spans="2:3" x14ac:dyDescent="0.25">
      <c r="B6282" s="296">
        <v>6215</v>
      </c>
      <c r="C6282" s="297">
        <v>111.29806940902475</v>
      </c>
    </row>
    <row r="6283" spans="2:3" x14ac:dyDescent="0.25">
      <c r="B6283" s="296">
        <v>6216</v>
      </c>
      <c r="C6283" s="297">
        <v>167.85512359529523</v>
      </c>
    </row>
    <row r="6284" spans="2:3" x14ac:dyDescent="0.25">
      <c r="B6284" s="296">
        <v>6217</v>
      </c>
      <c r="C6284" s="297">
        <v>92.95095677413056</v>
      </c>
    </row>
    <row r="6285" spans="2:3" x14ac:dyDescent="0.25">
      <c r="B6285" s="296">
        <v>6218</v>
      </c>
      <c r="C6285" s="297">
        <v>104.97571922850736</v>
      </c>
    </row>
    <row r="6286" spans="2:3" x14ac:dyDescent="0.25">
      <c r="B6286" s="296">
        <v>6219</v>
      </c>
      <c r="C6286" s="297">
        <v>167.37341566568003</v>
      </c>
    </row>
    <row r="6287" spans="2:3" x14ac:dyDescent="0.25">
      <c r="B6287" s="296">
        <v>6220</v>
      </c>
      <c r="C6287" s="297">
        <v>128.76875645839471</v>
      </c>
    </row>
    <row r="6288" spans="2:3" x14ac:dyDescent="0.25">
      <c r="B6288" s="296">
        <v>6221</v>
      </c>
      <c r="C6288" s="297">
        <v>124.79638417643154</v>
      </c>
    </row>
    <row r="6289" spans="2:3" x14ac:dyDescent="0.25">
      <c r="B6289" s="296">
        <v>6222</v>
      </c>
      <c r="C6289" s="297">
        <v>188.06288632776369</v>
      </c>
    </row>
    <row r="6290" spans="2:3" x14ac:dyDescent="0.25">
      <c r="B6290" s="296">
        <v>6223</v>
      </c>
      <c r="C6290" s="297">
        <v>120.33027412698738</v>
      </c>
    </row>
    <row r="6291" spans="2:3" x14ac:dyDescent="0.25">
      <c r="B6291" s="296">
        <v>6224</v>
      </c>
      <c r="C6291" s="297">
        <v>110.54926130781499</v>
      </c>
    </row>
    <row r="6292" spans="2:3" x14ac:dyDescent="0.25">
      <c r="B6292" s="296">
        <v>6225</v>
      </c>
      <c r="C6292" s="297">
        <v>108.56173679597484</v>
      </c>
    </row>
    <row r="6293" spans="2:3" x14ac:dyDescent="0.25">
      <c r="B6293" s="296">
        <v>6226</v>
      </c>
      <c r="C6293" s="297">
        <v>132.19051807743381</v>
      </c>
    </row>
    <row r="6294" spans="2:3" x14ac:dyDescent="0.25">
      <c r="B6294" s="296">
        <v>6227</v>
      </c>
      <c r="C6294" s="297">
        <v>120.52100947560814</v>
      </c>
    </row>
    <row r="6295" spans="2:3" x14ac:dyDescent="0.25">
      <c r="B6295" s="296">
        <v>6228</v>
      </c>
      <c r="C6295" s="297">
        <v>217.18251867587901</v>
      </c>
    </row>
    <row r="6296" spans="2:3" x14ac:dyDescent="0.25">
      <c r="B6296" s="296">
        <v>6229</v>
      </c>
      <c r="C6296" s="297">
        <v>157.25084580952529</v>
      </c>
    </row>
    <row r="6297" spans="2:3" x14ac:dyDescent="0.25">
      <c r="B6297" s="296">
        <v>6230</v>
      </c>
      <c r="C6297" s="297">
        <v>88.890718452859957</v>
      </c>
    </row>
    <row r="6298" spans="2:3" x14ac:dyDescent="0.25">
      <c r="B6298" s="296">
        <v>6231</v>
      </c>
      <c r="C6298" s="297">
        <v>96.427811044675892</v>
      </c>
    </row>
    <row r="6299" spans="2:3" x14ac:dyDescent="0.25">
      <c r="B6299" s="296">
        <v>6232</v>
      </c>
      <c r="C6299" s="297">
        <v>181.87172788828181</v>
      </c>
    </row>
    <row r="6300" spans="2:3" x14ac:dyDescent="0.25">
      <c r="B6300" s="296">
        <v>6233</v>
      </c>
      <c r="C6300" s="297">
        <v>127.54581745714988</v>
      </c>
    </row>
    <row r="6301" spans="2:3" x14ac:dyDescent="0.25">
      <c r="B6301" s="296">
        <v>6234</v>
      </c>
      <c r="C6301" s="297">
        <v>83.031039310738024</v>
      </c>
    </row>
    <row r="6302" spans="2:3" x14ac:dyDescent="0.25">
      <c r="B6302" s="296">
        <v>6235</v>
      </c>
      <c r="C6302" s="297">
        <v>75.355633527375829</v>
      </c>
    </row>
    <row r="6303" spans="2:3" x14ac:dyDescent="0.25">
      <c r="B6303" s="296">
        <v>6236</v>
      </c>
      <c r="C6303" s="297">
        <v>114.80357404793294</v>
      </c>
    </row>
    <row r="6304" spans="2:3" x14ac:dyDescent="0.25">
      <c r="B6304" s="296">
        <v>6237</v>
      </c>
      <c r="C6304" s="297">
        <v>129.68594320507503</v>
      </c>
    </row>
    <row r="6305" spans="2:3" x14ac:dyDescent="0.25">
      <c r="B6305" s="296">
        <v>6238</v>
      </c>
      <c r="C6305" s="297">
        <v>126.15081736001032</v>
      </c>
    </row>
    <row r="6306" spans="2:3" x14ac:dyDescent="0.25">
      <c r="B6306" s="296">
        <v>6239</v>
      </c>
      <c r="C6306" s="297">
        <v>135.70290678921012</v>
      </c>
    </row>
    <row r="6307" spans="2:3" x14ac:dyDescent="0.25">
      <c r="B6307" s="296">
        <v>6240</v>
      </c>
      <c r="C6307" s="297">
        <v>117.23674988641234</v>
      </c>
    </row>
    <row r="6308" spans="2:3" x14ac:dyDescent="0.25">
      <c r="B6308" s="296">
        <v>6241</v>
      </c>
      <c r="C6308" s="297">
        <v>165.34117596493945</v>
      </c>
    </row>
    <row r="6309" spans="2:3" x14ac:dyDescent="0.25">
      <c r="B6309" s="296">
        <v>6242</v>
      </c>
      <c r="C6309" s="297">
        <v>158.09700876210212</v>
      </c>
    </row>
    <row r="6310" spans="2:3" x14ac:dyDescent="0.25">
      <c r="B6310" s="296">
        <v>6243</v>
      </c>
      <c r="C6310" s="297">
        <v>179.98284803932694</v>
      </c>
    </row>
    <row r="6311" spans="2:3" x14ac:dyDescent="0.25">
      <c r="B6311" s="296">
        <v>6244</v>
      </c>
      <c r="C6311" s="297">
        <v>201.05260506141747</v>
      </c>
    </row>
    <row r="6312" spans="2:3" x14ac:dyDescent="0.25">
      <c r="B6312" s="296">
        <v>6245</v>
      </c>
      <c r="C6312" s="297">
        <v>86.660927885987149</v>
      </c>
    </row>
    <row r="6313" spans="2:3" x14ac:dyDescent="0.25">
      <c r="B6313" s="296">
        <v>6246</v>
      </c>
      <c r="C6313" s="297">
        <v>175.52890225312672</v>
      </c>
    </row>
    <row r="6314" spans="2:3" x14ac:dyDescent="0.25">
      <c r="B6314" s="296">
        <v>6247</v>
      </c>
      <c r="C6314" s="297">
        <v>104.61236697312168</v>
      </c>
    </row>
    <row r="6315" spans="2:3" x14ac:dyDescent="0.25">
      <c r="B6315" s="296">
        <v>6248</v>
      </c>
      <c r="C6315" s="297">
        <v>155.70488537080598</v>
      </c>
    </row>
    <row r="6316" spans="2:3" x14ac:dyDescent="0.25">
      <c r="B6316" s="296">
        <v>6249</v>
      </c>
      <c r="C6316" s="297">
        <v>198.16518140667708</v>
      </c>
    </row>
    <row r="6317" spans="2:3" x14ac:dyDescent="0.25">
      <c r="B6317" s="296">
        <v>6250</v>
      </c>
      <c r="C6317" s="297">
        <v>135.82879073802803</v>
      </c>
    </row>
    <row r="6318" spans="2:3" x14ac:dyDescent="0.25">
      <c r="B6318" s="296">
        <v>6251</v>
      </c>
      <c r="C6318" s="297">
        <v>130.22292112533154</v>
      </c>
    </row>
    <row r="6319" spans="2:3" x14ac:dyDescent="0.25">
      <c r="B6319" s="296">
        <v>6252</v>
      </c>
      <c r="C6319" s="297">
        <v>142.46183664281068</v>
      </c>
    </row>
    <row r="6320" spans="2:3" x14ac:dyDescent="0.25">
      <c r="B6320" s="296">
        <v>6253</v>
      </c>
      <c r="C6320" s="297">
        <v>152.13700880702578</v>
      </c>
    </row>
    <row r="6321" spans="2:3" x14ac:dyDescent="0.25">
      <c r="B6321" s="296">
        <v>6254</v>
      </c>
      <c r="C6321" s="297">
        <v>168.9308701310818</v>
      </c>
    </row>
    <row r="6322" spans="2:3" x14ac:dyDescent="0.25">
      <c r="B6322" s="296">
        <v>6255</v>
      </c>
      <c r="C6322" s="297">
        <v>129.16924908088237</v>
      </c>
    </row>
    <row r="6323" spans="2:3" x14ac:dyDescent="0.25">
      <c r="B6323" s="296">
        <v>6256</v>
      </c>
      <c r="C6323" s="297">
        <v>158.51292903931545</v>
      </c>
    </row>
    <row r="6324" spans="2:3" x14ac:dyDescent="0.25">
      <c r="B6324" s="296">
        <v>6257</v>
      </c>
      <c r="C6324" s="297">
        <v>153.41559176011688</v>
      </c>
    </row>
    <row r="6325" spans="2:3" x14ac:dyDescent="0.25">
      <c r="B6325" s="296">
        <v>6258</v>
      </c>
      <c r="C6325" s="297">
        <v>111.54788271038674</v>
      </c>
    </row>
    <row r="6326" spans="2:3" x14ac:dyDescent="0.25">
      <c r="B6326" s="296">
        <v>6259</v>
      </c>
      <c r="C6326" s="297">
        <v>86.939020837323085</v>
      </c>
    </row>
    <row r="6327" spans="2:3" x14ac:dyDescent="0.25">
      <c r="B6327" s="296">
        <v>6260</v>
      </c>
      <c r="C6327" s="297">
        <v>104.81146893859426</v>
      </c>
    </row>
    <row r="6328" spans="2:3" x14ac:dyDescent="0.25">
      <c r="B6328" s="296">
        <v>6261</v>
      </c>
      <c r="C6328" s="297">
        <v>71.150998457782947</v>
      </c>
    </row>
    <row r="6329" spans="2:3" x14ac:dyDescent="0.25">
      <c r="B6329" s="296">
        <v>6262</v>
      </c>
      <c r="C6329" s="297">
        <v>122.15521046841386</v>
      </c>
    </row>
    <row r="6330" spans="2:3" x14ac:dyDescent="0.25">
      <c r="B6330" s="296">
        <v>6263</v>
      </c>
      <c r="C6330" s="297">
        <v>121.75256545726151</v>
      </c>
    </row>
    <row r="6331" spans="2:3" x14ac:dyDescent="0.25">
      <c r="B6331" s="296">
        <v>6264</v>
      </c>
      <c r="C6331" s="297">
        <v>123.3484980569275</v>
      </c>
    </row>
    <row r="6332" spans="2:3" x14ac:dyDescent="0.25">
      <c r="B6332" s="296">
        <v>6265</v>
      </c>
      <c r="C6332" s="297">
        <v>161.02095717811335</v>
      </c>
    </row>
    <row r="6333" spans="2:3" x14ac:dyDescent="0.25">
      <c r="B6333" s="296">
        <v>6266</v>
      </c>
      <c r="C6333" s="297">
        <v>115.33166006909897</v>
      </c>
    </row>
    <row r="6334" spans="2:3" x14ac:dyDescent="0.25">
      <c r="B6334" s="296">
        <v>6267</v>
      </c>
      <c r="C6334" s="297">
        <v>109.26472221070144</v>
      </c>
    </row>
    <row r="6335" spans="2:3" x14ac:dyDescent="0.25">
      <c r="B6335" s="296">
        <v>6268</v>
      </c>
      <c r="C6335" s="297">
        <v>76.574489410743894</v>
      </c>
    </row>
    <row r="6336" spans="2:3" x14ac:dyDescent="0.25">
      <c r="B6336" s="296">
        <v>6269</v>
      </c>
      <c r="C6336" s="297">
        <v>177.72836231653122</v>
      </c>
    </row>
    <row r="6337" spans="2:3" x14ac:dyDescent="0.25">
      <c r="B6337" s="296">
        <v>6270</v>
      </c>
      <c r="C6337" s="297">
        <v>163.0721769022347</v>
      </c>
    </row>
    <row r="6338" spans="2:3" x14ac:dyDescent="0.25">
      <c r="B6338" s="296">
        <v>6271</v>
      </c>
      <c r="C6338" s="297">
        <v>171.83589462954359</v>
      </c>
    </row>
    <row r="6339" spans="2:3" x14ac:dyDescent="0.25">
      <c r="B6339" s="296">
        <v>6272</v>
      </c>
      <c r="C6339" s="297">
        <v>133.06546746491659</v>
      </c>
    </row>
    <row r="6340" spans="2:3" x14ac:dyDescent="0.25">
      <c r="B6340" s="296">
        <v>6273</v>
      </c>
      <c r="C6340" s="297">
        <v>148.62877135579447</v>
      </c>
    </row>
    <row r="6341" spans="2:3" x14ac:dyDescent="0.25">
      <c r="B6341" s="296">
        <v>6274</v>
      </c>
      <c r="C6341" s="297">
        <v>180.36416498629177</v>
      </c>
    </row>
    <row r="6342" spans="2:3" x14ac:dyDescent="0.25">
      <c r="B6342" s="296">
        <v>6275</v>
      </c>
      <c r="C6342" s="297">
        <v>152.35922934793007</v>
      </c>
    </row>
    <row r="6343" spans="2:3" x14ac:dyDescent="0.25">
      <c r="B6343" s="296">
        <v>6276</v>
      </c>
      <c r="C6343" s="297">
        <v>182.9203548105198</v>
      </c>
    </row>
    <row r="6344" spans="2:3" x14ac:dyDescent="0.25">
      <c r="B6344" s="296">
        <v>6277</v>
      </c>
      <c r="C6344" s="297">
        <v>82.764931222188125</v>
      </c>
    </row>
    <row r="6345" spans="2:3" x14ac:dyDescent="0.25">
      <c r="B6345" s="296">
        <v>6278</v>
      </c>
      <c r="C6345" s="297">
        <v>86.86249072087243</v>
      </c>
    </row>
    <row r="6346" spans="2:3" x14ac:dyDescent="0.25">
      <c r="B6346" s="296">
        <v>6279</v>
      </c>
      <c r="C6346" s="297">
        <v>91.380475670918344</v>
      </c>
    </row>
    <row r="6347" spans="2:3" x14ac:dyDescent="0.25">
      <c r="B6347" s="296">
        <v>6280</v>
      </c>
      <c r="C6347" s="297">
        <v>130.50210634432804</v>
      </c>
    </row>
    <row r="6348" spans="2:3" x14ac:dyDescent="0.25">
      <c r="B6348" s="296">
        <v>6281</v>
      </c>
      <c r="C6348" s="297">
        <v>133.64313623539226</v>
      </c>
    </row>
    <row r="6349" spans="2:3" x14ac:dyDescent="0.25">
      <c r="B6349" s="296">
        <v>6282</v>
      </c>
      <c r="C6349" s="297">
        <v>93.372368873402294</v>
      </c>
    </row>
    <row r="6350" spans="2:3" x14ac:dyDescent="0.25">
      <c r="B6350" s="296">
        <v>6283</v>
      </c>
      <c r="C6350" s="297">
        <v>98.674178878507263</v>
      </c>
    </row>
    <row r="6351" spans="2:3" x14ac:dyDescent="0.25">
      <c r="B6351" s="296">
        <v>6284</v>
      </c>
      <c r="C6351" s="297">
        <v>167.65410499567571</v>
      </c>
    </row>
    <row r="6352" spans="2:3" x14ac:dyDescent="0.25">
      <c r="B6352" s="296">
        <v>6285</v>
      </c>
      <c r="C6352" s="297">
        <v>94.319282477631674</v>
      </c>
    </row>
    <row r="6353" spans="2:3" x14ac:dyDescent="0.25">
      <c r="B6353" s="296">
        <v>6286</v>
      </c>
      <c r="C6353" s="297">
        <v>139.7682638456057</v>
      </c>
    </row>
    <row r="6354" spans="2:3" x14ac:dyDescent="0.25">
      <c r="B6354" s="296">
        <v>6287</v>
      </c>
      <c r="C6354" s="297">
        <v>110.14028178668772</v>
      </c>
    </row>
    <row r="6355" spans="2:3" x14ac:dyDescent="0.25">
      <c r="B6355" s="296">
        <v>6288</v>
      </c>
      <c r="C6355" s="297">
        <v>105.78065372365496</v>
      </c>
    </row>
    <row r="6356" spans="2:3" x14ac:dyDescent="0.25">
      <c r="B6356" s="296">
        <v>6289</v>
      </c>
      <c r="C6356" s="297">
        <v>120.88617108310336</v>
      </c>
    </row>
    <row r="6357" spans="2:3" x14ac:dyDescent="0.25">
      <c r="B6357" s="296">
        <v>6290</v>
      </c>
      <c r="C6357" s="297">
        <v>123.44793399540683</v>
      </c>
    </row>
    <row r="6358" spans="2:3" x14ac:dyDescent="0.25">
      <c r="B6358" s="296">
        <v>6291</v>
      </c>
      <c r="C6358" s="297">
        <v>132.95384782256659</v>
      </c>
    </row>
    <row r="6359" spans="2:3" x14ac:dyDescent="0.25">
      <c r="B6359" s="296">
        <v>6292</v>
      </c>
      <c r="C6359" s="297">
        <v>122.63872778781618</v>
      </c>
    </row>
    <row r="6360" spans="2:3" x14ac:dyDescent="0.25">
      <c r="B6360" s="296">
        <v>6293</v>
      </c>
      <c r="C6360" s="297">
        <v>128.78962018276258</v>
      </c>
    </row>
    <row r="6361" spans="2:3" x14ac:dyDescent="0.25">
      <c r="B6361" s="296">
        <v>6294</v>
      </c>
      <c r="C6361" s="297">
        <v>149.85894477544031</v>
      </c>
    </row>
    <row r="6362" spans="2:3" x14ac:dyDescent="0.25">
      <c r="B6362" s="296">
        <v>6295</v>
      </c>
      <c r="C6362" s="297">
        <v>93.036670791419255</v>
      </c>
    </row>
    <row r="6363" spans="2:3" x14ac:dyDescent="0.25">
      <c r="B6363" s="296">
        <v>6296</v>
      </c>
      <c r="C6363" s="297">
        <v>162.31397348605316</v>
      </c>
    </row>
    <row r="6364" spans="2:3" x14ac:dyDescent="0.25">
      <c r="B6364" s="296">
        <v>6297</v>
      </c>
      <c r="C6364" s="297">
        <v>114.72619872292982</v>
      </c>
    </row>
    <row r="6365" spans="2:3" x14ac:dyDescent="0.25">
      <c r="B6365" s="296">
        <v>6298</v>
      </c>
      <c r="C6365" s="297">
        <v>138.06691031076417</v>
      </c>
    </row>
    <row r="6366" spans="2:3" x14ac:dyDescent="0.25">
      <c r="B6366" s="296">
        <v>6299</v>
      </c>
      <c r="C6366" s="297">
        <v>142.15808988043119</v>
      </c>
    </row>
    <row r="6367" spans="2:3" x14ac:dyDescent="0.25">
      <c r="B6367" s="296">
        <v>6300</v>
      </c>
      <c r="C6367" s="297">
        <v>104.56906192818323</v>
      </c>
    </row>
    <row r="6368" spans="2:3" x14ac:dyDescent="0.25">
      <c r="B6368" s="296">
        <v>6301</v>
      </c>
      <c r="C6368" s="297">
        <v>135.42429151066705</v>
      </c>
    </row>
    <row r="6369" spans="2:3" x14ac:dyDescent="0.25">
      <c r="B6369" s="296">
        <v>6302</v>
      </c>
      <c r="C6369" s="297">
        <v>76.971469100763841</v>
      </c>
    </row>
    <row r="6370" spans="2:3" x14ac:dyDescent="0.25">
      <c r="B6370" s="296">
        <v>6303</v>
      </c>
      <c r="C6370" s="297">
        <v>129.06741774928616</v>
      </c>
    </row>
    <row r="6371" spans="2:3" x14ac:dyDescent="0.25">
      <c r="B6371" s="296">
        <v>6304</v>
      </c>
      <c r="C6371" s="297">
        <v>159.91365436681309</v>
      </c>
    </row>
    <row r="6372" spans="2:3" x14ac:dyDescent="0.25">
      <c r="B6372" s="296">
        <v>6305</v>
      </c>
      <c r="C6372" s="297">
        <v>131.36615026520576</v>
      </c>
    </row>
    <row r="6373" spans="2:3" x14ac:dyDescent="0.25">
      <c r="B6373" s="296">
        <v>6306</v>
      </c>
      <c r="C6373" s="297">
        <v>135.51659081571023</v>
      </c>
    </row>
    <row r="6374" spans="2:3" x14ac:dyDescent="0.25">
      <c r="B6374" s="296">
        <v>6307</v>
      </c>
      <c r="C6374" s="297">
        <v>116.30447309253404</v>
      </c>
    </row>
    <row r="6375" spans="2:3" x14ac:dyDescent="0.25">
      <c r="B6375" s="296">
        <v>6308</v>
      </c>
      <c r="C6375" s="297">
        <v>156.89187302160525</v>
      </c>
    </row>
    <row r="6376" spans="2:3" x14ac:dyDescent="0.25">
      <c r="B6376" s="296">
        <v>6309</v>
      </c>
      <c r="C6376" s="297">
        <v>137.12727139148137</v>
      </c>
    </row>
    <row r="6377" spans="2:3" x14ac:dyDescent="0.25">
      <c r="B6377" s="296">
        <v>6310</v>
      </c>
      <c r="C6377" s="297">
        <v>135.13858604400886</v>
      </c>
    </row>
    <row r="6378" spans="2:3" x14ac:dyDescent="0.25">
      <c r="B6378" s="296">
        <v>6311</v>
      </c>
      <c r="C6378" s="297">
        <v>65.733798266375473</v>
      </c>
    </row>
    <row r="6379" spans="2:3" x14ac:dyDescent="0.25">
      <c r="B6379" s="296">
        <v>6312</v>
      </c>
      <c r="C6379" s="297">
        <v>164.43376332537949</v>
      </c>
    </row>
    <row r="6380" spans="2:3" x14ac:dyDescent="0.25">
      <c r="B6380" s="296">
        <v>6313</v>
      </c>
      <c r="C6380" s="297">
        <v>119.25902787115578</v>
      </c>
    </row>
    <row r="6381" spans="2:3" x14ac:dyDescent="0.25">
      <c r="B6381" s="296">
        <v>6314</v>
      </c>
      <c r="C6381" s="297">
        <v>96.05848390122074</v>
      </c>
    </row>
    <row r="6382" spans="2:3" x14ac:dyDescent="0.25">
      <c r="B6382" s="296">
        <v>6315</v>
      </c>
      <c r="C6382" s="297">
        <v>75.776404860530761</v>
      </c>
    </row>
    <row r="6383" spans="2:3" x14ac:dyDescent="0.25">
      <c r="B6383" s="296">
        <v>6316</v>
      </c>
      <c r="C6383" s="297">
        <v>171.7807630865687</v>
      </c>
    </row>
    <row r="6384" spans="2:3" x14ac:dyDescent="0.25">
      <c r="B6384" s="296">
        <v>6317</v>
      </c>
      <c r="C6384" s="297">
        <v>155.50079710326594</v>
      </c>
    </row>
    <row r="6385" spans="2:3" x14ac:dyDescent="0.25">
      <c r="B6385" s="296">
        <v>6318</v>
      </c>
      <c r="C6385" s="297">
        <v>129.93017360124566</v>
      </c>
    </row>
    <row r="6386" spans="2:3" x14ac:dyDescent="0.25">
      <c r="B6386" s="296">
        <v>6319</v>
      </c>
      <c r="C6386" s="297">
        <v>120.3037894064459</v>
      </c>
    </row>
    <row r="6387" spans="2:3" x14ac:dyDescent="0.25">
      <c r="B6387" s="296">
        <v>6320</v>
      </c>
      <c r="C6387" s="297">
        <v>131.06187767856397</v>
      </c>
    </row>
    <row r="6388" spans="2:3" x14ac:dyDescent="0.25">
      <c r="B6388" s="296">
        <v>6321</v>
      </c>
      <c r="C6388" s="297">
        <v>77.687731757680368</v>
      </c>
    </row>
    <row r="6389" spans="2:3" x14ac:dyDescent="0.25">
      <c r="B6389" s="296">
        <v>6322</v>
      </c>
      <c r="C6389" s="297">
        <v>112.30136186515593</v>
      </c>
    </row>
    <row r="6390" spans="2:3" x14ac:dyDescent="0.25">
      <c r="B6390" s="296">
        <v>6323</v>
      </c>
      <c r="C6390" s="297">
        <v>153.93968107401207</v>
      </c>
    </row>
    <row r="6391" spans="2:3" x14ac:dyDescent="0.25">
      <c r="B6391" s="296">
        <v>6324</v>
      </c>
      <c r="C6391" s="297">
        <v>88.805684176508592</v>
      </c>
    </row>
    <row r="6392" spans="2:3" x14ac:dyDescent="0.25">
      <c r="B6392" s="296">
        <v>6325</v>
      </c>
      <c r="C6392" s="297">
        <v>129.20545918654523</v>
      </c>
    </row>
    <row r="6393" spans="2:3" x14ac:dyDescent="0.25">
      <c r="B6393" s="296">
        <v>6326</v>
      </c>
      <c r="C6393" s="297">
        <v>153.79310670133538</v>
      </c>
    </row>
    <row r="6394" spans="2:3" x14ac:dyDescent="0.25">
      <c r="B6394" s="296">
        <v>6327</v>
      </c>
      <c r="C6394" s="297">
        <v>184.96546689752009</v>
      </c>
    </row>
    <row r="6395" spans="2:3" x14ac:dyDescent="0.25">
      <c r="B6395" s="296">
        <v>6328</v>
      </c>
      <c r="C6395" s="297">
        <v>77.531624477253615</v>
      </c>
    </row>
    <row r="6396" spans="2:3" x14ac:dyDescent="0.25">
      <c r="B6396" s="296">
        <v>6329</v>
      </c>
      <c r="C6396" s="297">
        <v>167.49916330963129</v>
      </c>
    </row>
    <row r="6397" spans="2:3" x14ac:dyDescent="0.25">
      <c r="B6397" s="296">
        <v>6330</v>
      </c>
      <c r="C6397" s="297">
        <v>143.22145292843967</v>
      </c>
    </row>
    <row r="6398" spans="2:3" x14ac:dyDescent="0.25">
      <c r="B6398" s="296">
        <v>6331</v>
      </c>
      <c r="C6398" s="297">
        <v>113.60244887300487</v>
      </c>
    </row>
    <row r="6399" spans="2:3" x14ac:dyDescent="0.25">
      <c r="B6399" s="296">
        <v>6332</v>
      </c>
      <c r="C6399" s="297">
        <v>114.61547460695603</v>
      </c>
    </row>
    <row r="6400" spans="2:3" x14ac:dyDescent="0.25">
      <c r="B6400" s="296">
        <v>6333</v>
      </c>
      <c r="C6400" s="297">
        <v>125.68124844547066</v>
      </c>
    </row>
    <row r="6401" spans="2:3" x14ac:dyDescent="0.25">
      <c r="B6401" s="296">
        <v>6334</v>
      </c>
      <c r="C6401" s="297">
        <v>104.09576391795139</v>
      </c>
    </row>
    <row r="6402" spans="2:3" x14ac:dyDescent="0.25">
      <c r="B6402" s="296">
        <v>6335</v>
      </c>
      <c r="C6402" s="297">
        <v>117.21714062458429</v>
      </c>
    </row>
    <row r="6403" spans="2:3" x14ac:dyDescent="0.25">
      <c r="B6403" s="296">
        <v>6336</v>
      </c>
      <c r="C6403" s="297">
        <v>125.04186711886628</v>
      </c>
    </row>
    <row r="6404" spans="2:3" x14ac:dyDescent="0.25">
      <c r="B6404" s="296">
        <v>6337</v>
      </c>
      <c r="C6404" s="297">
        <v>109.17384602639584</v>
      </c>
    </row>
    <row r="6405" spans="2:3" x14ac:dyDescent="0.25">
      <c r="B6405" s="296">
        <v>6338</v>
      </c>
      <c r="C6405" s="297">
        <v>78.034343940249059</v>
      </c>
    </row>
    <row r="6406" spans="2:3" x14ac:dyDescent="0.25">
      <c r="B6406" s="296">
        <v>6339</v>
      </c>
      <c r="C6406" s="297">
        <v>112.26031312699439</v>
      </c>
    </row>
    <row r="6407" spans="2:3" x14ac:dyDescent="0.25">
      <c r="B6407" s="296">
        <v>6340</v>
      </c>
      <c r="C6407" s="297">
        <v>103.65234711853473</v>
      </c>
    </row>
    <row r="6408" spans="2:3" x14ac:dyDescent="0.25">
      <c r="B6408" s="296">
        <v>6341</v>
      </c>
      <c r="C6408" s="297">
        <v>90.811669833517357</v>
      </c>
    </row>
    <row r="6409" spans="2:3" x14ac:dyDescent="0.25">
      <c r="B6409" s="296">
        <v>6342</v>
      </c>
      <c r="C6409" s="297">
        <v>111.25707532358896</v>
      </c>
    </row>
    <row r="6410" spans="2:3" x14ac:dyDescent="0.25">
      <c r="B6410" s="296">
        <v>6343</v>
      </c>
      <c r="C6410" s="297">
        <v>90.64818648249522</v>
      </c>
    </row>
    <row r="6411" spans="2:3" x14ac:dyDescent="0.25">
      <c r="B6411" s="296">
        <v>6344</v>
      </c>
      <c r="C6411" s="297">
        <v>192.98571966878242</v>
      </c>
    </row>
    <row r="6412" spans="2:3" x14ac:dyDescent="0.25">
      <c r="B6412" s="296">
        <v>6345</v>
      </c>
      <c r="C6412" s="297">
        <v>97.554565747771306</v>
      </c>
    </row>
    <row r="6413" spans="2:3" x14ac:dyDescent="0.25">
      <c r="B6413" s="296">
        <v>6346</v>
      </c>
      <c r="C6413" s="297">
        <v>103.68851487915637</v>
      </c>
    </row>
    <row r="6414" spans="2:3" x14ac:dyDescent="0.25">
      <c r="B6414" s="296">
        <v>6347</v>
      </c>
      <c r="C6414" s="297">
        <v>120.88790444827427</v>
      </c>
    </row>
    <row r="6415" spans="2:3" x14ac:dyDescent="0.25">
      <c r="B6415" s="296">
        <v>6348</v>
      </c>
      <c r="C6415" s="297">
        <v>128.27331204424351</v>
      </c>
    </row>
    <row r="6416" spans="2:3" x14ac:dyDescent="0.25">
      <c r="B6416" s="296">
        <v>6349</v>
      </c>
      <c r="C6416" s="297">
        <v>93.905574292940884</v>
      </c>
    </row>
    <row r="6417" spans="2:3" x14ac:dyDescent="0.25">
      <c r="B6417" s="296">
        <v>6350</v>
      </c>
      <c r="C6417" s="297">
        <v>137.14198867455832</v>
      </c>
    </row>
    <row r="6418" spans="2:3" x14ac:dyDescent="0.25">
      <c r="B6418" s="296">
        <v>6351</v>
      </c>
      <c r="C6418" s="297">
        <v>125.29962368594903</v>
      </c>
    </row>
    <row r="6419" spans="2:3" x14ac:dyDescent="0.25">
      <c r="B6419" s="296">
        <v>6352</v>
      </c>
      <c r="C6419" s="297">
        <v>77.291173941558725</v>
      </c>
    </row>
    <row r="6420" spans="2:3" x14ac:dyDescent="0.25">
      <c r="B6420" s="296">
        <v>6353</v>
      </c>
      <c r="C6420" s="297">
        <v>126.52043081671737</v>
      </c>
    </row>
    <row r="6421" spans="2:3" x14ac:dyDescent="0.25">
      <c r="B6421" s="296">
        <v>6354</v>
      </c>
      <c r="C6421" s="297">
        <v>120.17805755187933</v>
      </c>
    </row>
    <row r="6422" spans="2:3" x14ac:dyDescent="0.25">
      <c r="B6422" s="296">
        <v>6355</v>
      </c>
      <c r="C6422" s="297">
        <v>136.64463387970557</v>
      </c>
    </row>
    <row r="6423" spans="2:3" x14ac:dyDescent="0.25">
      <c r="B6423" s="296">
        <v>6356</v>
      </c>
      <c r="C6423" s="297">
        <v>168.93756739165318</v>
      </c>
    </row>
    <row r="6424" spans="2:3" x14ac:dyDescent="0.25">
      <c r="B6424" s="296">
        <v>6357</v>
      </c>
      <c r="C6424" s="297">
        <v>124.80075997101201</v>
      </c>
    </row>
    <row r="6425" spans="2:3" x14ac:dyDescent="0.25">
      <c r="B6425" s="296">
        <v>6358</v>
      </c>
      <c r="C6425" s="297">
        <v>115.93703974658514</v>
      </c>
    </row>
    <row r="6426" spans="2:3" x14ac:dyDescent="0.25">
      <c r="B6426" s="296">
        <v>6359</v>
      </c>
      <c r="C6426" s="297">
        <v>115.36167724897138</v>
      </c>
    </row>
    <row r="6427" spans="2:3" x14ac:dyDescent="0.25">
      <c r="B6427" s="296">
        <v>6360</v>
      </c>
      <c r="C6427" s="297">
        <v>87.510082773523877</v>
      </c>
    </row>
    <row r="6428" spans="2:3" x14ac:dyDescent="0.25">
      <c r="B6428" s="296">
        <v>6361</v>
      </c>
      <c r="C6428" s="297">
        <v>137.19999524974514</v>
      </c>
    </row>
    <row r="6429" spans="2:3" x14ac:dyDescent="0.25">
      <c r="B6429" s="296">
        <v>6362</v>
      </c>
      <c r="C6429" s="297">
        <v>146.31759539950949</v>
      </c>
    </row>
    <row r="6430" spans="2:3" x14ac:dyDescent="0.25">
      <c r="B6430" s="296">
        <v>6363</v>
      </c>
      <c r="C6430" s="297">
        <v>108.9087389685785</v>
      </c>
    </row>
    <row r="6431" spans="2:3" x14ac:dyDescent="0.25">
      <c r="B6431" s="296">
        <v>6364</v>
      </c>
      <c r="C6431" s="297">
        <v>177.354033079288</v>
      </c>
    </row>
    <row r="6432" spans="2:3" x14ac:dyDescent="0.25">
      <c r="B6432" s="296">
        <v>6365</v>
      </c>
      <c r="C6432" s="297">
        <v>148.5746970051369</v>
      </c>
    </row>
    <row r="6433" spans="2:3" x14ac:dyDescent="0.25">
      <c r="B6433" s="296">
        <v>6366</v>
      </c>
      <c r="C6433" s="297">
        <v>141.26337705708301</v>
      </c>
    </row>
    <row r="6434" spans="2:3" x14ac:dyDescent="0.25">
      <c r="B6434" s="296">
        <v>6367</v>
      </c>
      <c r="C6434" s="297">
        <v>136.45406095968121</v>
      </c>
    </row>
    <row r="6435" spans="2:3" x14ac:dyDescent="0.25">
      <c r="B6435" s="296">
        <v>6368</v>
      </c>
      <c r="C6435" s="297">
        <v>76.732761885470993</v>
      </c>
    </row>
    <row r="6436" spans="2:3" x14ac:dyDescent="0.25">
      <c r="B6436" s="296">
        <v>6369</v>
      </c>
      <c r="C6436" s="297">
        <v>144.90900145804903</v>
      </c>
    </row>
    <row r="6437" spans="2:3" x14ac:dyDescent="0.25">
      <c r="B6437" s="296">
        <v>6370</v>
      </c>
      <c r="C6437" s="297">
        <v>115.7868969549076</v>
      </c>
    </row>
    <row r="6438" spans="2:3" x14ac:dyDescent="0.25">
      <c r="B6438" s="296">
        <v>6371</v>
      </c>
      <c r="C6438" s="297">
        <v>96.940978191342055</v>
      </c>
    </row>
    <row r="6439" spans="2:3" x14ac:dyDescent="0.25">
      <c r="B6439" s="296">
        <v>6372</v>
      </c>
      <c r="C6439" s="297">
        <v>139.12279209815367</v>
      </c>
    </row>
    <row r="6440" spans="2:3" x14ac:dyDescent="0.25">
      <c r="B6440" s="296">
        <v>6373</v>
      </c>
      <c r="C6440" s="297">
        <v>112.70684110025385</v>
      </c>
    </row>
    <row r="6441" spans="2:3" x14ac:dyDescent="0.25">
      <c r="B6441" s="296">
        <v>6374</v>
      </c>
      <c r="C6441" s="297">
        <v>105.77980185830822</v>
      </c>
    </row>
    <row r="6442" spans="2:3" x14ac:dyDescent="0.25">
      <c r="B6442" s="296">
        <v>6375</v>
      </c>
      <c r="C6442" s="297">
        <v>125.1365862189221</v>
      </c>
    </row>
    <row r="6443" spans="2:3" x14ac:dyDescent="0.25">
      <c r="B6443" s="296">
        <v>6376</v>
      </c>
      <c r="C6443" s="297">
        <v>138.17861036806016</v>
      </c>
    </row>
    <row r="6444" spans="2:3" x14ac:dyDescent="0.25">
      <c r="B6444" s="296">
        <v>6377</v>
      </c>
      <c r="C6444" s="297">
        <v>145.96399246631421</v>
      </c>
    </row>
    <row r="6445" spans="2:3" x14ac:dyDescent="0.25">
      <c r="B6445" s="296">
        <v>6378</v>
      </c>
      <c r="C6445" s="297">
        <v>144.38615879869531</v>
      </c>
    </row>
    <row r="6446" spans="2:3" x14ac:dyDescent="0.25">
      <c r="B6446" s="296">
        <v>6379</v>
      </c>
      <c r="C6446" s="297">
        <v>142.92256362608907</v>
      </c>
    </row>
    <row r="6447" spans="2:3" x14ac:dyDescent="0.25">
      <c r="B6447" s="296">
        <v>6380</v>
      </c>
      <c r="C6447" s="297">
        <v>109.70634607589048</v>
      </c>
    </row>
    <row r="6448" spans="2:3" x14ac:dyDescent="0.25">
      <c r="B6448" s="296">
        <v>6381</v>
      </c>
      <c r="C6448" s="297">
        <v>120.60801365963101</v>
      </c>
    </row>
    <row r="6449" spans="2:3" x14ac:dyDescent="0.25">
      <c r="B6449" s="296">
        <v>6382</v>
      </c>
      <c r="C6449" s="297">
        <v>125.8741295518921</v>
      </c>
    </row>
    <row r="6450" spans="2:3" x14ac:dyDescent="0.25">
      <c r="B6450" s="296">
        <v>6383</v>
      </c>
      <c r="C6450" s="297">
        <v>99.489775141019948</v>
      </c>
    </row>
    <row r="6451" spans="2:3" x14ac:dyDescent="0.25">
      <c r="B6451" s="296">
        <v>6384</v>
      </c>
      <c r="C6451" s="297">
        <v>90.800832307196146</v>
      </c>
    </row>
    <row r="6452" spans="2:3" x14ac:dyDescent="0.25">
      <c r="B6452" s="296">
        <v>6385</v>
      </c>
      <c r="C6452" s="297">
        <v>131.67542876730528</v>
      </c>
    </row>
    <row r="6453" spans="2:3" x14ac:dyDescent="0.25">
      <c r="B6453" s="296">
        <v>6386</v>
      </c>
      <c r="C6453" s="297">
        <v>122.93511416920521</v>
      </c>
    </row>
    <row r="6454" spans="2:3" x14ac:dyDescent="0.25">
      <c r="B6454" s="296">
        <v>6387</v>
      </c>
      <c r="C6454" s="297">
        <v>118.85610112365679</v>
      </c>
    </row>
    <row r="6455" spans="2:3" x14ac:dyDescent="0.25">
      <c r="B6455" s="296">
        <v>6388</v>
      </c>
      <c r="C6455" s="297">
        <v>115.43691826619872</v>
      </c>
    </row>
    <row r="6456" spans="2:3" x14ac:dyDescent="0.25">
      <c r="B6456" s="296">
        <v>6389</v>
      </c>
      <c r="C6456" s="297">
        <v>86.621516994320245</v>
      </c>
    </row>
    <row r="6457" spans="2:3" x14ac:dyDescent="0.25">
      <c r="B6457" s="296">
        <v>6390</v>
      </c>
      <c r="C6457" s="297">
        <v>144.96837833385803</v>
      </c>
    </row>
    <row r="6458" spans="2:3" x14ac:dyDescent="0.25">
      <c r="B6458" s="296">
        <v>6391</v>
      </c>
      <c r="C6458" s="297">
        <v>79.281822447132498</v>
      </c>
    </row>
    <row r="6459" spans="2:3" x14ac:dyDescent="0.25">
      <c r="B6459" s="296">
        <v>6392</v>
      </c>
      <c r="C6459" s="297">
        <v>128.96683113108156</v>
      </c>
    </row>
    <row r="6460" spans="2:3" x14ac:dyDescent="0.25">
      <c r="B6460" s="296">
        <v>6393</v>
      </c>
      <c r="C6460" s="297">
        <v>140.6863441791599</v>
      </c>
    </row>
    <row r="6461" spans="2:3" x14ac:dyDescent="0.25">
      <c r="B6461" s="296">
        <v>6394</v>
      </c>
      <c r="C6461" s="297">
        <v>118.43689508373365</v>
      </c>
    </row>
    <row r="6462" spans="2:3" x14ac:dyDescent="0.25">
      <c r="B6462" s="296">
        <v>6395</v>
      </c>
      <c r="C6462" s="297">
        <v>137.60154535156357</v>
      </c>
    </row>
    <row r="6463" spans="2:3" x14ac:dyDescent="0.25">
      <c r="B6463" s="296">
        <v>6396</v>
      </c>
      <c r="C6463" s="297">
        <v>120.40589597944775</v>
      </c>
    </row>
    <row r="6464" spans="2:3" x14ac:dyDescent="0.25">
      <c r="B6464" s="296">
        <v>6397</v>
      </c>
      <c r="C6464" s="297">
        <v>88.499233228933647</v>
      </c>
    </row>
    <row r="6465" spans="2:3" x14ac:dyDescent="0.25">
      <c r="B6465" s="296">
        <v>6398</v>
      </c>
      <c r="C6465" s="297">
        <v>118.73811515855303</v>
      </c>
    </row>
    <row r="6466" spans="2:3" x14ac:dyDescent="0.25">
      <c r="B6466" s="296">
        <v>6399</v>
      </c>
      <c r="C6466" s="297">
        <v>89.805962875623635</v>
      </c>
    </row>
    <row r="6467" spans="2:3" x14ac:dyDescent="0.25">
      <c r="B6467" s="296">
        <v>6400</v>
      </c>
      <c r="C6467" s="297">
        <v>88.21620689039456</v>
      </c>
    </row>
    <row r="6468" spans="2:3" x14ac:dyDescent="0.25">
      <c r="B6468" s="296">
        <v>6401</v>
      </c>
      <c r="C6468" s="297">
        <v>93.124847868451582</v>
      </c>
    </row>
    <row r="6469" spans="2:3" x14ac:dyDescent="0.25">
      <c r="B6469" s="296">
        <v>6402</v>
      </c>
      <c r="C6469" s="297">
        <v>86.48714071418992</v>
      </c>
    </row>
    <row r="6470" spans="2:3" x14ac:dyDescent="0.25">
      <c r="B6470" s="296">
        <v>6403</v>
      </c>
      <c r="C6470" s="297">
        <v>142.85440027641164</v>
      </c>
    </row>
    <row r="6471" spans="2:3" x14ac:dyDescent="0.25">
      <c r="B6471" s="296">
        <v>6404</v>
      </c>
      <c r="C6471" s="297">
        <v>176.72931190476675</v>
      </c>
    </row>
    <row r="6472" spans="2:3" x14ac:dyDescent="0.25">
      <c r="B6472" s="296">
        <v>6405</v>
      </c>
      <c r="C6472" s="297">
        <v>128.76692893521738</v>
      </c>
    </row>
    <row r="6473" spans="2:3" x14ac:dyDescent="0.25">
      <c r="B6473" s="296">
        <v>6406</v>
      </c>
      <c r="C6473" s="297">
        <v>163.06185994329937</v>
      </c>
    </row>
    <row r="6474" spans="2:3" x14ac:dyDescent="0.25">
      <c r="B6474" s="296">
        <v>6407</v>
      </c>
      <c r="C6474" s="297">
        <v>134.42479020927414</v>
      </c>
    </row>
    <row r="6475" spans="2:3" x14ac:dyDescent="0.25">
      <c r="B6475" s="296">
        <v>6408</v>
      </c>
      <c r="C6475" s="297">
        <v>124.55684402621517</v>
      </c>
    </row>
    <row r="6476" spans="2:3" x14ac:dyDescent="0.25">
      <c r="B6476" s="296">
        <v>6409</v>
      </c>
      <c r="C6476" s="297">
        <v>122.27484807925003</v>
      </c>
    </row>
    <row r="6477" spans="2:3" x14ac:dyDescent="0.25">
      <c r="B6477" s="296">
        <v>6410</v>
      </c>
      <c r="C6477" s="297">
        <v>191.54757972773245</v>
      </c>
    </row>
    <row r="6478" spans="2:3" x14ac:dyDescent="0.25">
      <c r="B6478" s="296">
        <v>6411</v>
      </c>
      <c r="C6478" s="297">
        <v>140.2056026084054</v>
      </c>
    </row>
    <row r="6479" spans="2:3" x14ac:dyDescent="0.25">
      <c r="B6479" s="296">
        <v>6412</v>
      </c>
      <c r="C6479" s="297">
        <v>167.16069374004149</v>
      </c>
    </row>
    <row r="6480" spans="2:3" x14ac:dyDescent="0.25">
      <c r="B6480" s="296">
        <v>6413</v>
      </c>
      <c r="C6480" s="297">
        <v>141.54910668880183</v>
      </c>
    </row>
    <row r="6481" spans="2:3" x14ac:dyDescent="0.25">
      <c r="B6481" s="296">
        <v>6414</v>
      </c>
      <c r="C6481" s="297">
        <v>144.43347648805326</v>
      </c>
    </row>
    <row r="6482" spans="2:3" x14ac:dyDescent="0.25">
      <c r="B6482" s="296">
        <v>6415</v>
      </c>
      <c r="C6482" s="297">
        <v>218.15914588855119</v>
      </c>
    </row>
    <row r="6483" spans="2:3" x14ac:dyDescent="0.25">
      <c r="B6483" s="296">
        <v>6416</v>
      </c>
      <c r="C6483" s="297">
        <v>78.189317640374696</v>
      </c>
    </row>
    <row r="6484" spans="2:3" x14ac:dyDescent="0.25">
      <c r="B6484" s="296">
        <v>6417</v>
      </c>
      <c r="C6484" s="297">
        <v>135.03942362539172</v>
      </c>
    </row>
    <row r="6485" spans="2:3" x14ac:dyDescent="0.25">
      <c r="B6485" s="296">
        <v>6418</v>
      </c>
      <c r="C6485" s="297">
        <v>211.27640335393386</v>
      </c>
    </row>
    <row r="6486" spans="2:3" x14ac:dyDescent="0.25">
      <c r="B6486" s="296">
        <v>6419</v>
      </c>
      <c r="C6486" s="297">
        <v>133.10136701535535</v>
      </c>
    </row>
    <row r="6487" spans="2:3" x14ac:dyDescent="0.25">
      <c r="B6487" s="296">
        <v>6420</v>
      </c>
      <c r="C6487" s="297">
        <v>91.636689733656041</v>
      </c>
    </row>
    <row r="6488" spans="2:3" x14ac:dyDescent="0.25">
      <c r="B6488" s="296">
        <v>6421</v>
      </c>
      <c r="C6488" s="297">
        <v>147.62566575549533</v>
      </c>
    </row>
    <row r="6489" spans="2:3" x14ac:dyDescent="0.25">
      <c r="B6489" s="296">
        <v>6422</v>
      </c>
      <c r="C6489" s="297">
        <v>163.39915527503797</v>
      </c>
    </row>
    <row r="6490" spans="2:3" x14ac:dyDescent="0.25">
      <c r="B6490" s="296">
        <v>6423</v>
      </c>
      <c r="C6490" s="297">
        <v>98.524954906541325</v>
      </c>
    </row>
    <row r="6491" spans="2:3" x14ac:dyDescent="0.25">
      <c r="B6491" s="296">
        <v>6424</v>
      </c>
      <c r="C6491" s="297">
        <v>75.951329124962413</v>
      </c>
    </row>
    <row r="6492" spans="2:3" x14ac:dyDescent="0.25">
      <c r="B6492" s="296">
        <v>6425</v>
      </c>
      <c r="C6492" s="297">
        <v>145.28684941881841</v>
      </c>
    </row>
    <row r="6493" spans="2:3" x14ac:dyDescent="0.25">
      <c r="B6493" s="296">
        <v>6426</v>
      </c>
      <c r="C6493" s="297">
        <v>92.223180829074323</v>
      </c>
    </row>
    <row r="6494" spans="2:3" x14ac:dyDescent="0.25">
      <c r="B6494" s="296">
        <v>6427</v>
      </c>
      <c r="C6494" s="297">
        <v>120.57341828517974</v>
      </c>
    </row>
    <row r="6495" spans="2:3" x14ac:dyDescent="0.25">
      <c r="B6495" s="296">
        <v>6428</v>
      </c>
      <c r="C6495" s="297">
        <v>140.95809982408593</v>
      </c>
    </row>
    <row r="6496" spans="2:3" x14ac:dyDescent="0.25">
      <c r="B6496" s="296">
        <v>6429</v>
      </c>
      <c r="C6496" s="297">
        <v>116.9430904750904</v>
      </c>
    </row>
    <row r="6497" spans="2:3" x14ac:dyDescent="0.25">
      <c r="B6497" s="296">
        <v>6430</v>
      </c>
      <c r="C6497" s="297">
        <v>105.00945666775021</v>
      </c>
    </row>
    <row r="6498" spans="2:3" x14ac:dyDescent="0.25">
      <c r="B6498" s="296">
        <v>6431</v>
      </c>
      <c r="C6498" s="297">
        <v>114.97309519067767</v>
      </c>
    </row>
    <row r="6499" spans="2:3" x14ac:dyDescent="0.25">
      <c r="B6499" s="296">
        <v>6432</v>
      </c>
      <c r="C6499" s="297">
        <v>96.370180896160392</v>
      </c>
    </row>
    <row r="6500" spans="2:3" x14ac:dyDescent="0.25">
      <c r="B6500" s="296">
        <v>6433</v>
      </c>
      <c r="C6500" s="297">
        <v>82.702529473645868</v>
      </c>
    </row>
    <row r="6501" spans="2:3" x14ac:dyDescent="0.25">
      <c r="B6501" s="296">
        <v>6434</v>
      </c>
      <c r="C6501" s="297">
        <v>129.23462638112852</v>
      </c>
    </row>
    <row r="6502" spans="2:3" x14ac:dyDescent="0.25">
      <c r="B6502" s="296">
        <v>6435</v>
      </c>
      <c r="C6502" s="297">
        <v>111.69135334714602</v>
      </c>
    </row>
    <row r="6503" spans="2:3" x14ac:dyDescent="0.25">
      <c r="B6503" s="296">
        <v>6436</v>
      </c>
      <c r="C6503" s="297">
        <v>109.69727799727924</v>
      </c>
    </row>
    <row r="6504" spans="2:3" x14ac:dyDescent="0.25">
      <c r="B6504" s="296">
        <v>6437</v>
      </c>
      <c r="C6504" s="297">
        <v>131.85437304209523</v>
      </c>
    </row>
    <row r="6505" spans="2:3" x14ac:dyDescent="0.25">
      <c r="B6505" s="296">
        <v>6438</v>
      </c>
      <c r="C6505" s="297">
        <v>172.43328515201961</v>
      </c>
    </row>
    <row r="6506" spans="2:3" x14ac:dyDescent="0.25">
      <c r="B6506" s="296">
        <v>6439</v>
      </c>
      <c r="C6506" s="297">
        <v>159.16024384989794</v>
      </c>
    </row>
    <row r="6507" spans="2:3" x14ac:dyDescent="0.25">
      <c r="B6507" s="296">
        <v>6440</v>
      </c>
      <c r="C6507" s="297">
        <v>99.999664331181506</v>
      </c>
    </row>
    <row r="6508" spans="2:3" x14ac:dyDescent="0.25">
      <c r="B6508" s="296">
        <v>6441</v>
      </c>
      <c r="C6508" s="297">
        <v>85.487149857877057</v>
      </c>
    </row>
    <row r="6509" spans="2:3" x14ac:dyDescent="0.25">
      <c r="B6509" s="296">
        <v>6442</v>
      </c>
      <c r="C6509" s="297">
        <v>125.80571060254935</v>
      </c>
    </row>
    <row r="6510" spans="2:3" x14ac:dyDescent="0.25">
      <c r="B6510" s="296">
        <v>6443</v>
      </c>
      <c r="C6510" s="297">
        <v>174.93105425133126</v>
      </c>
    </row>
    <row r="6511" spans="2:3" x14ac:dyDescent="0.25">
      <c r="B6511" s="296">
        <v>6444</v>
      </c>
      <c r="C6511" s="297">
        <v>71.509182872994174</v>
      </c>
    </row>
    <row r="6512" spans="2:3" x14ac:dyDescent="0.25">
      <c r="B6512" s="296">
        <v>6445</v>
      </c>
      <c r="C6512" s="297">
        <v>151.27031770105592</v>
      </c>
    </row>
    <row r="6513" spans="2:3" x14ac:dyDescent="0.25">
      <c r="B6513" s="296">
        <v>6446</v>
      </c>
      <c r="C6513" s="297">
        <v>117.17011149768919</v>
      </c>
    </row>
    <row r="6514" spans="2:3" x14ac:dyDescent="0.25">
      <c r="B6514" s="296">
        <v>6447</v>
      </c>
      <c r="C6514" s="297">
        <v>82.829799008845725</v>
      </c>
    </row>
    <row r="6515" spans="2:3" x14ac:dyDescent="0.25">
      <c r="B6515" s="296">
        <v>6448</v>
      </c>
      <c r="C6515" s="297">
        <v>73.072982669602268</v>
      </c>
    </row>
    <row r="6516" spans="2:3" x14ac:dyDescent="0.25">
      <c r="B6516" s="296">
        <v>6449</v>
      </c>
      <c r="C6516" s="297">
        <v>137.28048437959239</v>
      </c>
    </row>
    <row r="6517" spans="2:3" x14ac:dyDescent="0.25">
      <c r="B6517" s="296">
        <v>6450</v>
      </c>
      <c r="C6517" s="297">
        <v>103.89017543189459</v>
      </c>
    </row>
    <row r="6518" spans="2:3" x14ac:dyDescent="0.25">
      <c r="B6518" s="296">
        <v>6451</v>
      </c>
      <c r="C6518" s="297">
        <v>76.362276408822225</v>
      </c>
    </row>
    <row r="6519" spans="2:3" x14ac:dyDescent="0.25">
      <c r="B6519" s="296">
        <v>6452</v>
      </c>
      <c r="C6519" s="297">
        <v>115.23594592082517</v>
      </c>
    </row>
    <row r="6520" spans="2:3" x14ac:dyDescent="0.25">
      <c r="B6520" s="296">
        <v>6453</v>
      </c>
      <c r="C6520" s="297">
        <v>122.90798714732237</v>
      </c>
    </row>
    <row r="6521" spans="2:3" x14ac:dyDescent="0.25">
      <c r="B6521" s="296">
        <v>6454</v>
      </c>
      <c r="C6521" s="297">
        <v>218.10747509827135</v>
      </c>
    </row>
    <row r="6522" spans="2:3" x14ac:dyDescent="0.25">
      <c r="B6522" s="296">
        <v>6455</v>
      </c>
      <c r="C6522" s="297">
        <v>113.65106712236405</v>
      </c>
    </row>
    <row r="6523" spans="2:3" x14ac:dyDescent="0.25">
      <c r="B6523" s="296">
        <v>6456</v>
      </c>
      <c r="C6523" s="297">
        <v>151.01146932891157</v>
      </c>
    </row>
    <row r="6524" spans="2:3" x14ac:dyDescent="0.25">
      <c r="B6524" s="296">
        <v>6457</v>
      </c>
      <c r="C6524" s="297">
        <v>151.57111991562377</v>
      </c>
    </row>
    <row r="6525" spans="2:3" x14ac:dyDescent="0.25">
      <c r="B6525" s="296">
        <v>6458</v>
      </c>
      <c r="C6525" s="297">
        <v>87.631125985269094</v>
      </c>
    </row>
    <row r="6526" spans="2:3" x14ac:dyDescent="0.25">
      <c r="B6526" s="296">
        <v>6459</v>
      </c>
      <c r="C6526" s="297">
        <v>166.0813729795189</v>
      </c>
    </row>
    <row r="6527" spans="2:3" x14ac:dyDescent="0.25">
      <c r="B6527" s="296">
        <v>6460</v>
      </c>
      <c r="C6527" s="297">
        <v>101.03766296787741</v>
      </c>
    </row>
    <row r="6528" spans="2:3" x14ac:dyDescent="0.25">
      <c r="B6528" s="296">
        <v>6461</v>
      </c>
      <c r="C6528" s="297">
        <v>103.8604989240858</v>
      </c>
    </row>
    <row r="6529" spans="2:3" x14ac:dyDescent="0.25">
      <c r="B6529" s="296">
        <v>6462</v>
      </c>
      <c r="C6529" s="297">
        <v>138.74623757025157</v>
      </c>
    </row>
    <row r="6530" spans="2:3" x14ac:dyDescent="0.25">
      <c r="B6530" s="296">
        <v>6463</v>
      </c>
      <c r="C6530" s="297">
        <v>115.89936258353923</v>
      </c>
    </row>
    <row r="6531" spans="2:3" x14ac:dyDescent="0.25">
      <c r="B6531" s="296">
        <v>6464</v>
      </c>
      <c r="C6531" s="297">
        <v>156.28736660316207</v>
      </c>
    </row>
    <row r="6532" spans="2:3" x14ac:dyDescent="0.25">
      <c r="B6532" s="296">
        <v>6465</v>
      </c>
      <c r="C6532" s="297">
        <v>137.80265851034801</v>
      </c>
    </row>
    <row r="6533" spans="2:3" x14ac:dyDescent="0.25">
      <c r="B6533" s="296">
        <v>6466</v>
      </c>
      <c r="C6533" s="297">
        <v>130.02268363870058</v>
      </c>
    </row>
    <row r="6534" spans="2:3" x14ac:dyDescent="0.25">
      <c r="B6534" s="296">
        <v>6467</v>
      </c>
      <c r="C6534" s="297">
        <v>132.48548253246443</v>
      </c>
    </row>
    <row r="6535" spans="2:3" x14ac:dyDescent="0.25">
      <c r="B6535" s="296">
        <v>6468</v>
      </c>
      <c r="C6535" s="297">
        <v>144.14575773354693</v>
      </c>
    </row>
    <row r="6536" spans="2:3" x14ac:dyDescent="0.25">
      <c r="B6536" s="296">
        <v>6469</v>
      </c>
      <c r="C6536" s="297">
        <v>82.155984196093499</v>
      </c>
    </row>
    <row r="6537" spans="2:3" x14ac:dyDescent="0.25">
      <c r="B6537" s="296">
        <v>6470</v>
      </c>
      <c r="C6537" s="297">
        <v>97.779093656601731</v>
      </c>
    </row>
    <row r="6538" spans="2:3" x14ac:dyDescent="0.25">
      <c r="B6538" s="296">
        <v>6471</v>
      </c>
      <c r="C6538" s="297">
        <v>186.04192011458386</v>
      </c>
    </row>
    <row r="6539" spans="2:3" x14ac:dyDescent="0.25">
      <c r="B6539" s="296">
        <v>6472</v>
      </c>
      <c r="C6539" s="297">
        <v>88.314198444977507</v>
      </c>
    </row>
    <row r="6540" spans="2:3" x14ac:dyDescent="0.25">
      <c r="B6540" s="296">
        <v>6473</v>
      </c>
      <c r="C6540" s="297">
        <v>103.94025688685825</v>
      </c>
    </row>
    <row r="6541" spans="2:3" x14ac:dyDescent="0.25">
      <c r="B6541" s="296">
        <v>6474</v>
      </c>
      <c r="C6541" s="297">
        <v>113.2708101958717</v>
      </c>
    </row>
    <row r="6542" spans="2:3" x14ac:dyDescent="0.25">
      <c r="B6542" s="296">
        <v>6475</v>
      </c>
      <c r="C6542" s="297">
        <v>149.89745157472436</v>
      </c>
    </row>
    <row r="6543" spans="2:3" x14ac:dyDescent="0.25">
      <c r="B6543" s="296">
        <v>6476</v>
      </c>
      <c r="C6543" s="297">
        <v>129.58009788221463</v>
      </c>
    </row>
    <row r="6544" spans="2:3" x14ac:dyDescent="0.25">
      <c r="B6544" s="296">
        <v>6477</v>
      </c>
      <c r="C6544" s="297">
        <v>122.59399302169903</v>
      </c>
    </row>
    <row r="6545" spans="2:3" x14ac:dyDescent="0.25">
      <c r="B6545" s="296">
        <v>6478</v>
      </c>
      <c r="C6545" s="297">
        <v>126.99793350092239</v>
      </c>
    </row>
    <row r="6546" spans="2:3" x14ac:dyDescent="0.25">
      <c r="B6546" s="296">
        <v>6479</v>
      </c>
      <c r="C6546" s="297">
        <v>90.472610695710401</v>
      </c>
    </row>
    <row r="6547" spans="2:3" x14ac:dyDescent="0.25">
      <c r="B6547" s="296">
        <v>6480</v>
      </c>
      <c r="C6547" s="297">
        <v>205.3161037259878</v>
      </c>
    </row>
    <row r="6548" spans="2:3" x14ac:dyDescent="0.25">
      <c r="B6548" s="296">
        <v>6481</v>
      </c>
      <c r="C6548" s="297">
        <v>127.46119172846404</v>
      </c>
    </row>
    <row r="6549" spans="2:3" x14ac:dyDescent="0.25">
      <c r="B6549" s="296">
        <v>6482</v>
      </c>
      <c r="C6549" s="297">
        <v>187.48351307104883</v>
      </c>
    </row>
    <row r="6550" spans="2:3" x14ac:dyDescent="0.25">
      <c r="B6550" s="296">
        <v>6483</v>
      </c>
      <c r="C6550" s="297">
        <v>89.739992148790805</v>
      </c>
    </row>
    <row r="6551" spans="2:3" x14ac:dyDescent="0.25">
      <c r="B6551" s="296">
        <v>6484</v>
      </c>
      <c r="C6551" s="297">
        <v>144.99657193705221</v>
      </c>
    </row>
    <row r="6552" spans="2:3" x14ac:dyDescent="0.25">
      <c r="B6552" s="296">
        <v>6485</v>
      </c>
      <c r="C6552" s="297">
        <v>155.22469825360173</v>
      </c>
    </row>
    <row r="6553" spans="2:3" x14ac:dyDescent="0.25">
      <c r="B6553" s="296">
        <v>6486</v>
      </c>
      <c r="C6553" s="297">
        <v>151.29504292959325</v>
      </c>
    </row>
    <row r="6554" spans="2:3" x14ac:dyDescent="0.25">
      <c r="B6554" s="296">
        <v>6487</v>
      </c>
      <c r="C6554" s="297">
        <v>146.65828872816724</v>
      </c>
    </row>
    <row r="6555" spans="2:3" x14ac:dyDescent="0.25">
      <c r="B6555" s="296">
        <v>6488</v>
      </c>
      <c r="C6555" s="297">
        <v>128.29649188946524</v>
      </c>
    </row>
    <row r="6556" spans="2:3" x14ac:dyDescent="0.25">
      <c r="B6556" s="296">
        <v>6489</v>
      </c>
      <c r="C6556" s="297">
        <v>101.49421181416886</v>
      </c>
    </row>
    <row r="6557" spans="2:3" x14ac:dyDescent="0.25">
      <c r="B6557" s="296">
        <v>6490</v>
      </c>
      <c r="C6557" s="297">
        <v>103.07713387208945</v>
      </c>
    </row>
    <row r="6558" spans="2:3" x14ac:dyDescent="0.25">
      <c r="B6558" s="296">
        <v>6491</v>
      </c>
      <c r="C6558" s="297">
        <v>79.425716331525152</v>
      </c>
    </row>
    <row r="6559" spans="2:3" x14ac:dyDescent="0.25">
      <c r="B6559" s="296">
        <v>6492</v>
      </c>
      <c r="C6559" s="297">
        <v>168.65023485013697</v>
      </c>
    </row>
    <row r="6560" spans="2:3" x14ac:dyDescent="0.25">
      <c r="B6560" s="296">
        <v>6493</v>
      </c>
      <c r="C6560" s="297">
        <v>124.16842332932308</v>
      </c>
    </row>
    <row r="6561" spans="2:3" x14ac:dyDescent="0.25">
      <c r="B6561" s="296">
        <v>6494</v>
      </c>
      <c r="C6561" s="297">
        <v>218.02506128810816</v>
      </c>
    </row>
    <row r="6562" spans="2:3" x14ac:dyDescent="0.25">
      <c r="B6562" s="296">
        <v>6495</v>
      </c>
      <c r="C6562" s="297">
        <v>86.641353720109024</v>
      </c>
    </row>
    <row r="6563" spans="2:3" x14ac:dyDescent="0.25">
      <c r="B6563" s="296">
        <v>6496</v>
      </c>
      <c r="C6563" s="297">
        <v>104.17428232549393</v>
      </c>
    </row>
    <row r="6564" spans="2:3" x14ac:dyDescent="0.25">
      <c r="B6564" s="296">
        <v>6497</v>
      </c>
      <c r="C6564" s="297">
        <v>128.87852028342348</v>
      </c>
    </row>
    <row r="6565" spans="2:3" x14ac:dyDescent="0.25">
      <c r="B6565" s="296">
        <v>6498</v>
      </c>
      <c r="C6565" s="297">
        <v>112.00624678120693</v>
      </c>
    </row>
    <row r="6566" spans="2:3" x14ac:dyDescent="0.25">
      <c r="B6566" s="296">
        <v>6499</v>
      </c>
      <c r="C6566" s="297">
        <v>171.13148194004202</v>
      </c>
    </row>
    <row r="6567" spans="2:3" x14ac:dyDescent="0.25">
      <c r="B6567" s="296">
        <v>6500</v>
      </c>
      <c r="C6567" s="297">
        <v>130.72820162063869</v>
      </c>
    </row>
    <row r="6568" spans="2:3" x14ac:dyDescent="0.25">
      <c r="B6568" s="296">
        <v>6501</v>
      </c>
      <c r="C6568" s="297">
        <v>176.81902674713416</v>
      </c>
    </row>
    <row r="6569" spans="2:3" x14ac:dyDescent="0.25">
      <c r="B6569" s="296">
        <v>6502</v>
      </c>
      <c r="C6569" s="297">
        <v>128.2930942192545</v>
      </c>
    </row>
    <row r="6570" spans="2:3" x14ac:dyDescent="0.25">
      <c r="B6570" s="296">
        <v>6503</v>
      </c>
      <c r="C6570" s="297">
        <v>74.137968153392322</v>
      </c>
    </row>
    <row r="6571" spans="2:3" x14ac:dyDescent="0.25">
      <c r="B6571" s="296">
        <v>6504</v>
      </c>
      <c r="C6571" s="297">
        <v>107.05073839974462</v>
      </c>
    </row>
    <row r="6572" spans="2:3" x14ac:dyDescent="0.25">
      <c r="B6572" s="296">
        <v>6505</v>
      </c>
      <c r="C6572" s="297">
        <v>147.15079455040996</v>
      </c>
    </row>
    <row r="6573" spans="2:3" x14ac:dyDescent="0.25">
      <c r="B6573" s="296">
        <v>6506</v>
      </c>
      <c r="C6573" s="297">
        <v>135.83596584942339</v>
      </c>
    </row>
    <row r="6574" spans="2:3" x14ac:dyDescent="0.25">
      <c r="B6574" s="296">
        <v>6507</v>
      </c>
      <c r="C6574" s="297">
        <v>117.26311688182822</v>
      </c>
    </row>
    <row r="6575" spans="2:3" x14ac:dyDescent="0.25">
      <c r="B6575" s="296">
        <v>6508</v>
      </c>
      <c r="C6575" s="297">
        <v>89.385784396265734</v>
      </c>
    </row>
    <row r="6576" spans="2:3" x14ac:dyDescent="0.25">
      <c r="B6576" s="296">
        <v>6509</v>
      </c>
      <c r="C6576" s="297">
        <v>95.937701351313152</v>
      </c>
    </row>
    <row r="6577" spans="2:3" x14ac:dyDescent="0.25">
      <c r="B6577" s="296">
        <v>6510</v>
      </c>
      <c r="C6577" s="297">
        <v>86.301216047684278</v>
      </c>
    </row>
    <row r="6578" spans="2:3" x14ac:dyDescent="0.25">
      <c r="B6578" s="296">
        <v>6511</v>
      </c>
      <c r="C6578" s="297">
        <v>113.90992906662247</v>
      </c>
    </row>
    <row r="6579" spans="2:3" x14ac:dyDescent="0.25">
      <c r="B6579" s="296">
        <v>6512</v>
      </c>
      <c r="C6579" s="297">
        <v>171.55533443345882</v>
      </c>
    </row>
    <row r="6580" spans="2:3" x14ac:dyDescent="0.25">
      <c r="B6580" s="296">
        <v>6513</v>
      </c>
      <c r="C6580" s="297">
        <v>176.80880053041358</v>
      </c>
    </row>
    <row r="6581" spans="2:3" x14ac:dyDescent="0.25">
      <c r="B6581" s="296">
        <v>6514</v>
      </c>
      <c r="C6581" s="297">
        <v>128.75378356067739</v>
      </c>
    </row>
    <row r="6582" spans="2:3" x14ac:dyDescent="0.25">
      <c r="B6582" s="296">
        <v>6515</v>
      </c>
      <c r="C6582" s="297">
        <v>98.031103646236886</v>
      </c>
    </row>
    <row r="6583" spans="2:3" x14ac:dyDescent="0.25">
      <c r="B6583" s="296">
        <v>6516</v>
      </c>
      <c r="C6583" s="297">
        <v>164.42365522538029</v>
      </c>
    </row>
    <row r="6584" spans="2:3" x14ac:dyDescent="0.25">
      <c r="B6584" s="296">
        <v>6517</v>
      </c>
      <c r="C6584" s="297">
        <v>90.929668297179148</v>
      </c>
    </row>
    <row r="6585" spans="2:3" x14ac:dyDescent="0.25">
      <c r="B6585" s="296">
        <v>6518</v>
      </c>
      <c r="C6585" s="297">
        <v>82.282656299721694</v>
      </c>
    </row>
    <row r="6586" spans="2:3" x14ac:dyDescent="0.25">
      <c r="B6586" s="296">
        <v>6519</v>
      </c>
      <c r="C6586" s="297">
        <v>150.4585763681616</v>
      </c>
    </row>
    <row r="6587" spans="2:3" x14ac:dyDescent="0.25">
      <c r="B6587" s="296">
        <v>6520</v>
      </c>
      <c r="C6587" s="297">
        <v>158.80584431229687</v>
      </c>
    </row>
    <row r="6588" spans="2:3" x14ac:dyDescent="0.25">
      <c r="B6588" s="296">
        <v>6521</v>
      </c>
      <c r="C6588" s="297">
        <v>89.95959480341655</v>
      </c>
    </row>
    <row r="6589" spans="2:3" x14ac:dyDescent="0.25">
      <c r="B6589" s="296">
        <v>6522</v>
      </c>
      <c r="C6589" s="297">
        <v>151.14891034071047</v>
      </c>
    </row>
    <row r="6590" spans="2:3" x14ac:dyDescent="0.25">
      <c r="B6590" s="296">
        <v>6523</v>
      </c>
      <c r="C6590" s="297">
        <v>126.4557436535885</v>
      </c>
    </row>
    <row r="6591" spans="2:3" x14ac:dyDescent="0.25">
      <c r="B6591" s="296">
        <v>6524</v>
      </c>
      <c r="C6591" s="297">
        <v>121.51920510440175</v>
      </c>
    </row>
    <row r="6592" spans="2:3" x14ac:dyDescent="0.25">
      <c r="B6592" s="296">
        <v>6525</v>
      </c>
      <c r="C6592" s="297">
        <v>122.64668734414084</v>
      </c>
    </row>
    <row r="6593" spans="2:3" x14ac:dyDescent="0.25">
      <c r="B6593" s="296">
        <v>6526</v>
      </c>
      <c r="C6593" s="297">
        <v>135.78468772338931</v>
      </c>
    </row>
    <row r="6594" spans="2:3" x14ac:dyDescent="0.25">
      <c r="B6594" s="296">
        <v>6527</v>
      </c>
      <c r="C6594" s="297">
        <v>121.71555567659124</v>
      </c>
    </row>
    <row r="6595" spans="2:3" x14ac:dyDescent="0.25">
      <c r="B6595" s="296">
        <v>6528</v>
      </c>
      <c r="C6595" s="297">
        <v>153.20635660708223</v>
      </c>
    </row>
    <row r="6596" spans="2:3" x14ac:dyDescent="0.25">
      <c r="B6596" s="296">
        <v>6529</v>
      </c>
      <c r="C6596" s="297">
        <v>152.40867994729632</v>
      </c>
    </row>
    <row r="6597" spans="2:3" x14ac:dyDescent="0.25">
      <c r="B6597" s="296">
        <v>6530</v>
      </c>
      <c r="C6597" s="297">
        <v>94.69794470409056</v>
      </c>
    </row>
    <row r="6598" spans="2:3" x14ac:dyDescent="0.25">
      <c r="B6598" s="296">
        <v>6531</v>
      </c>
      <c r="C6598" s="297">
        <v>120.40709153328203</v>
      </c>
    </row>
    <row r="6599" spans="2:3" x14ac:dyDescent="0.25">
      <c r="B6599" s="296">
        <v>6532</v>
      </c>
      <c r="C6599" s="297">
        <v>149.21087883968357</v>
      </c>
    </row>
    <row r="6600" spans="2:3" x14ac:dyDescent="0.25">
      <c r="B6600" s="296">
        <v>6533</v>
      </c>
      <c r="C6600" s="297">
        <v>146.25179359814095</v>
      </c>
    </row>
    <row r="6601" spans="2:3" x14ac:dyDescent="0.25">
      <c r="B6601" s="296">
        <v>6534</v>
      </c>
      <c r="C6601" s="297">
        <v>181.89746489239468</v>
      </c>
    </row>
    <row r="6602" spans="2:3" x14ac:dyDescent="0.25">
      <c r="B6602" s="296">
        <v>6535</v>
      </c>
      <c r="C6602" s="297">
        <v>141.51356821773919</v>
      </c>
    </row>
    <row r="6603" spans="2:3" x14ac:dyDescent="0.25">
      <c r="B6603" s="296">
        <v>6536</v>
      </c>
      <c r="C6603" s="297">
        <v>132.14838777037681</v>
      </c>
    </row>
    <row r="6604" spans="2:3" x14ac:dyDescent="0.25">
      <c r="B6604" s="296">
        <v>6537</v>
      </c>
      <c r="C6604" s="297">
        <v>109.33883342887333</v>
      </c>
    </row>
    <row r="6605" spans="2:3" x14ac:dyDescent="0.25">
      <c r="B6605" s="296">
        <v>6538</v>
      </c>
      <c r="C6605" s="297">
        <v>128.41024402043564</v>
      </c>
    </row>
    <row r="6606" spans="2:3" x14ac:dyDescent="0.25">
      <c r="B6606" s="296">
        <v>6539</v>
      </c>
      <c r="C6606" s="297">
        <v>164.67857577032925</v>
      </c>
    </row>
    <row r="6607" spans="2:3" x14ac:dyDescent="0.25">
      <c r="B6607" s="296">
        <v>6540</v>
      </c>
      <c r="C6607" s="297">
        <v>126.88853979660507</v>
      </c>
    </row>
    <row r="6608" spans="2:3" x14ac:dyDescent="0.25">
      <c r="B6608" s="296">
        <v>6541</v>
      </c>
      <c r="C6608" s="297">
        <v>160.68942374300894</v>
      </c>
    </row>
    <row r="6609" spans="2:3" x14ac:dyDescent="0.25">
      <c r="B6609" s="296">
        <v>6542</v>
      </c>
      <c r="C6609" s="297">
        <v>186.03993409568997</v>
      </c>
    </row>
    <row r="6610" spans="2:3" x14ac:dyDescent="0.25">
      <c r="B6610" s="296">
        <v>6543</v>
      </c>
      <c r="C6610" s="297">
        <v>175.3742391433089</v>
      </c>
    </row>
    <row r="6611" spans="2:3" x14ac:dyDescent="0.25">
      <c r="B6611" s="296">
        <v>6544</v>
      </c>
      <c r="C6611" s="297">
        <v>94.322519345743984</v>
      </c>
    </row>
    <row r="6612" spans="2:3" x14ac:dyDescent="0.25">
      <c r="B6612" s="296">
        <v>6545</v>
      </c>
      <c r="C6612" s="297">
        <v>88.717023075242736</v>
      </c>
    </row>
    <row r="6613" spans="2:3" x14ac:dyDescent="0.25">
      <c r="B6613" s="296">
        <v>6546</v>
      </c>
      <c r="C6613" s="297">
        <v>186.48389555344545</v>
      </c>
    </row>
    <row r="6614" spans="2:3" x14ac:dyDescent="0.25">
      <c r="B6614" s="296">
        <v>6547</v>
      </c>
      <c r="C6614" s="297">
        <v>137.84234827836403</v>
      </c>
    </row>
    <row r="6615" spans="2:3" x14ac:dyDescent="0.25">
      <c r="B6615" s="296">
        <v>6548</v>
      </c>
      <c r="C6615" s="297">
        <v>162.22742787916357</v>
      </c>
    </row>
    <row r="6616" spans="2:3" x14ac:dyDescent="0.25">
      <c r="B6616" s="296">
        <v>6549</v>
      </c>
      <c r="C6616" s="297">
        <v>140.81940985309555</v>
      </c>
    </row>
    <row r="6617" spans="2:3" x14ac:dyDescent="0.25">
      <c r="B6617" s="296">
        <v>6550</v>
      </c>
      <c r="C6617" s="297">
        <v>174.07707972891816</v>
      </c>
    </row>
    <row r="6618" spans="2:3" x14ac:dyDescent="0.25">
      <c r="B6618" s="296">
        <v>6551</v>
      </c>
      <c r="C6618" s="297">
        <v>109.69489569924009</v>
      </c>
    </row>
    <row r="6619" spans="2:3" x14ac:dyDescent="0.25">
      <c r="B6619" s="296">
        <v>6552</v>
      </c>
      <c r="C6619" s="297">
        <v>89.139983510600501</v>
      </c>
    </row>
    <row r="6620" spans="2:3" x14ac:dyDescent="0.25">
      <c r="B6620" s="296">
        <v>6553</v>
      </c>
      <c r="C6620" s="297">
        <v>157.50506331228462</v>
      </c>
    </row>
    <row r="6621" spans="2:3" x14ac:dyDescent="0.25">
      <c r="B6621" s="296">
        <v>6554</v>
      </c>
      <c r="C6621" s="297">
        <v>106.47530884042249</v>
      </c>
    </row>
    <row r="6622" spans="2:3" x14ac:dyDescent="0.25">
      <c r="B6622" s="296">
        <v>6555</v>
      </c>
      <c r="C6622" s="297">
        <v>135.96672283711717</v>
      </c>
    </row>
    <row r="6623" spans="2:3" x14ac:dyDescent="0.25">
      <c r="B6623" s="296">
        <v>6556</v>
      </c>
      <c r="C6623" s="297">
        <v>183.09328945986226</v>
      </c>
    </row>
    <row r="6624" spans="2:3" x14ac:dyDescent="0.25">
      <c r="B6624" s="296">
        <v>6557</v>
      </c>
      <c r="C6624" s="297">
        <v>129.77930061162363</v>
      </c>
    </row>
    <row r="6625" spans="2:3" x14ac:dyDescent="0.25">
      <c r="B6625" s="296">
        <v>6558</v>
      </c>
      <c r="C6625" s="297">
        <v>79.401089982165473</v>
      </c>
    </row>
    <row r="6626" spans="2:3" x14ac:dyDescent="0.25">
      <c r="B6626" s="296">
        <v>6559</v>
      </c>
      <c r="C6626" s="297">
        <v>136.15082674554984</v>
      </c>
    </row>
    <row r="6627" spans="2:3" x14ac:dyDescent="0.25">
      <c r="B6627" s="296">
        <v>6560</v>
      </c>
      <c r="C6627" s="297">
        <v>78.887601937350809</v>
      </c>
    </row>
    <row r="6628" spans="2:3" x14ac:dyDescent="0.25">
      <c r="B6628" s="296">
        <v>6561</v>
      </c>
      <c r="C6628" s="297">
        <v>94.001712485890891</v>
      </c>
    </row>
    <row r="6629" spans="2:3" x14ac:dyDescent="0.25">
      <c r="B6629" s="296">
        <v>6562</v>
      </c>
      <c r="C6629" s="297">
        <v>126.95370410930946</v>
      </c>
    </row>
    <row r="6630" spans="2:3" x14ac:dyDescent="0.25">
      <c r="B6630" s="296">
        <v>6563</v>
      </c>
      <c r="C6630" s="297">
        <v>154.14706061748916</v>
      </c>
    </row>
    <row r="6631" spans="2:3" x14ac:dyDescent="0.25">
      <c r="B6631" s="296">
        <v>6564</v>
      </c>
      <c r="C6631" s="297">
        <v>143.72429501169771</v>
      </c>
    </row>
    <row r="6632" spans="2:3" x14ac:dyDescent="0.25">
      <c r="B6632" s="296">
        <v>6565</v>
      </c>
      <c r="C6632" s="297">
        <v>92.621621922603651</v>
      </c>
    </row>
    <row r="6633" spans="2:3" x14ac:dyDescent="0.25">
      <c r="B6633" s="296">
        <v>6566</v>
      </c>
      <c r="C6633" s="297">
        <v>159.2011111603519</v>
      </c>
    </row>
    <row r="6634" spans="2:3" x14ac:dyDescent="0.25">
      <c r="B6634" s="296">
        <v>6567</v>
      </c>
      <c r="C6634" s="297">
        <v>166.13920740128646</v>
      </c>
    </row>
    <row r="6635" spans="2:3" x14ac:dyDescent="0.25">
      <c r="B6635" s="296">
        <v>6568</v>
      </c>
      <c r="C6635" s="297">
        <v>82.37261538225215</v>
      </c>
    </row>
    <row r="6636" spans="2:3" x14ac:dyDescent="0.25">
      <c r="B6636" s="296">
        <v>6569</v>
      </c>
      <c r="C6636" s="297">
        <v>124.18601155039879</v>
      </c>
    </row>
    <row r="6637" spans="2:3" x14ac:dyDescent="0.25">
      <c r="B6637" s="296">
        <v>6570</v>
      </c>
      <c r="C6637" s="297">
        <v>123.32488469981618</v>
      </c>
    </row>
    <row r="6638" spans="2:3" x14ac:dyDescent="0.25">
      <c r="B6638" s="296">
        <v>6571</v>
      </c>
      <c r="C6638" s="297">
        <v>103.39598604049095</v>
      </c>
    </row>
    <row r="6639" spans="2:3" x14ac:dyDescent="0.25">
      <c r="B6639" s="296">
        <v>6572</v>
      </c>
      <c r="C6639" s="297">
        <v>107.60696634637044</v>
      </c>
    </row>
    <row r="6640" spans="2:3" x14ac:dyDescent="0.25">
      <c r="B6640" s="296">
        <v>6573</v>
      </c>
      <c r="C6640" s="297">
        <v>88.841379175790735</v>
      </c>
    </row>
    <row r="6641" spans="2:3" x14ac:dyDescent="0.25">
      <c r="B6641" s="296">
        <v>6574</v>
      </c>
      <c r="C6641" s="297">
        <v>206.72321659578105</v>
      </c>
    </row>
    <row r="6642" spans="2:3" x14ac:dyDescent="0.25">
      <c r="B6642" s="296">
        <v>6575</v>
      </c>
      <c r="C6642" s="297">
        <v>171.68110829255579</v>
      </c>
    </row>
    <row r="6643" spans="2:3" x14ac:dyDescent="0.25">
      <c r="B6643" s="296">
        <v>6576</v>
      </c>
      <c r="C6643" s="297">
        <v>105.23739405939131</v>
      </c>
    </row>
    <row r="6644" spans="2:3" x14ac:dyDescent="0.25">
      <c r="B6644" s="296">
        <v>6577</v>
      </c>
      <c r="C6644" s="297">
        <v>150.64627568264461</v>
      </c>
    </row>
    <row r="6645" spans="2:3" x14ac:dyDescent="0.25">
      <c r="B6645" s="296">
        <v>6578</v>
      </c>
      <c r="C6645" s="297">
        <v>99.828305916409221</v>
      </c>
    </row>
    <row r="6646" spans="2:3" x14ac:dyDescent="0.25">
      <c r="B6646" s="296">
        <v>6579</v>
      </c>
      <c r="C6646" s="297">
        <v>117.81733456984293</v>
      </c>
    </row>
    <row r="6647" spans="2:3" x14ac:dyDescent="0.25">
      <c r="B6647" s="296">
        <v>6580</v>
      </c>
      <c r="C6647" s="297">
        <v>142.45119107651209</v>
      </c>
    </row>
    <row r="6648" spans="2:3" x14ac:dyDescent="0.25">
      <c r="B6648" s="296">
        <v>6581</v>
      </c>
      <c r="C6648" s="297">
        <v>115.70635384728175</v>
      </c>
    </row>
    <row r="6649" spans="2:3" x14ac:dyDescent="0.25">
      <c r="B6649" s="296">
        <v>6582</v>
      </c>
      <c r="C6649" s="297">
        <v>97.556880387411155</v>
      </c>
    </row>
    <row r="6650" spans="2:3" x14ac:dyDescent="0.25">
      <c r="B6650" s="296">
        <v>6583</v>
      </c>
      <c r="C6650" s="297">
        <v>121.87996822564294</v>
      </c>
    </row>
    <row r="6651" spans="2:3" x14ac:dyDescent="0.25">
      <c r="B6651" s="296">
        <v>6584</v>
      </c>
      <c r="C6651" s="297">
        <v>83.322528466147531</v>
      </c>
    </row>
    <row r="6652" spans="2:3" x14ac:dyDescent="0.25">
      <c r="B6652" s="296">
        <v>6585</v>
      </c>
      <c r="C6652" s="297">
        <v>101.22035852110078</v>
      </c>
    </row>
    <row r="6653" spans="2:3" x14ac:dyDescent="0.25">
      <c r="B6653" s="296">
        <v>6586</v>
      </c>
      <c r="C6653" s="297">
        <v>120.96709525070513</v>
      </c>
    </row>
    <row r="6654" spans="2:3" x14ac:dyDescent="0.25">
      <c r="B6654" s="296">
        <v>6587</v>
      </c>
      <c r="C6654" s="297">
        <v>169.70816654598855</v>
      </c>
    </row>
    <row r="6655" spans="2:3" x14ac:dyDescent="0.25">
      <c r="B6655" s="296">
        <v>6588</v>
      </c>
      <c r="C6655" s="297">
        <v>168.59878500629009</v>
      </c>
    </row>
    <row r="6656" spans="2:3" x14ac:dyDescent="0.25">
      <c r="B6656" s="296">
        <v>6589</v>
      </c>
      <c r="C6656" s="297">
        <v>146.80600641911064</v>
      </c>
    </row>
    <row r="6657" spans="2:3" x14ac:dyDescent="0.25">
      <c r="B6657" s="296">
        <v>6590</v>
      </c>
      <c r="C6657" s="297">
        <v>71.790042338990744</v>
      </c>
    </row>
    <row r="6658" spans="2:3" x14ac:dyDescent="0.25">
      <c r="B6658" s="296">
        <v>6591</v>
      </c>
      <c r="C6658" s="297">
        <v>118.15954295976306</v>
      </c>
    </row>
    <row r="6659" spans="2:3" x14ac:dyDescent="0.25">
      <c r="B6659" s="296">
        <v>6592</v>
      </c>
      <c r="C6659" s="297">
        <v>152.56722937964361</v>
      </c>
    </row>
    <row r="6660" spans="2:3" x14ac:dyDescent="0.25">
      <c r="B6660" s="296">
        <v>6593</v>
      </c>
      <c r="C6660" s="297">
        <v>91.62242966669865</v>
      </c>
    </row>
    <row r="6661" spans="2:3" x14ac:dyDescent="0.25">
      <c r="B6661" s="296">
        <v>6594</v>
      </c>
      <c r="C6661" s="297">
        <v>81.49022785500992</v>
      </c>
    </row>
    <row r="6662" spans="2:3" x14ac:dyDescent="0.25">
      <c r="B6662" s="296">
        <v>6595</v>
      </c>
      <c r="C6662" s="297">
        <v>96.017851062924336</v>
      </c>
    </row>
    <row r="6663" spans="2:3" x14ac:dyDescent="0.25">
      <c r="B6663" s="296">
        <v>6596</v>
      </c>
      <c r="C6663" s="297">
        <v>151.19342228388712</v>
      </c>
    </row>
    <row r="6664" spans="2:3" x14ac:dyDescent="0.25">
      <c r="B6664" s="296">
        <v>6597</v>
      </c>
      <c r="C6664" s="297">
        <v>157.27627434924307</v>
      </c>
    </row>
    <row r="6665" spans="2:3" x14ac:dyDescent="0.25">
      <c r="B6665" s="296">
        <v>6598</v>
      </c>
      <c r="C6665" s="297">
        <v>103.49158844803927</v>
      </c>
    </row>
    <row r="6666" spans="2:3" x14ac:dyDescent="0.25">
      <c r="B6666" s="296">
        <v>6599</v>
      </c>
      <c r="C6666" s="297">
        <v>104.94404640567798</v>
      </c>
    </row>
    <row r="6667" spans="2:3" x14ac:dyDescent="0.25">
      <c r="B6667" s="296">
        <v>6600</v>
      </c>
      <c r="C6667" s="297">
        <v>111.74063556158367</v>
      </c>
    </row>
    <row r="6668" spans="2:3" x14ac:dyDescent="0.25">
      <c r="B6668" s="296">
        <v>6601</v>
      </c>
      <c r="C6668" s="297">
        <v>86.086056311668969</v>
      </c>
    </row>
    <row r="6669" spans="2:3" x14ac:dyDescent="0.25">
      <c r="B6669" s="296">
        <v>6602</v>
      </c>
      <c r="C6669" s="297">
        <v>165.18376062625413</v>
      </c>
    </row>
    <row r="6670" spans="2:3" x14ac:dyDescent="0.25">
      <c r="B6670" s="296">
        <v>6603</v>
      </c>
      <c r="C6670" s="297">
        <v>127.0184112237632</v>
      </c>
    </row>
    <row r="6671" spans="2:3" x14ac:dyDescent="0.25">
      <c r="B6671" s="296">
        <v>6604</v>
      </c>
      <c r="C6671" s="297">
        <v>139.92220015362838</v>
      </c>
    </row>
    <row r="6672" spans="2:3" x14ac:dyDescent="0.25">
      <c r="B6672" s="296">
        <v>6605</v>
      </c>
      <c r="C6672" s="297">
        <v>150.17222450768125</v>
      </c>
    </row>
    <row r="6673" spans="2:3" x14ac:dyDescent="0.25">
      <c r="B6673" s="296">
        <v>6606</v>
      </c>
      <c r="C6673" s="297">
        <v>127.09649385500448</v>
      </c>
    </row>
    <row r="6674" spans="2:3" x14ac:dyDescent="0.25">
      <c r="B6674" s="296">
        <v>6607</v>
      </c>
      <c r="C6674" s="297">
        <v>137.37866932654174</v>
      </c>
    </row>
    <row r="6675" spans="2:3" x14ac:dyDescent="0.25">
      <c r="B6675" s="296">
        <v>6608</v>
      </c>
      <c r="C6675" s="297">
        <v>101.90773304244632</v>
      </c>
    </row>
    <row r="6676" spans="2:3" x14ac:dyDescent="0.25">
      <c r="B6676" s="296">
        <v>6609</v>
      </c>
      <c r="C6676" s="297">
        <v>135.7894954334248</v>
      </c>
    </row>
    <row r="6677" spans="2:3" x14ac:dyDescent="0.25">
      <c r="B6677" s="296">
        <v>6610</v>
      </c>
      <c r="C6677" s="297">
        <v>175.08862595393367</v>
      </c>
    </row>
    <row r="6678" spans="2:3" x14ac:dyDescent="0.25">
      <c r="B6678" s="296">
        <v>6611</v>
      </c>
      <c r="C6678" s="297">
        <v>174.25075627007053</v>
      </c>
    </row>
    <row r="6679" spans="2:3" x14ac:dyDescent="0.25">
      <c r="B6679" s="296">
        <v>6612</v>
      </c>
      <c r="C6679" s="297">
        <v>198.50227845880522</v>
      </c>
    </row>
    <row r="6680" spans="2:3" x14ac:dyDescent="0.25">
      <c r="B6680" s="296">
        <v>6613</v>
      </c>
      <c r="C6680" s="297">
        <v>122.50421132314835</v>
      </c>
    </row>
    <row r="6681" spans="2:3" x14ac:dyDescent="0.25">
      <c r="B6681" s="296">
        <v>6614</v>
      </c>
      <c r="C6681" s="297">
        <v>161.61206777829011</v>
      </c>
    </row>
    <row r="6682" spans="2:3" x14ac:dyDescent="0.25">
      <c r="B6682" s="296">
        <v>6615</v>
      </c>
      <c r="C6682" s="297">
        <v>188.84181184911645</v>
      </c>
    </row>
    <row r="6683" spans="2:3" x14ac:dyDescent="0.25">
      <c r="B6683" s="296">
        <v>6616</v>
      </c>
      <c r="C6683" s="297">
        <v>132.39915059088619</v>
      </c>
    </row>
    <row r="6684" spans="2:3" x14ac:dyDescent="0.25">
      <c r="B6684" s="296">
        <v>6617</v>
      </c>
      <c r="C6684" s="297">
        <v>90.395320736567186</v>
      </c>
    </row>
    <row r="6685" spans="2:3" x14ac:dyDescent="0.25">
      <c r="B6685" s="296">
        <v>6618</v>
      </c>
      <c r="C6685" s="297">
        <v>167.9751494174584</v>
      </c>
    </row>
    <row r="6686" spans="2:3" x14ac:dyDescent="0.25">
      <c r="B6686" s="296">
        <v>6619</v>
      </c>
      <c r="C6686" s="297">
        <v>136.7477932677881</v>
      </c>
    </row>
    <row r="6687" spans="2:3" x14ac:dyDescent="0.25">
      <c r="B6687" s="296">
        <v>6620</v>
      </c>
      <c r="C6687" s="297">
        <v>138.47663490719989</v>
      </c>
    </row>
    <row r="6688" spans="2:3" x14ac:dyDescent="0.25">
      <c r="B6688" s="296">
        <v>6621</v>
      </c>
      <c r="C6688" s="297">
        <v>81.811450067901774</v>
      </c>
    </row>
    <row r="6689" spans="2:3" x14ac:dyDescent="0.25">
      <c r="B6689" s="296">
        <v>6622</v>
      </c>
      <c r="C6689" s="297">
        <v>117.21833049606343</v>
      </c>
    </row>
    <row r="6690" spans="2:3" x14ac:dyDescent="0.25">
      <c r="B6690" s="296">
        <v>6623</v>
      </c>
      <c r="C6690" s="297">
        <v>144.71642370598445</v>
      </c>
    </row>
    <row r="6691" spans="2:3" x14ac:dyDescent="0.25">
      <c r="B6691" s="296">
        <v>6624</v>
      </c>
      <c r="C6691" s="297">
        <v>183.21839252972543</v>
      </c>
    </row>
    <row r="6692" spans="2:3" x14ac:dyDescent="0.25">
      <c r="B6692" s="296">
        <v>6625</v>
      </c>
      <c r="C6692" s="297">
        <v>131.57777751656343</v>
      </c>
    </row>
    <row r="6693" spans="2:3" x14ac:dyDescent="0.25">
      <c r="B6693" s="296">
        <v>6626</v>
      </c>
      <c r="C6693" s="297">
        <v>97.80220508001085</v>
      </c>
    </row>
    <row r="6694" spans="2:3" x14ac:dyDescent="0.25">
      <c r="B6694" s="296">
        <v>6627</v>
      </c>
      <c r="C6694" s="297">
        <v>140.52220921581329</v>
      </c>
    </row>
    <row r="6695" spans="2:3" x14ac:dyDescent="0.25">
      <c r="B6695" s="296">
        <v>6628</v>
      </c>
      <c r="C6695" s="297">
        <v>135.52108702887685</v>
      </c>
    </row>
    <row r="6696" spans="2:3" x14ac:dyDescent="0.25">
      <c r="B6696" s="296">
        <v>6629</v>
      </c>
      <c r="C6696" s="297">
        <v>180.26745927982427</v>
      </c>
    </row>
    <row r="6697" spans="2:3" x14ac:dyDescent="0.25">
      <c r="B6697" s="296">
        <v>6630</v>
      </c>
      <c r="C6697" s="297">
        <v>123.71441294115724</v>
      </c>
    </row>
    <row r="6698" spans="2:3" x14ac:dyDescent="0.25">
      <c r="B6698" s="296">
        <v>6631</v>
      </c>
      <c r="C6698" s="297">
        <v>159.25110920732831</v>
      </c>
    </row>
    <row r="6699" spans="2:3" x14ac:dyDescent="0.25">
      <c r="B6699" s="296">
        <v>6632</v>
      </c>
      <c r="C6699" s="297">
        <v>128.7134183387023</v>
      </c>
    </row>
    <row r="6700" spans="2:3" x14ac:dyDescent="0.25">
      <c r="B6700" s="296">
        <v>6633</v>
      </c>
      <c r="C6700" s="297">
        <v>151.0241687511386</v>
      </c>
    </row>
    <row r="6701" spans="2:3" x14ac:dyDescent="0.25">
      <c r="B6701" s="296">
        <v>6634</v>
      </c>
      <c r="C6701" s="297">
        <v>162.07961171475665</v>
      </c>
    </row>
    <row r="6702" spans="2:3" x14ac:dyDescent="0.25">
      <c r="B6702" s="296">
        <v>6635</v>
      </c>
      <c r="C6702" s="297">
        <v>216.20388272266007</v>
      </c>
    </row>
    <row r="6703" spans="2:3" x14ac:dyDescent="0.25">
      <c r="B6703" s="296">
        <v>6636</v>
      </c>
      <c r="C6703" s="297">
        <v>171.99935098979063</v>
      </c>
    </row>
    <row r="6704" spans="2:3" x14ac:dyDescent="0.25">
      <c r="B6704" s="296">
        <v>6637</v>
      </c>
      <c r="C6704" s="297">
        <v>123.4605159467539</v>
      </c>
    </row>
    <row r="6705" spans="2:3" x14ac:dyDescent="0.25">
      <c r="B6705" s="296">
        <v>6638</v>
      </c>
      <c r="C6705" s="297">
        <v>163.65075650546041</v>
      </c>
    </row>
    <row r="6706" spans="2:3" x14ac:dyDescent="0.25">
      <c r="B6706" s="296">
        <v>6639</v>
      </c>
      <c r="C6706" s="297">
        <v>84.847143292598432</v>
      </c>
    </row>
    <row r="6707" spans="2:3" x14ac:dyDescent="0.25">
      <c r="B6707" s="296">
        <v>6640</v>
      </c>
      <c r="C6707" s="297">
        <v>104.811125326531</v>
      </c>
    </row>
    <row r="6708" spans="2:3" x14ac:dyDescent="0.25">
      <c r="B6708" s="296">
        <v>6641</v>
      </c>
      <c r="C6708" s="297">
        <v>81.208122411975779</v>
      </c>
    </row>
    <row r="6709" spans="2:3" x14ac:dyDescent="0.25">
      <c r="B6709" s="296">
        <v>6642</v>
      </c>
      <c r="C6709" s="297">
        <v>66.625037356916664</v>
      </c>
    </row>
    <row r="6710" spans="2:3" x14ac:dyDescent="0.25">
      <c r="B6710" s="296">
        <v>6643</v>
      </c>
      <c r="C6710" s="297">
        <v>100.15650969318486</v>
      </c>
    </row>
    <row r="6711" spans="2:3" x14ac:dyDescent="0.25">
      <c r="B6711" s="296">
        <v>6644</v>
      </c>
      <c r="C6711" s="297">
        <v>108.77636266063897</v>
      </c>
    </row>
    <row r="6712" spans="2:3" x14ac:dyDescent="0.25">
      <c r="B6712" s="296">
        <v>6645</v>
      </c>
      <c r="C6712" s="297">
        <v>159.13658373850137</v>
      </c>
    </row>
    <row r="6713" spans="2:3" x14ac:dyDescent="0.25">
      <c r="B6713" s="296">
        <v>6646</v>
      </c>
      <c r="C6713" s="297">
        <v>129.55921507951817</v>
      </c>
    </row>
    <row r="6714" spans="2:3" x14ac:dyDescent="0.25">
      <c r="B6714" s="296">
        <v>6647</v>
      </c>
      <c r="C6714" s="297">
        <v>88.922315936883933</v>
      </c>
    </row>
    <row r="6715" spans="2:3" x14ac:dyDescent="0.25">
      <c r="B6715" s="296">
        <v>6648</v>
      </c>
      <c r="C6715" s="297">
        <v>166.63899494900866</v>
      </c>
    </row>
    <row r="6716" spans="2:3" x14ac:dyDescent="0.25">
      <c r="B6716" s="296">
        <v>6649</v>
      </c>
      <c r="C6716" s="297">
        <v>118.05285785477467</v>
      </c>
    </row>
    <row r="6717" spans="2:3" x14ac:dyDescent="0.25">
      <c r="B6717" s="296">
        <v>6650</v>
      </c>
      <c r="C6717" s="297">
        <v>118.68270398778671</v>
      </c>
    </row>
    <row r="6718" spans="2:3" x14ac:dyDescent="0.25">
      <c r="B6718" s="296">
        <v>6651</v>
      </c>
      <c r="C6718" s="297">
        <v>142.51741809744169</v>
      </c>
    </row>
    <row r="6719" spans="2:3" x14ac:dyDescent="0.25">
      <c r="B6719" s="296">
        <v>6652</v>
      </c>
      <c r="C6719" s="297">
        <v>102.0244050664362</v>
      </c>
    </row>
    <row r="6720" spans="2:3" x14ac:dyDescent="0.25">
      <c r="B6720" s="296">
        <v>6653</v>
      </c>
      <c r="C6720" s="297">
        <v>183.4538221768197</v>
      </c>
    </row>
    <row r="6721" spans="2:3" x14ac:dyDescent="0.25">
      <c r="B6721" s="296">
        <v>6654</v>
      </c>
      <c r="C6721" s="297">
        <v>168.97444033952092</v>
      </c>
    </row>
    <row r="6722" spans="2:3" x14ac:dyDescent="0.25">
      <c r="B6722" s="296">
        <v>6655</v>
      </c>
      <c r="C6722" s="297">
        <v>192.66793316350982</v>
      </c>
    </row>
    <row r="6723" spans="2:3" x14ac:dyDescent="0.25">
      <c r="B6723" s="296">
        <v>6656</v>
      </c>
      <c r="C6723" s="297">
        <v>180.48113751824519</v>
      </c>
    </row>
    <row r="6724" spans="2:3" x14ac:dyDescent="0.25">
      <c r="B6724" s="296">
        <v>6657</v>
      </c>
      <c r="C6724" s="297">
        <v>155.43103033892612</v>
      </c>
    </row>
    <row r="6725" spans="2:3" x14ac:dyDescent="0.25">
      <c r="B6725" s="296">
        <v>6658</v>
      </c>
      <c r="C6725" s="297">
        <v>171.58995725190633</v>
      </c>
    </row>
    <row r="6726" spans="2:3" x14ac:dyDescent="0.25">
      <c r="B6726" s="296">
        <v>6659</v>
      </c>
      <c r="C6726" s="297">
        <v>141.6218577511504</v>
      </c>
    </row>
    <row r="6727" spans="2:3" x14ac:dyDescent="0.25">
      <c r="B6727" s="296">
        <v>6660</v>
      </c>
      <c r="C6727" s="297">
        <v>91.250231465202205</v>
      </c>
    </row>
    <row r="6728" spans="2:3" x14ac:dyDescent="0.25">
      <c r="B6728" s="296">
        <v>6661</v>
      </c>
      <c r="C6728" s="297">
        <v>91.872782942834462</v>
      </c>
    </row>
    <row r="6729" spans="2:3" x14ac:dyDescent="0.25">
      <c r="B6729" s="296">
        <v>6662</v>
      </c>
      <c r="C6729" s="297">
        <v>67.829097984187428</v>
      </c>
    </row>
    <row r="6730" spans="2:3" x14ac:dyDescent="0.25">
      <c r="B6730" s="296">
        <v>6663</v>
      </c>
      <c r="C6730" s="297">
        <v>144.0032910294469</v>
      </c>
    </row>
    <row r="6731" spans="2:3" x14ac:dyDescent="0.25">
      <c r="B6731" s="296">
        <v>6664</v>
      </c>
      <c r="C6731" s="297">
        <v>192.32214368387136</v>
      </c>
    </row>
    <row r="6732" spans="2:3" x14ac:dyDescent="0.25">
      <c r="B6732" s="296">
        <v>6665</v>
      </c>
      <c r="C6732" s="297">
        <v>145.06062392919608</v>
      </c>
    </row>
    <row r="6733" spans="2:3" x14ac:dyDescent="0.25">
      <c r="B6733" s="296">
        <v>6666</v>
      </c>
      <c r="C6733" s="297">
        <v>108.9646730594838</v>
      </c>
    </row>
    <row r="6734" spans="2:3" x14ac:dyDescent="0.25">
      <c r="B6734" s="296">
        <v>6667</v>
      </c>
      <c r="C6734" s="297">
        <v>89.996978381826125</v>
      </c>
    </row>
    <row r="6735" spans="2:3" x14ac:dyDescent="0.25">
      <c r="B6735" s="296">
        <v>6668</v>
      </c>
      <c r="C6735" s="297">
        <v>119.50830354042714</v>
      </c>
    </row>
    <row r="6736" spans="2:3" x14ac:dyDescent="0.25">
      <c r="B6736" s="296">
        <v>6669</v>
      </c>
      <c r="C6736" s="297">
        <v>108.82638819006638</v>
      </c>
    </row>
    <row r="6737" spans="2:3" x14ac:dyDescent="0.25">
      <c r="B6737" s="296">
        <v>6670</v>
      </c>
      <c r="C6737" s="297">
        <v>125.04983631380723</v>
      </c>
    </row>
    <row r="6738" spans="2:3" x14ac:dyDescent="0.25">
      <c r="B6738" s="296">
        <v>6671</v>
      </c>
      <c r="C6738" s="297">
        <v>108.61668238694855</v>
      </c>
    </row>
    <row r="6739" spans="2:3" x14ac:dyDescent="0.25">
      <c r="B6739" s="296">
        <v>6672</v>
      </c>
      <c r="C6739" s="297">
        <v>113.18361343457411</v>
      </c>
    </row>
    <row r="6740" spans="2:3" x14ac:dyDescent="0.25">
      <c r="B6740" s="296">
        <v>6673</v>
      </c>
      <c r="C6740" s="297">
        <v>165.50733108409366</v>
      </c>
    </row>
    <row r="6741" spans="2:3" x14ac:dyDescent="0.25">
      <c r="B6741" s="296">
        <v>6674</v>
      </c>
      <c r="C6741" s="297">
        <v>106.2495345862863</v>
      </c>
    </row>
    <row r="6742" spans="2:3" x14ac:dyDescent="0.25">
      <c r="B6742" s="296">
        <v>6675</v>
      </c>
      <c r="C6742" s="297">
        <v>119.33999315342683</v>
      </c>
    </row>
    <row r="6743" spans="2:3" x14ac:dyDescent="0.25">
      <c r="B6743" s="296">
        <v>6676</v>
      </c>
      <c r="C6743" s="297">
        <v>124.43136036783896</v>
      </c>
    </row>
    <row r="6744" spans="2:3" x14ac:dyDescent="0.25">
      <c r="B6744" s="296">
        <v>6677</v>
      </c>
      <c r="C6744" s="297">
        <v>112.32799076883538</v>
      </c>
    </row>
    <row r="6745" spans="2:3" x14ac:dyDescent="0.25">
      <c r="B6745" s="296">
        <v>6678</v>
      </c>
      <c r="C6745" s="297">
        <v>120.85620673503033</v>
      </c>
    </row>
    <row r="6746" spans="2:3" x14ac:dyDescent="0.25">
      <c r="B6746" s="296">
        <v>6679</v>
      </c>
      <c r="C6746" s="297">
        <v>156.13056075402127</v>
      </c>
    </row>
    <row r="6747" spans="2:3" x14ac:dyDescent="0.25">
      <c r="B6747" s="296">
        <v>6680</v>
      </c>
      <c r="C6747" s="297">
        <v>143.25122322047679</v>
      </c>
    </row>
    <row r="6748" spans="2:3" x14ac:dyDescent="0.25">
      <c r="B6748" s="296">
        <v>6681</v>
      </c>
      <c r="C6748" s="297">
        <v>73.85095522916842</v>
      </c>
    </row>
    <row r="6749" spans="2:3" x14ac:dyDescent="0.25">
      <c r="B6749" s="296">
        <v>6682</v>
      </c>
      <c r="C6749" s="297">
        <v>115.40524238375708</v>
      </c>
    </row>
    <row r="6750" spans="2:3" x14ac:dyDescent="0.25">
      <c r="B6750" s="296">
        <v>6683</v>
      </c>
      <c r="C6750" s="297">
        <v>128.69166874764133</v>
      </c>
    </row>
    <row r="6751" spans="2:3" x14ac:dyDescent="0.25">
      <c r="B6751" s="296">
        <v>6684</v>
      </c>
      <c r="C6751" s="297">
        <v>93.225153821339077</v>
      </c>
    </row>
    <row r="6752" spans="2:3" x14ac:dyDescent="0.25">
      <c r="B6752" s="296">
        <v>6685</v>
      </c>
      <c r="C6752" s="297">
        <v>99.49900514939749</v>
      </c>
    </row>
    <row r="6753" spans="2:3" x14ac:dyDescent="0.25">
      <c r="B6753" s="296">
        <v>6686</v>
      </c>
      <c r="C6753" s="297">
        <v>127.37263015542324</v>
      </c>
    </row>
    <row r="6754" spans="2:3" x14ac:dyDescent="0.25">
      <c r="B6754" s="296">
        <v>6687</v>
      </c>
      <c r="C6754" s="297">
        <v>125.26461292496818</v>
      </c>
    </row>
    <row r="6755" spans="2:3" x14ac:dyDescent="0.25">
      <c r="B6755" s="296">
        <v>6688</v>
      </c>
      <c r="C6755" s="297">
        <v>152.31795882746144</v>
      </c>
    </row>
    <row r="6756" spans="2:3" x14ac:dyDescent="0.25">
      <c r="B6756" s="296">
        <v>6689</v>
      </c>
      <c r="C6756" s="297">
        <v>128.4853998913951</v>
      </c>
    </row>
    <row r="6757" spans="2:3" x14ac:dyDescent="0.25">
      <c r="B6757" s="296">
        <v>6690</v>
      </c>
      <c r="C6757" s="297">
        <v>147.14181607100244</v>
      </c>
    </row>
    <row r="6758" spans="2:3" x14ac:dyDescent="0.25">
      <c r="B6758" s="296">
        <v>6691</v>
      </c>
      <c r="C6758" s="297">
        <v>119.96758894320902</v>
      </c>
    </row>
    <row r="6759" spans="2:3" x14ac:dyDescent="0.25">
      <c r="B6759" s="296">
        <v>6692</v>
      </c>
      <c r="C6759" s="297">
        <v>208.10904092775385</v>
      </c>
    </row>
    <row r="6760" spans="2:3" x14ac:dyDescent="0.25">
      <c r="B6760" s="296">
        <v>6693</v>
      </c>
      <c r="C6760" s="297">
        <v>104.78046867090626</v>
      </c>
    </row>
    <row r="6761" spans="2:3" x14ac:dyDescent="0.25">
      <c r="B6761" s="296">
        <v>6694</v>
      </c>
      <c r="C6761" s="297">
        <v>87.858449863986166</v>
      </c>
    </row>
    <row r="6762" spans="2:3" x14ac:dyDescent="0.25">
      <c r="B6762" s="296">
        <v>6695</v>
      </c>
      <c r="C6762" s="297">
        <v>151.41075986849293</v>
      </c>
    </row>
    <row r="6763" spans="2:3" x14ac:dyDescent="0.25">
      <c r="B6763" s="296">
        <v>6696</v>
      </c>
      <c r="C6763" s="297">
        <v>79.400631941668863</v>
      </c>
    </row>
    <row r="6764" spans="2:3" x14ac:dyDescent="0.25">
      <c r="B6764" s="296">
        <v>6697</v>
      </c>
      <c r="C6764" s="297">
        <v>148.0797054100066</v>
      </c>
    </row>
    <row r="6765" spans="2:3" x14ac:dyDescent="0.25">
      <c r="B6765" s="296">
        <v>6698</v>
      </c>
      <c r="C6765" s="297">
        <v>113.49188896686499</v>
      </c>
    </row>
    <row r="6766" spans="2:3" x14ac:dyDescent="0.25">
      <c r="B6766" s="296">
        <v>6699</v>
      </c>
      <c r="C6766" s="297">
        <v>109.11647020410931</v>
      </c>
    </row>
    <row r="6767" spans="2:3" x14ac:dyDescent="0.25">
      <c r="B6767" s="296">
        <v>6700</v>
      </c>
      <c r="C6767" s="297">
        <v>137.35651520864462</v>
      </c>
    </row>
    <row r="6768" spans="2:3" x14ac:dyDescent="0.25">
      <c r="B6768" s="296">
        <v>6701</v>
      </c>
      <c r="C6768" s="297">
        <v>84.792137995180994</v>
      </c>
    </row>
    <row r="6769" spans="2:3" x14ac:dyDescent="0.25">
      <c r="B6769" s="296">
        <v>6702</v>
      </c>
      <c r="C6769" s="297">
        <v>146.00586567246739</v>
      </c>
    </row>
    <row r="6770" spans="2:3" x14ac:dyDescent="0.25">
      <c r="B6770" s="296">
        <v>6703</v>
      </c>
      <c r="C6770" s="297">
        <v>118.4637421974147</v>
      </c>
    </row>
    <row r="6771" spans="2:3" x14ac:dyDescent="0.25">
      <c r="B6771" s="296">
        <v>6704</v>
      </c>
      <c r="C6771" s="297">
        <v>166.12762735502133</v>
      </c>
    </row>
    <row r="6772" spans="2:3" x14ac:dyDescent="0.25">
      <c r="B6772" s="296">
        <v>6705</v>
      </c>
      <c r="C6772" s="297">
        <v>103.76959015671702</v>
      </c>
    </row>
    <row r="6773" spans="2:3" x14ac:dyDescent="0.25">
      <c r="B6773" s="296">
        <v>6706</v>
      </c>
      <c r="C6773" s="297">
        <v>73.073167469568801</v>
      </c>
    </row>
    <row r="6774" spans="2:3" x14ac:dyDescent="0.25">
      <c r="B6774" s="296">
        <v>6707</v>
      </c>
      <c r="C6774" s="297">
        <v>115.83612094169325</v>
      </c>
    </row>
    <row r="6775" spans="2:3" x14ac:dyDescent="0.25">
      <c r="B6775" s="296">
        <v>6708</v>
      </c>
      <c r="C6775" s="297">
        <v>91.159729543397702</v>
      </c>
    </row>
    <row r="6776" spans="2:3" x14ac:dyDescent="0.25">
      <c r="B6776" s="296">
        <v>6709</v>
      </c>
      <c r="C6776" s="297">
        <v>88.313208907313367</v>
      </c>
    </row>
    <row r="6777" spans="2:3" x14ac:dyDescent="0.25">
      <c r="B6777" s="296">
        <v>6710</v>
      </c>
      <c r="C6777" s="297">
        <v>91.599397462360216</v>
      </c>
    </row>
    <row r="6778" spans="2:3" x14ac:dyDescent="0.25">
      <c r="B6778" s="296">
        <v>6711</v>
      </c>
      <c r="C6778" s="297">
        <v>145.74541750343508</v>
      </c>
    </row>
    <row r="6779" spans="2:3" x14ac:dyDescent="0.25">
      <c r="B6779" s="296">
        <v>6712</v>
      </c>
      <c r="C6779" s="297">
        <v>107.86966381063563</v>
      </c>
    </row>
    <row r="6780" spans="2:3" x14ac:dyDescent="0.25">
      <c r="B6780" s="296">
        <v>6713</v>
      </c>
      <c r="C6780" s="297">
        <v>118.24269524117666</v>
      </c>
    </row>
    <row r="6781" spans="2:3" x14ac:dyDescent="0.25">
      <c r="B6781" s="296">
        <v>6714</v>
      </c>
      <c r="C6781" s="297">
        <v>92.747048297117303</v>
      </c>
    </row>
    <row r="6782" spans="2:3" x14ac:dyDescent="0.25">
      <c r="B6782" s="296">
        <v>6715</v>
      </c>
      <c r="C6782" s="297">
        <v>122.10719218371335</v>
      </c>
    </row>
    <row r="6783" spans="2:3" x14ac:dyDescent="0.25">
      <c r="B6783" s="296">
        <v>6716</v>
      </c>
      <c r="C6783" s="297">
        <v>105.54507010383124</v>
      </c>
    </row>
    <row r="6784" spans="2:3" x14ac:dyDescent="0.25">
      <c r="B6784" s="296">
        <v>6717</v>
      </c>
      <c r="C6784" s="297">
        <v>123.32216620611743</v>
      </c>
    </row>
    <row r="6785" spans="2:3" x14ac:dyDescent="0.25">
      <c r="B6785" s="296">
        <v>6718</v>
      </c>
      <c r="C6785" s="297">
        <v>77.7065755465851</v>
      </c>
    </row>
    <row r="6786" spans="2:3" x14ac:dyDescent="0.25">
      <c r="B6786" s="296">
        <v>6719</v>
      </c>
      <c r="C6786" s="297">
        <v>80.664834993146528</v>
      </c>
    </row>
    <row r="6787" spans="2:3" x14ac:dyDescent="0.25">
      <c r="B6787" s="296">
        <v>6720</v>
      </c>
      <c r="C6787" s="297">
        <v>120.65610077403977</v>
      </c>
    </row>
    <row r="6788" spans="2:3" x14ac:dyDescent="0.25">
      <c r="B6788" s="296">
        <v>6721</v>
      </c>
      <c r="C6788" s="297">
        <v>132.71669370670116</v>
      </c>
    </row>
    <row r="6789" spans="2:3" x14ac:dyDescent="0.25">
      <c r="B6789" s="296">
        <v>6722</v>
      </c>
      <c r="C6789" s="297">
        <v>117.61905648686476</v>
      </c>
    </row>
    <row r="6790" spans="2:3" x14ac:dyDescent="0.25">
      <c r="B6790" s="296">
        <v>6723</v>
      </c>
      <c r="C6790" s="297">
        <v>126.42301702008953</v>
      </c>
    </row>
    <row r="6791" spans="2:3" x14ac:dyDescent="0.25">
      <c r="B6791" s="296">
        <v>6724</v>
      </c>
      <c r="C6791" s="297">
        <v>112.95615391154516</v>
      </c>
    </row>
    <row r="6792" spans="2:3" x14ac:dyDescent="0.25">
      <c r="B6792" s="296">
        <v>6725</v>
      </c>
      <c r="C6792" s="297">
        <v>121.0272017622935</v>
      </c>
    </row>
    <row r="6793" spans="2:3" x14ac:dyDescent="0.25">
      <c r="B6793" s="296">
        <v>6726</v>
      </c>
      <c r="C6793" s="297">
        <v>107.54251326149048</v>
      </c>
    </row>
    <row r="6794" spans="2:3" x14ac:dyDescent="0.25">
      <c r="B6794" s="296">
        <v>6727</v>
      </c>
      <c r="C6794" s="297">
        <v>122.88724025223777</v>
      </c>
    </row>
    <row r="6795" spans="2:3" x14ac:dyDescent="0.25">
      <c r="B6795" s="296">
        <v>6728</v>
      </c>
      <c r="C6795" s="297">
        <v>109.27525973612848</v>
      </c>
    </row>
    <row r="6796" spans="2:3" x14ac:dyDescent="0.25">
      <c r="B6796" s="296">
        <v>6729</v>
      </c>
      <c r="C6796" s="297">
        <v>130.29348401804168</v>
      </c>
    </row>
    <row r="6797" spans="2:3" x14ac:dyDescent="0.25">
      <c r="B6797" s="296">
        <v>6730</v>
      </c>
      <c r="C6797" s="297">
        <v>140.51994354532349</v>
      </c>
    </row>
    <row r="6798" spans="2:3" x14ac:dyDescent="0.25">
      <c r="B6798" s="296">
        <v>6731</v>
      </c>
      <c r="C6798" s="297">
        <v>68.611675367254151</v>
      </c>
    </row>
    <row r="6799" spans="2:3" x14ac:dyDescent="0.25">
      <c r="B6799" s="296">
        <v>6732</v>
      </c>
      <c r="C6799" s="297">
        <v>101.6580306054534</v>
      </c>
    </row>
    <row r="6800" spans="2:3" x14ac:dyDescent="0.25">
      <c r="B6800" s="296">
        <v>6733</v>
      </c>
      <c r="C6800" s="297">
        <v>146.01371993039288</v>
      </c>
    </row>
    <row r="6801" spans="2:3" x14ac:dyDescent="0.25">
      <c r="B6801" s="296">
        <v>6734</v>
      </c>
      <c r="C6801" s="297">
        <v>114.60222360779295</v>
      </c>
    </row>
    <row r="6802" spans="2:3" x14ac:dyDescent="0.25">
      <c r="B6802" s="296">
        <v>6735</v>
      </c>
      <c r="C6802" s="297">
        <v>131.10497347188178</v>
      </c>
    </row>
    <row r="6803" spans="2:3" x14ac:dyDescent="0.25">
      <c r="B6803" s="296">
        <v>6736</v>
      </c>
      <c r="C6803" s="297">
        <v>140.08504864143475</v>
      </c>
    </row>
    <row r="6804" spans="2:3" x14ac:dyDescent="0.25">
      <c r="B6804" s="296">
        <v>6737</v>
      </c>
      <c r="C6804" s="297">
        <v>170.70359922680166</v>
      </c>
    </row>
    <row r="6805" spans="2:3" x14ac:dyDescent="0.25">
      <c r="B6805" s="296">
        <v>6738</v>
      </c>
      <c r="C6805" s="297">
        <v>127.06388730845305</v>
      </c>
    </row>
    <row r="6806" spans="2:3" x14ac:dyDescent="0.25">
      <c r="B6806" s="296">
        <v>6739</v>
      </c>
      <c r="C6806" s="297">
        <v>110.86485206774486</v>
      </c>
    </row>
    <row r="6807" spans="2:3" x14ac:dyDescent="0.25">
      <c r="B6807" s="296">
        <v>6740</v>
      </c>
      <c r="C6807" s="297">
        <v>167.39586986220712</v>
      </c>
    </row>
    <row r="6808" spans="2:3" x14ac:dyDescent="0.25">
      <c r="B6808" s="296">
        <v>6741</v>
      </c>
      <c r="C6808" s="297">
        <v>114.51466755572304</v>
      </c>
    </row>
    <row r="6809" spans="2:3" x14ac:dyDescent="0.25">
      <c r="B6809" s="296">
        <v>6742</v>
      </c>
      <c r="C6809" s="297">
        <v>99.886388659181478</v>
      </c>
    </row>
    <row r="6810" spans="2:3" x14ac:dyDescent="0.25">
      <c r="B6810" s="296">
        <v>6743</v>
      </c>
      <c r="C6810" s="297">
        <v>172.1316747791189</v>
      </c>
    </row>
    <row r="6811" spans="2:3" x14ac:dyDescent="0.25">
      <c r="B6811" s="296">
        <v>6744</v>
      </c>
      <c r="C6811" s="297">
        <v>175.79621974321282</v>
      </c>
    </row>
    <row r="6812" spans="2:3" x14ac:dyDescent="0.25">
      <c r="B6812" s="296">
        <v>6745</v>
      </c>
      <c r="C6812" s="297">
        <v>135.13054944444775</v>
      </c>
    </row>
    <row r="6813" spans="2:3" x14ac:dyDescent="0.25">
      <c r="B6813" s="296">
        <v>6746</v>
      </c>
      <c r="C6813" s="297">
        <v>65.164565143735416</v>
      </c>
    </row>
    <row r="6814" spans="2:3" x14ac:dyDescent="0.25">
      <c r="B6814" s="296">
        <v>6747</v>
      </c>
      <c r="C6814" s="297">
        <v>171.02984391636363</v>
      </c>
    </row>
    <row r="6815" spans="2:3" x14ac:dyDescent="0.25">
      <c r="B6815" s="296">
        <v>6748</v>
      </c>
      <c r="C6815" s="297">
        <v>166.07300355158938</v>
      </c>
    </row>
    <row r="6816" spans="2:3" x14ac:dyDescent="0.25">
      <c r="B6816" s="296">
        <v>6749</v>
      </c>
      <c r="C6816" s="297">
        <v>181.69547505366953</v>
      </c>
    </row>
    <row r="6817" spans="2:3" x14ac:dyDescent="0.25">
      <c r="B6817" s="296">
        <v>6750</v>
      </c>
      <c r="C6817" s="297">
        <v>118.93291490923967</v>
      </c>
    </row>
    <row r="6818" spans="2:3" x14ac:dyDescent="0.25">
      <c r="B6818" s="296">
        <v>6751</v>
      </c>
      <c r="C6818" s="297">
        <v>105.87375020313166</v>
      </c>
    </row>
    <row r="6819" spans="2:3" x14ac:dyDescent="0.25">
      <c r="B6819" s="296">
        <v>6752</v>
      </c>
      <c r="C6819" s="297">
        <v>126.6226284723967</v>
      </c>
    </row>
    <row r="6820" spans="2:3" x14ac:dyDescent="0.25">
      <c r="B6820" s="296">
        <v>6753</v>
      </c>
      <c r="C6820" s="297">
        <v>175.8071791460419</v>
      </c>
    </row>
    <row r="6821" spans="2:3" x14ac:dyDescent="0.25">
      <c r="B6821" s="296">
        <v>6754</v>
      </c>
      <c r="C6821" s="297">
        <v>157.95866198794607</v>
      </c>
    </row>
    <row r="6822" spans="2:3" x14ac:dyDescent="0.25">
      <c r="B6822" s="296">
        <v>6755</v>
      </c>
      <c r="C6822" s="297">
        <v>93.513719939989159</v>
      </c>
    </row>
    <row r="6823" spans="2:3" x14ac:dyDescent="0.25">
      <c r="B6823" s="296">
        <v>6756</v>
      </c>
      <c r="C6823" s="297">
        <v>163.22134789851356</v>
      </c>
    </row>
    <row r="6824" spans="2:3" x14ac:dyDescent="0.25">
      <c r="B6824" s="296">
        <v>6757</v>
      </c>
      <c r="C6824" s="297">
        <v>153.45369210780248</v>
      </c>
    </row>
    <row r="6825" spans="2:3" x14ac:dyDescent="0.25">
      <c r="B6825" s="296">
        <v>6758</v>
      </c>
      <c r="C6825" s="297">
        <v>119.25545402863861</v>
      </c>
    </row>
    <row r="6826" spans="2:3" x14ac:dyDescent="0.25">
      <c r="B6826" s="296">
        <v>6759</v>
      </c>
      <c r="C6826" s="297">
        <v>126.6350707120032</v>
      </c>
    </row>
    <row r="6827" spans="2:3" x14ac:dyDescent="0.25">
      <c r="B6827" s="296">
        <v>6760</v>
      </c>
      <c r="C6827" s="297">
        <v>160.95929291905458</v>
      </c>
    </row>
    <row r="6828" spans="2:3" x14ac:dyDescent="0.25">
      <c r="B6828" s="296">
        <v>6761</v>
      </c>
      <c r="C6828" s="297">
        <v>123.09563367326469</v>
      </c>
    </row>
    <row r="6829" spans="2:3" x14ac:dyDescent="0.25">
      <c r="B6829" s="296">
        <v>6762</v>
      </c>
      <c r="C6829" s="297">
        <v>126.48405930658976</v>
      </c>
    </row>
    <row r="6830" spans="2:3" x14ac:dyDescent="0.25">
      <c r="B6830" s="296">
        <v>6763</v>
      </c>
      <c r="C6830" s="297">
        <v>131.50564417004435</v>
      </c>
    </row>
    <row r="6831" spans="2:3" x14ac:dyDescent="0.25">
      <c r="B6831" s="296">
        <v>6764</v>
      </c>
      <c r="C6831" s="297">
        <v>105.29759827565104</v>
      </c>
    </row>
    <row r="6832" spans="2:3" x14ac:dyDescent="0.25">
      <c r="B6832" s="296">
        <v>6765</v>
      </c>
      <c r="C6832" s="297">
        <v>179.59733154225944</v>
      </c>
    </row>
    <row r="6833" spans="2:3" x14ac:dyDescent="0.25">
      <c r="B6833" s="296">
        <v>6766</v>
      </c>
      <c r="C6833" s="297">
        <v>91.592367304381469</v>
      </c>
    </row>
    <row r="6834" spans="2:3" x14ac:dyDescent="0.25">
      <c r="B6834" s="296">
        <v>6767</v>
      </c>
      <c r="C6834" s="297">
        <v>124.89254120213079</v>
      </c>
    </row>
    <row r="6835" spans="2:3" x14ac:dyDescent="0.25">
      <c r="B6835" s="296">
        <v>6768</v>
      </c>
      <c r="C6835" s="297">
        <v>73.26539602179048</v>
      </c>
    </row>
    <row r="6836" spans="2:3" x14ac:dyDescent="0.25">
      <c r="B6836" s="296">
        <v>6769</v>
      </c>
      <c r="C6836" s="297">
        <v>188.16691837686824</v>
      </c>
    </row>
    <row r="6837" spans="2:3" x14ac:dyDescent="0.25">
      <c r="B6837" s="296">
        <v>6770</v>
      </c>
      <c r="C6837" s="297">
        <v>140.51288121701305</v>
      </c>
    </row>
    <row r="6838" spans="2:3" x14ac:dyDescent="0.25">
      <c r="B6838" s="296">
        <v>6771</v>
      </c>
      <c r="C6838" s="297">
        <v>121.06550789216239</v>
      </c>
    </row>
    <row r="6839" spans="2:3" x14ac:dyDescent="0.25">
      <c r="B6839" s="296">
        <v>6772</v>
      </c>
      <c r="C6839" s="297">
        <v>139.32020693346726</v>
      </c>
    </row>
    <row r="6840" spans="2:3" x14ac:dyDescent="0.25">
      <c r="B6840" s="296">
        <v>6773</v>
      </c>
      <c r="C6840" s="297">
        <v>196.43143416165657</v>
      </c>
    </row>
    <row r="6841" spans="2:3" x14ac:dyDescent="0.25">
      <c r="B6841" s="296">
        <v>6774</v>
      </c>
      <c r="C6841" s="297">
        <v>91.978658269159695</v>
      </c>
    </row>
    <row r="6842" spans="2:3" x14ac:dyDescent="0.25">
      <c r="B6842" s="296">
        <v>6775</v>
      </c>
      <c r="C6842" s="297">
        <v>139.72110099127207</v>
      </c>
    </row>
    <row r="6843" spans="2:3" x14ac:dyDescent="0.25">
      <c r="B6843" s="296">
        <v>6776</v>
      </c>
      <c r="C6843" s="297">
        <v>131.27803113071451</v>
      </c>
    </row>
    <row r="6844" spans="2:3" x14ac:dyDescent="0.25">
      <c r="B6844" s="296">
        <v>6777</v>
      </c>
      <c r="C6844" s="297">
        <v>149.69896483452192</v>
      </c>
    </row>
    <row r="6845" spans="2:3" x14ac:dyDescent="0.25">
      <c r="B6845" s="296">
        <v>6778</v>
      </c>
      <c r="C6845" s="297">
        <v>166.58559604955519</v>
      </c>
    </row>
    <row r="6846" spans="2:3" x14ac:dyDescent="0.25">
      <c r="B6846" s="296">
        <v>6779</v>
      </c>
      <c r="C6846" s="297">
        <v>108.82039201423437</v>
      </c>
    </row>
    <row r="6847" spans="2:3" x14ac:dyDescent="0.25">
      <c r="B6847" s="296">
        <v>6780</v>
      </c>
      <c r="C6847" s="297">
        <v>156.20999176554966</v>
      </c>
    </row>
    <row r="6848" spans="2:3" x14ac:dyDescent="0.25">
      <c r="B6848" s="296">
        <v>6781</v>
      </c>
      <c r="C6848" s="297">
        <v>121.77174323765328</v>
      </c>
    </row>
    <row r="6849" spans="2:3" x14ac:dyDescent="0.25">
      <c r="B6849" s="296">
        <v>6782</v>
      </c>
      <c r="C6849" s="297">
        <v>131.78709574634078</v>
      </c>
    </row>
    <row r="6850" spans="2:3" x14ac:dyDescent="0.25">
      <c r="B6850" s="296">
        <v>6783</v>
      </c>
      <c r="C6850" s="297">
        <v>116.70400921490304</v>
      </c>
    </row>
    <row r="6851" spans="2:3" x14ac:dyDescent="0.25">
      <c r="B6851" s="296">
        <v>6784</v>
      </c>
      <c r="C6851" s="297">
        <v>90.298754373896529</v>
      </c>
    </row>
    <row r="6852" spans="2:3" x14ac:dyDescent="0.25">
      <c r="B6852" s="296">
        <v>6785</v>
      </c>
      <c r="C6852" s="297">
        <v>174.22587337074941</v>
      </c>
    </row>
    <row r="6853" spans="2:3" x14ac:dyDescent="0.25">
      <c r="B6853" s="296">
        <v>6786</v>
      </c>
      <c r="C6853" s="297">
        <v>89.752796036950798</v>
      </c>
    </row>
    <row r="6854" spans="2:3" x14ac:dyDescent="0.25">
      <c r="B6854" s="296">
        <v>6787</v>
      </c>
      <c r="C6854" s="297">
        <v>88.654460316746395</v>
      </c>
    </row>
    <row r="6855" spans="2:3" x14ac:dyDescent="0.25">
      <c r="B6855" s="296">
        <v>6788</v>
      </c>
      <c r="C6855" s="297">
        <v>167.69819925176193</v>
      </c>
    </row>
    <row r="6856" spans="2:3" x14ac:dyDescent="0.25">
      <c r="B6856" s="296">
        <v>6789</v>
      </c>
      <c r="C6856" s="297">
        <v>88.944440544814881</v>
      </c>
    </row>
    <row r="6857" spans="2:3" x14ac:dyDescent="0.25">
      <c r="B6857" s="296">
        <v>6790</v>
      </c>
      <c r="C6857" s="297">
        <v>187.42191700231194</v>
      </c>
    </row>
    <row r="6858" spans="2:3" x14ac:dyDescent="0.25">
      <c r="B6858" s="296">
        <v>6791</v>
      </c>
      <c r="C6858" s="297">
        <v>163.17362979152554</v>
      </c>
    </row>
    <row r="6859" spans="2:3" x14ac:dyDescent="0.25">
      <c r="B6859" s="296">
        <v>6792</v>
      </c>
      <c r="C6859" s="297">
        <v>165.81033494479431</v>
      </c>
    </row>
    <row r="6860" spans="2:3" x14ac:dyDescent="0.25">
      <c r="B6860" s="296">
        <v>6793</v>
      </c>
      <c r="C6860" s="297">
        <v>187.83876905373364</v>
      </c>
    </row>
    <row r="6861" spans="2:3" x14ac:dyDescent="0.25">
      <c r="B6861" s="296">
        <v>6794</v>
      </c>
      <c r="C6861" s="297">
        <v>182.45888326430378</v>
      </c>
    </row>
    <row r="6862" spans="2:3" x14ac:dyDescent="0.25">
      <c r="B6862" s="296">
        <v>6795</v>
      </c>
      <c r="C6862" s="297">
        <v>187.89080576675411</v>
      </c>
    </row>
    <row r="6863" spans="2:3" x14ac:dyDescent="0.25">
      <c r="B6863" s="296">
        <v>6796</v>
      </c>
      <c r="C6863" s="297">
        <v>150.52326484917066</v>
      </c>
    </row>
    <row r="6864" spans="2:3" x14ac:dyDescent="0.25">
      <c r="B6864" s="296">
        <v>6797</v>
      </c>
      <c r="C6864" s="297">
        <v>142.02121985096176</v>
      </c>
    </row>
    <row r="6865" spans="2:3" x14ac:dyDescent="0.25">
      <c r="B6865" s="296">
        <v>6798</v>
      </c>
      <c r="C6865" s="297">
        <v>98.346052133050023</v>
      </c>
    </row>
    <row r="6866" spans="2:3" x14ac:dyDescent="0.25">
      <c r="B6866" s="296">
        <v>6799</v>
      </c>
      <c r="C6866" s="297">
        <v>183.58692896185676</v>
      </c>
    </row>
    <row r="6867" spans="2:3" x14ac:dyDescent="0.25">
      <c r="B6867" s="296">
        <v>6800</v>
      </c>
      <c r="C6867" s="297">
        <v>118.74744765967424</v>
      </c>
    </row>
    <row r="6868" spans="2:3" x14ac:dyDescent="0.25">
      <c r="B6868" s="296">
        <v>6801</v>
      </c>
      <c r="C6868" s="297">
        <v>174.29881146433064</v>
      </c>
    </row>
    <row r="6869" spans="2:3" x14ac:dyDescent="0.25">
      <c r="B6869" s="296">
        <v>6802</v>
      </c>
      <c r="C6869" s="297">
        <v>136.91753763461992</v>
      </c>
    </row>
    <row r="6870" spans="2:3" x14ac:dyDescent="0.25">
      <c r="B6870" s="296">
        <v>6803</v>
      </c>
      <c r="C6870" s="297">
        <v>152.07163035530365</v>
      </c>
    </row>
    <row r="6871" spans="2:3" x14ac:dyDescent="0.25">
      <c r="B6871" s="296">
        <v>6804</v>
      </c>
      <c r="C6871" s="297">
        <v>141.62534639266636</v>
      </c>
    </row>
    <row r="6872" spans="2:3" x14ac:dyDescent="0.25">
      <c r="B6872" s="296">
        <v>6805</v>
      </c>
      <c r="C6872" s="297">
        <v>139.90614173224174</v>
      </c>
    </row>
    <row r="6873" spans="2:3" x14ac:dyDescent="0.25">
      <c r="B6873" s="296">
        <v>6806</v>
      </c>
      <c r="C6873" s="297">
        <v>148.25934914473856</v>
      </c>
    </row>
    <row r="6874" spans="2:3" x14ac:dyDescent="0.25">
      <c r="B6874" s="296">
        <v>6807</v>
      </c>
      <c r="C6874" s="297">
        <v>145.25046121935901</v>
      </c>
    </row>
    <row r="6875" spans="2:3" x14ac:dyDescent="0.25">
      <c r="B6875" s="296">
        <v>6808</v>
      </c>
      <c r="C6875" s="297">
        <v>123.30486354190856</v>
      </c>
    </row>
    <row r="6876" spans="2:3" x14ac:dyDescent="0.25">
      <c r="B6876" s="296">
        <v>6809</v>
      </c>
      <c r="C6876" s="297">
        <v>141.77884375322421</v>
      </c>
    </row>
    <row r="6877" spans="2:3" x14ac:dyDescent="0.25">
      <c r="B6877" s="296">
        <v>6810</v>
      </c>
      <c r="C6877" s="297">
        <v>167.85984612195995</v>
      </c>
    </row>
    <row r="6878" spans="2:3" x14ac:dyDescent="0.25">
      <c r="B6878" s="296">
        <v>6811</v>
      </c>
      <c r="C6878" s="297">
        <v>100.14632752619477</v>
      </c>
    </row>
    <row r="6879" spans="2:3" x14ac:dyDescent="0.25">
      <c r="B6879" s="296">
        <v>6812</v>
      </c>
      <c r="C6879" s="297">
        <v>151.31357680653127</v>
      </c>
    </row>
    <row r="6880" spans="2:3" x14ac:dyDescent="0.25">
      <c r="B6880" s="296">
        <v>6813</v>
      </c>
      <c r="C6880" s="297">
        <v>123.38998937199159</v>
      </c>
    </row>
    <row r="6881" spans="2:3" x14ac:dyDescent="0.25">
      <c r="B6881" s="296">
        <v>6814</v>
      </c>
      <c r="C6881" s="297">
        <v>118.19979353898714</v>
      </c>
    </row>
    <row r="6882" spans="2:3" x14ac:dyDescent="0.25">
      <c r="B6882" s="296">
        <v>6815</v>
      </c>
      <c r="C6882" s="297">
        <v>146.5367266958832</v>
      </c>
    </row>
    <row r="6883" spans="2:3" x14ac:dyDescent="0.25">
      <c r="B6883" s="296">
        <v>6816</v>
      </c>
      <c r="C6883" s="297">
        <v>120.15527594652906</v>
      </c>
    </row>
    <row r="6884" spans="2:3" x14ac:dyDescent="0.25">
      <c r="B6884" s="296">
        <v>6817</v>
      </c>
      <c r="C6884" s="297">
        <v>151.44827504886308</v>
      </c>
    </row>
    <row r="6885" spans="2:3" x14ac:dyDescent="0.25">
      <c r="B6885" s="296">
        <v>6818</v>
      </c>
      <c r="C6885" s="297">
        <v>152.39598358005239</v>
      </c>
    </row>
    <row r="6886" spans="2:3" x14ac:dyDescent="0.25">
      <c r="B6886" s="296">
        <v>6819</v>
      </c>
      <c r="C6886" s="297">
        <v>114.79692877570432</v>
      </c>
    </row>
    <row r="6887" spans="2:3" x14ac:dyDescent="0.25">
      <c r="B6887" s="296">
        <v>6820</v>
      </c>
      <c r="C6887" s="297">
        <v>144.73245480170894</v>
      </c>
    </row>
    <row r="6888" spans="2:3" x14ac:dyDescent="0.25">
      <c r="B6888" s="296">
        <v>6821</v>
      </c>
      <c r="C6888" s="297">
        <v>177.04449866499294</v>
      </c>
    </row>
    <row r="6889" spans="2:3" x14ac:dyDescent="0.25">
      <c r="B6889" s="296">
        <v>6822</v>
      </c>
      <c r="C6889" s="297">
        <v>95.285754975911942</v>
      </c>
    </row>
    <row r="6890" spans="2:3" x14ac:dyDescent="0.25">
      <c r="B6890" s="296">
        <v>6823</v>
      </c>
      <c r="C6890" s="297">
        <v>95.387636571632527</v>
      </c>
    </row>
    <row r="6891" spans="2:3" x14ac:dyDescent="0.25">
      <c r="B6891" s="296">
        <v>6824</v>
      </c>
      <c r="C6891" s="297">
        <v>111.06701239513822</v>
      </c>
    </row>
    <row r="6892" spans="2:3" x14ac:dyDescent="0.25">
      <c r="B6892" s="296">
        <v>6825</v>
      </c>
      <c r="C6892" s="297">
        <v>130.62413471048052</v>
      </c>
    </row>
    <row r="6893" spans="2:3" x14ac:dyDescent="0.25">
      <c r="B6893" s="296">
        <v>6826</v>
      </c>
      <c r="C6893" s="297">
        <v>150.63500196385326</v>
      </c>
    </row>
    <row r="6894" spans="2:3" x14ac:dyDescent="0.25">
      <c r="B6894" s="296">
        <v>6827</v>
      </c>
      <c r="C6894" s="297">
        <v>110.71906136927041</v>
      </c>
    </row>
    <row r="6895" spans="2:3" x14ac:dyDescent="0.25">
      <c r="B6895" s="296">
        <v>6828</v>
      </c>
      <c r="C6895" s="297">
        <v>96.236318474439912</v>
      </c>
    </row>
    <row r="6896" spans="2:3" x14ac:dyDescent="0.25">
      <c r="B6896" s="296">
        <v>6829</v>
      </c>
      <c r="C6896" s="297">
        <v>118.9503180036764</v>
      </c>
    </row>
    <row r="6897" spans="2:3" x14ac:dyDescent="0.25">
      <c r="B6897" s="296">
        <v>6830</v>
      </c>
      <c r="C6897" s="297">
        <v>107.13108084188742</v>
      </c>
    </row>
    <row r="6898" spans="2:3" x14ac:dyDescent="0.25">
      <c r="B6898" s="296">
        <v>6831</v>
      </c>
      <c r="C6898" s="297">
        <v>184.38517895774464</v>
      </c>
    </row>
    <row r="6899" spans="2:3" x14ac:dyDescent="0.25">
      <c r="B6899" s="296">
        <v>6832</v>
      </c>
      <c r="C6899" s="297">
        <v>120.96847952703138</v>
      </c>
    </row>
    <row r="6900" spans="2:3" x14ac:dyDescent="0.25">
      <c r="B6900" s="296">
        <v>6833</v>
      </c>
      <c r="C6900" s="297">
        <v>91.287977448695884</v>
      </c>
    </row>
    <row r="6901" spans="2:3" x14ac:dyDescent="0.25">
      <c r="B6901" s="296">
        <v>6834</v>
      </c>
      <c r="C6901" s="297">
        <v>132.29100979622712</v>
      </c>
    </row>
    <row r="6902" spans="2:3" x14ac:dyDescent="0.25">
      <c r="B6902" s="296">
        <v>6835</v>
      </c>
      <c r="C6902" s="297">
        <v>143.9689158425854</v>
      </c>
    </row>
    <row r="6903" spans="2:3" x14ac:dyDescent="0.25">
      <c r="B6903" s="296">
        <v>6836</v>
      </c>
      <c r="C6903" s="297">
        <v>145.47492345369707</v>
      </c>
    </row>
    <row r="6904" spans="2:3" x14ac:dyDescent="0.25">
      <c r="B6904" s="296">
        <v>6837</v>
      </c>
      <c r="C6904" s="297">
        <v>86.682722761669837</v>
      </c>
    </row>
    <row r="6905" spans="2:3" x14ac:dyDescent="0.25">
      <c r="B6905" s="296">
        <v>6838</v>
      </c>
      <c r="C6905" s="297">
        <v>131.06001628838479</v>
      </c>
    </row>
    <row r="6906" spans="2:3" x14ac:dyDescent="0.25">
      <c r="B6906" s="296">
        <v>6839</v>
      </c>
      <c r="C6906" s="297">
        <v>138.76273342037007</v>
      </c>
    </row>
    <row r="6907" spans="2:3" x14ac:dyDescent="0.25">
      <c r="B6907" s="296">
        <v>6840</v>
      </c>
      <c r="C6907" s="297">
        <v>95.375438978247814</v>
      </c>
    </row>
    <row r="6908" spans="2:3" x14ac:dyDescent="0.25">
      <c r="B6908" s="296">
        <v>6841</v>
      </c>
      <c r="C6908" s="297">
        <v>123.77243247745849</v>
      </c>
    </row>
    <row r="6909" spans="2:3" x14ac:dyDescent="0.25">
      <c r="B6909" s="296">
        <v>6842</v>
      </c>
      <c r="C6909" s="297">
        <v>142.46436597511223</v>
      </c>
    </row>
    <row r="6910" spans="2:3" x14ac:dyDescent="0.25">
      <c r="B6910" s="296">
        <v>6843</v>
      </c>
      <c r="C6910" s="297">
        <v>124.24362940233357</v>
      </c>
    </row>
    <row r="6911" spans="2:3" x14ac:dyDescent="0.25">
      <c r="B6911" s="296">
        <v>6844</v>
      </c>
      <c r="C6911" s="297">
        <v>173.65619930119789</v>
      </c>
    </row>
    <row r="6912" spans="2:3" x14ac:dyDescent="0.25">
      <c r="B6912" s="296">
        <v>6845</v>
      </c>
      <c r="C6912" s="297">
        <v>83.727843587897667</v>
      </c>
    </row>
    <row r="6913" spans="2:3" x14ac:dyDescent="0.25">
      <c r="B6913" s="296">
        <v>6846</v>
      </c>
      <c r="C6913" s="297">
        <v>117.81459112901717</v>
      </c>
    </row>
    <row r="6914" spans="2:3" x14ac:dyDescent="0.25">
      <c r="B6914" s="296">
        <v>6847</v>
      </c>
      <c r="C6914" s="297">
        <v>143.10380961351422</v>
      </c>
    </row>
    <row r="6915" spans="2:3" x14ac:dyDescent="0.25">
      <c r="B6915" s="296">
        <v>6848</v>
      </c>
      <c r="C6915" s="297">
        <v>76.435911216573615</v>
      </c>
    </row>
    <row r="6916" spans="2:3" x14ac:dyDescent="0.25">
      <c r="B6916" s="296">
        <v>6849</v>
      </c>
      <c r="C6916" s="297">
        <v>131.87124376352131</v>
      </c>
    </row>
    <row r="6917" spans="2:3" x14ac:dyDescent="0.25">
      <c r="B6917" s="296">
        <v>6850</v>
      </c>
      <c r="C6917" s="297">
        <v>119.63181650771011</v>
      </c>
    </row>
    <row r="6918" spans="2:3" x14ac:dyDescent="0.25">
      <c r="B6918" s="296">
        <v>6851</v>
      </c>
      <c r="C6918" s="297">
        <v>125.57924590810528</v>
      </c>
    </row>
    <row r="6919" spans="2:3" x14ac:dyDescent="0.25">
      <c r="B6919" s="296">
        <v>6852</v>
      </c>
      <c r="C6919" s="297">
        <v>115.73863406299807</v>
      </c>
    </row>
    <row r="6920" spans="2:3" x14ac:dyDescent="0.25">
      <c r="B6920" s="296">
        <v>6853</v>
      </c>
      <c r="C6920" s="297">
        <v>68.644035833837179</v>
      </c>
    </row>
    <row r="6921" spans="2:3" x14ac:dyDescent="0.25">
      <c r="B6921" s="296">
        <v>6854</v>
      </c>
      <c r="C6921" s="297">
        <v>151.51775866083312</v>
      </c>
    </row>
    <row r="6922" spans="2:3" x14ac:dyDescent="0.25">
      <c r="B6922" s="296">
        <v>6855</v>
      </c>
      <c r="C6922" s="297">
        <v>130.36443207253541</v>
      </c>
    </row>
    <row r="6923" spans="2:3" x14ac:dyDescent="0.25">
      <c r="B6923" s="296">
        <v>6856</v>
      </c>
      <c r="C6923" s="297">
        <v>157.27783779323767</v>
      </c>
    </row>
    <row r="6924" spans="2:3" x14ac:dyDescent="0.25">
      <c r="B6924" s="296">
        <v>6857</v>
      </c>
      <c r="C6924" s="297">
        <v>173.4101873484409</v>
      </c>
    </row>
    <row r="6925" spans="2:3" x14ac:dyDescent="0.25">
      <c r="B6925" s="296">
        <v>6858</v>
      </c>
      <c r="C6925" s="297">
        <v>174.4027291660833</v>
      </c>
    </row>
    <row r="6926" spans="2:3" x14ac:dyDescent="0.25">
      <c r="B6926" s="296">
        <v>6859</v>
      </c>
      <c r="C6926" s="297">
        <v>138.73115239861474</v>
      </c>
    </row>
    <row r="6927" spans="2:3" x14ac:dyDescent="0.25">
      <c r="B6927" s="296">
        <v>6860</v>
      </c>
      <c r="C6927" s="297">
        <v>170.43937721654157</v>
      </c>
    </row>
    <row r="6928" spans="2:3" x14ac:dyDescent="0.25">
      <c r="B6928" s="296">
        <v>6861</v>
      </c>
      <c r="C6928" s="297">
        <v>93.867849369156971</v>
      </c>
    </row>
    <row r="6929" spans="2:3" x14ac:dyDescent="0.25">
      <c r="B6929" s="296">
        <v>6862</v>
      </c>
      <c r="C6929" s="297">
        <v>75.652413718095289</v>
      </c>
    </row>
    <row r="6930" spans="2:3" x14ac:dyDescent="0.25">
      <c r="B6930" s="296">
        <v>6863</v>
      </c>
      <c r="C6930" s="297">
        <v>147.94702086746673</v>
      </c>
    </row>
    <row r="6931" spans="2:3" x14ac:dyDescent="0.25">
      <c r="B6931" s="296">
        <v>6864</v>
      </c>
      <c r="C6931" s="297">
        <v>131.42166589833357</v>
      </c>
    </row>
    <row r="6932" spans="2:3" x14ac:dyDescent="0.25">
      <c r="B6932" s="296">
        <v>6865</v>
      </c>
      <c r="C6932" s="297">
        <v>154.85300285813844</v>
      </c>
    </row>
    <row r="6933" spans="2:3" x14ac:dyDescent="0.25">
      <c r="B6933" s="296">
        <v>6866</v>
      </c>
      <c r="C6933" s="297">
        <v>114.66565167901483</v>
      </c>
    </row>
    <row r="6934" spans="2:3" x14ac:dyDescent="0.25">
      <c r="B6934" s="296">
        <v>6867</v>
      </c>
      <c r="C6934" s="297">
        <v>107.30859614660679</v>
      </c>
    </row>
    <row r="6935" spans="2:3" x14ac:dyDescent="0.25">
      <c r="B6935" s="296">
        <v>6868</v>
      </c>
      <c r="C6935" s="297">
        <v>97.899199883373086</v>
      </c>
    </row>
    <row r="6936" spans="2:3" x14ac:dyDescent="0.25">
      <c r="B6936" s="296">
        <v>6869</v>
      </c>
      <c r="C6936" s="297">
        <v>95.149000795164397</v>
      </c>
    </row>
    <row r="6937" spans="2:3" x14ac:dyDescent="0.25">
      <c r="B6937" s="296">
        <v>6870</v>
      </c>
      <c r="C6937" s="297">
        <v>140.73522973415425</v>
      </c>
    </row>
    <row r="6938" spans="2:3" x14ac:dyDescent="0.25">
      <c r="B6938" s="296">
        <v>6871</v>
      </c>
      <c r="C6938" s="297">
        <v>66.703649600645235</v>
      </c>
    </row>
    <row r="6939" spans="2:3" x14ac:dyDescent="0.25">
      <c r="B6939" s="296">
        <v>6872</v>
      </c>
      <c r="C6939" s="297">
        <v>143.54102769479732</v>
      </c>
    </row>
    <row r="6940" spans="2:3" x14ac:dyDescent="0.25">
      <c r="B6940" s="296">
        <v>6873</v>
      </c>
      <c r="C6940" s="297">
        <v>155.22764580043827</v>
      </c>
    </row>
    <row r="6941" spans="2:3" x14ac:dyDescent="0.25">
      <c r="B6941" s="296">
        <v>6874</v>
      </c>
      <c r="C6941" s="297">
        <v>179.24964590803626</v>
      </c>
    </row>
    <row r="6942" spans="2:3" x14ac:dyDescent="0.25">
      <c r="B6942" s="296">
        <v>6875</v>
      </c>
      <c r="C6942" s="297">
        <v>120.10980830899339</v>
      </c>
    </row>
    <row r="6943" spans="2:3" x14ac:dyDescent="0.25">
      <c r="B6943" s="296">
        <v>6876</v>
      </c>
      <c r="C6943" s="297">
        <v>168.11063788681776</v>
      </c>
    </row>
    <row r="6944" spans="2:3" x14ac:dyDescent="0.25">
      <c r="B6944" s="296">
        <v>6877</v>
      </c>
      <c r="C6944" s="297">
        <v>194.22553763497646</v>
      </c>
    </row>
    <row r="6945" spans="2:3" x14ac:dyDescent="0.25">
      <c r="B6945" s="296">
        <v>6878</v>
      </c>
      <c r="C6945" s="297">
        <v>97.693483245856001</v>
      </c>
    </row>
    <row r="6946" spans="2:3" x14ac:dyDescent="0.25">
      <c r="B6946" s="296">
        <v>6879</v>
      </c>
      <c r="C6946" s="297">
        <v>153.47376668273142</v>
      </c>
    </row>
    <row r="6947" spans="2:3" x14ac:dyDescent="0.25">
      <c r="B6947" s="296">
        <v>6880</v>
      </c>
      <c r="C6947" s="297">
        <v>152.67979218428468</v>
      </c>
    </row>
    <row r="6948" spans="2:3" x14ac:dyDescent="0.25">
      <c r="B6948" s="296">
        <v>6881</v>
      </c>
      <c r="C6948" s="297">
        <v>162.62055279325364</v>
      </c>
    </row>
    <row r="6949" spans="2:3" x14ac:dyDescent="0.25">
      <c r="B6949" s="296">
        <v>6882</v>
      </c>
      <c r="C6949" s="297">
        <v>86.009187052612944</v>
      </c>
    </row>
    <row r="6950" spans="2:3" x14ac:dyDescent="0.25">
      <c r="B6950" s="296">
        <v>6883</v>
      </c>
      <c r="C6950" s="297">
        <v>136.51288821753639</v>
      </c>
    </row>
    <row r="6951" spans="2:3" x14ac:dyDescent="0.25">
      <c r="B6951" s="296">
        <v>6884</v>
      </c>
      <c r="C6951" s="297">
        <v>164.25487067168365</v>
      </c>
    </row>
    <row r="6952" spans="2:3" x14ac:dyDescent="0.25">
      <c r="B6952" s="296">
        <v>6885</v>
      </c>
      <c r="C6952" s="297">
        <v>179.54821221669235</v>
      </c>
    </row>
    <row r="6953" spans="2:3" x14ac:dyDescent="0.25">
      <c r="B6953" s="296">
        <v>6886</v>
      </c>
      <c r="C6953" s="297">
        <v>168.1170340921548</v>
      </c>
    </row>
    <row r="6954" spans="2:3" x14ac:dyDescent="0.25">
      <c r="B6954" s="296">
        <v>6887</v>
      </c>
      <c r="C6954" s="297">
        <v>100.78225774285272</v>
      </c>
    </row>
    <row r="6955" spans="2:3" x14ac:dyDescent="0.25">
      <c r="B6955" s="296">
        <v>6888</v>
      </c>
      <c r="C6955" s="297">
        <v>154.64486980881546</v>
      </c>
    </row>
    <row r="6956" spans="2:3" x14ac:dyDescent="0.25">
      <c r="B6956" s="296">
        <v>6889</v>
      </c>
      <c r="C6956" s="297">
        <v>166.26449765642431</v>
      </c>
    </row>
    <row r="6957" spans="2:3" x14ac:dyDescent="0.25">
      <c r="B6957" s="296">
        <v>6890</v>
      </c>
      <c r="C6957" s="297">
        <v>153.72464352253775</v>
      </c>
    </row>
    <row r="6958" spans="2:3" x14ac:dyDescent="0.25">
      <c r="B6958" s="296">
        <v>6891</v>
      </c>
      <c r="C6958" s="297">
        <v>83.767997772280495</v>
      </c>
    </row>
    <row r="6959" spans="2:3" x14ac:dyDescent="0.25">
      <c r="B6959" s="296">
        <v>6892</v>
      </c>
      <c r="C6959" s="297">
        <v>99.999927659399546</v>
      </c>
    </row>
    <row r="6960" spans="2:3" x14ac:dyDescent="0.25">
      <c r="B6960" s="296">
        <v>6893</v>
      </c>
      <c r="C6960" s="297">
        <v>166.7124391398645</v>
      </c>
    </row>
    <row r="6961" spans="2:3" x14ac:dyDescent="0.25">
      <c r="B6961" s="296">
        <v>6894</v>
      </c>
      <c r="C6961" s="297">
        <v>151.6054292217558</v>
      </c>
    </row>
    <row r="6962" spans="2:3" x14ac:dyDescent="0.25">
      <c r="B6962" s="296">
        <v>6895</v>
      </c>
      <c r="C6962" s="297">
        <v>137.75377132899848</v>
      </c>
    </row>
    <row r="6963" spans="2:3" x14ac:dyDescent="0.25">
      <c r="B6963" s="296">
        <v>6896</v>
      </c>
      <c r="C6963" s="297">
        <v>117.77626154779659</v>
      </c>
    </row>
    <row r="6964" spans="2:3" x14ac:dyDescent="0.25">
      <c r="B6964" s="296">
        <v>6897</v>
      </c>
      <c r="C6964" s="297">
        <v>99.103973157016497</v>
      </c>
    </row>
    <row r="6965" spans="2:3" x14ac:dyDescent="0.25">
      <c r="B6965" s="296">
        <v>6898</v>
      </c>
      <c r="C6965" s="297">
        <v>98.857179797730879</v>
      </c>
    </row>
    <row r="6966" spans="2:3" x14ac:dyDescent="0.25">
      <c r="B6966" s="296">
        <v>6899</v>
      </c>
      <c r="C6966" s="297">
        <v>186.63546715728211</v>
      </c>
    </row>
    <row r="6967" spans="2:3" x14ac:dyDescent="0.25">
      <c r="B6967" s="296">
        <v>6900</v>
      </c>
      <c r="C6967" s="297">
        <v>171.52132405053788</v>
      </c>
    </row>
    <row r="6968" spans="2:3" x14ac:dyDescent="0.25">
      <c r="B6968" s="296">
        <v>6901</v>
      </c>
      <c r="C6968" s="297">
        <v>165.1825120455494</v>
      </c>
    </row>
    <row r="6969" spans="2:3" x14ac:dyDescent="0.25">
      <c r="B6969" s="296">
        <v>6902</v>
      </c>
      <c r="C6969" s="297">
        <v>153.26722640345776</v>
      </c>
    </row>
    <row r="6970" spans="2:3" x14ac:dyDescent="0.25">
      <c r="B6970" s="296">
        <v>6903</v>
      </c>
      <c r="C6970" s="297">
        <v>151.85807853219904</v>
      </c>
    </row>
    <row r="6971" spans="2:3" x14ac:dyDescent="0.25">
      <c r="B6971" s="296">
        <v>6904</v>
      </c>
      <c r="C6971" s="297">
        <v>105.85915034094054</v>
      </c>
    </row>
    <row r="6972" spans="2:3" x14ac:dyDescent="0.25">
      <c r="B6972" s="296">
        <v>6905</v>
      </c>
      <c r="C6972" s="297">
        <v>102.03754867623547</v>
      </c>
    </row>
    <row r="6973" spans="2:3" x14ac:dyDescent="0.25">
      <c r="B6973" s="296">
        <v>6906</v>
      </c>
      <c r="C6973" s="297">
        <v>119.79248685344083</v>
      </c>
    </row>
    <row r="6974" spans="2:3" x14ac:dyDescent="0.25">
      <c r="B6974" s="296">
        <v>6907</v>
      </c>
      <c r="C6974" s="297">
        <v>118.92688844666901</v>
      </c>
    </row>
    <row r="6975" spans="2:3" x14ac:dyDescent="0.25">
      <c r="B6975" s="296">
        <v>6908</v>
      </c>
      <c r="C6975" s="297">
        <v>130.18437078510487</v>
      </c>
    </row>
    <row r="6976" spans="2:3" x14ac:dyDescent="0.25">
      <c r="B6976" s="296">
        <v>6909</v>
      </c>
      <c r="C6976" s="297">
        <v>158.13143371642803</v>
      </c>
    </row>
    <row r="6977" spans="2:3" x14ac:dyDescent="0.25">
      <c r="B6977" s="296">
        <v>6910</v>
      </c>
      <c r="C6977" s="297">
        <v>130.0941464874212</v>
      </c>
    </row>
    <row r="6978" spans="2:3" x14ac:dyDescent="0.25">
      <c r="B6978" s="296">
        <v>6911</v>
      </c>
      <c r="C6978" s="297">
        <v>159.31529898332221</v>
      </c>
    </row>
    <row r="6979" spans="2:3" x14ac:dyDescent="0.25">
      <c r="B6979" s="296">
        <v>6912</v>
      </c>
      <c r="C6979" s="297">
        <v>131.3940454734097</v>
      </c>
    </row>
    <row r="6980" spans="2:3" x14ac:dyDescent="0.25">
      <c r="B6980" s="296">
        <v>6913</v>
      </c>
      <c r="C6980" s="297">
        <v>117.89687926720114</v>
      </c>
    </row>
    <row r="6981" spans="2:3" x14ac:dyDescent="0.25">
      <c r="B6981" s="296">
        <v>6914</v>
      </c>
      <c r="C6981" s="297">
        <v>137.90218915342388</v>
      </c>
    </row>
    <row r="6982" spans="2:3" x14ac:dyDescent="0.25">
      <c r="B6982" s="296">
        <v>6915</v>
      </c>
      <c r="C6982" s="297">
        <v>161.40896864508665</v>
      </c>
    </row>
    <row r="6983" spans="2:3" x14ac:dyDescent="0.25">
      <c r="B6983" s="296">
        <v>6916</v>
      </c>
      <c r="C6983" s="297">
        <v>136.53757180769549</v>
      </c>
    </row>
    <row r="6984" spans="2:3" x14ac:dyDescent="0.25">
      <c r="B6984" s="296">
        <v>6917</v>
      </c>
      <c r="C6984" s="297">
        <v>142.17310077946425</v>
      </c>
    </row>
    <row r="6985" spans="2:3" x14ac:dyDescent="0.25">
      <c r="B6985" s="296">
        <v>6918</v>
      </c>
      <c r="C6985" s="297">
        <v>83.269248744729367</v>
      </c>
    </row>
    <row r="6986" spans="2:3" x14ac:dyDescent="0.25">
      <c r="B6986" s="296">
        <v>6919</v>
      </c>
      <c r="C6986" s="297">
        <v>147.16866825202459</v>
      </c>
    </row>
    <row r="6987" spans="2:3" x14ac:dyDescent="0.25">
      <c r="B6987" s="296">
        <v>6920</v>
      </c>
      <c r="C6987" s="297">
        <v>124.66183040889703</v>
      </c>
    </row>
    <row r="6988" spans="2:3" x14ac:dyDescent="0.25">
      <c r="B6988" s="296">
        <v>6921</v>
      </c>
      <c r="C6988" s="297">
        <v>143.75464708058269</v>
      </c>
    </row>
    <row r="6989" spans="2:3" x14ac:dyDescent="0.25">
      <c r="B6989" s="296">
        <v>6922</v>
      </c>
      <c r="C6989" s="297">
        <v>137.88186287241609</v>
      </c>
    </row>
    <row r="6990" spans="2:3" x14ac:dyDescent="0.25">
      <c r="B6990" s="296">
        <v>6923</v>
      </c>
      <c r="C6990" s="297">
        <v>174.80901321342012</v>
      </c>
    </row>
    <row r="6991" spans="2:3" x14ac:dyDescent="0.25">
      <c r="B6991" s="296">
        <v>6924</v>
      </c>
      <c r="C6991" s="297">
        <v>140.61974149440991</v>
      </c>
    </row>
    <row r="6992" spans="2:3" x14ac:dyDescent="0.25">
      <c r="B6992" s="296">
        <v>6925</v>
      </c>
      <c r="C6992" s="297">
        <v>148.34335572784377</v>
      </c>
    </row>
    <row r="6993" spans="2:3" x14ac:dyDescent="0.25">
      <c r="B6993" s="296">
        <v>6926</v>
      </c>
      <c r="C6993" s="297">
        <v>110.58251351402946</v>
      </c>
    </row>
    <row r="6994" spans="2:3" x14ac:dyDescent="0.25">
      <c r="B6994" s="296">
        <v>6927</v>
      </c>
      <c r="C6994" s="297">
        <v>161.24187631225431</v>
      </c>
    </row>
    <row r="6995" spans="2:3" x14ac:dyDescent="0.25">
      <c r="B6995" s="296">
        <v>6928</v>
      </c>
      <c r="C6995" s="297">
        <v>126.58603700918216</v>
      </c>
    </row>
    <row r="6996" spans="2:3" x14ac:dyDescent="0.25">
      <c r="B6996" s="296">
        <v>6929</v>
      </c>
      <c r="C6996" s="297">
        <v>180.84388008290853</v>
      </c>
    </row>
    <row r="6997" spans="2:3" x14ac:dyDescent="0.25">
      <c r="B6997" s="296">
        <v>6930</v>
      </c>
      <c r="C6997" s="297">
        <v>101.93074110458832</v>
      </c>
    </row>
    <row r="6998" spans="2:3" x14ac:dyDescent="0.25">
      <c r="B6998" s="296">
        <v>6931</v>
      </c>
      <c r="C6998" s="297">
        <v>81.614810551431262</v>
      </c>
    </row>
    <row r="6999" spans="2:3" x14ac:dyDescent="0.25">
      <c r="B6999" s="296">
        <v>6932</v>
      </c>
      <c r="C6999" s="297">
        <v>130.44058270529192</v>
      </c>
    </row>
    <row r="7000" spans="2:3" x14ac:dyDescent="0.25">
      <c r="B7000" s="296">
        <v>6933</v>
      </c>
      <c r="C7000" s="297">
        <v>193.79493781021225</v>
      </c>
    </row>
    <row r="7001" spans="2:3" x14ac:dyDescent="0.25">
      <c r="B7001" s="296">
        <v>6934</v>
      </c>
      <c r="C7001" s="297">
        <v>117.9228401871131</v>
      </c>
    </row>
    <row r="7002" spans="2:3" x14ac:dyDescent="0.25">
      <c r="B7002" s="296">
        <v>6935</v>
      </c>
      <c r="C7002" s="297">
        <v>83.730729510313722</v>
      </c>
    </row>
    <row r="7003" spans="2:3" x14ac:dyDescent="0.25">
      <c r="B7003" s="296">
        <v>6936</v>
      </c>
      <c r="C7003" s="297">
        <v>120.76685806841701</v>
      </c>
    </row>
    <row r="7004" spans="2:3" x14ac:dyDescent="0.25">
      <c r="B7004" s="296">
        <v>6937</v>
      </c>
      <c r="C7004" s="297">
        <v>123.28812206371774</v>
      </c>
    </row>
    <row r="7005" spans="2:3" x14ac:dyDescent="0.25">
      <c r="B7005" s="296">
        <v>6938</v>
      </c>
      <c r="C7005" s="297">
        <v>183.18215473082662</v>
      </c>
    </row>
    <row r="7006" spans="2:3" x14ac:dyDescent="0.25">
      <c r="B7006" s="296">
        <v>6939</v>
      </c>
      <c r="C7006" s="297">
        <v>93.246048285221889</v>
      </c>
    </row>
    <row r="7007" spans="2:3" x14ac:dyDescent="0.25">
      <c r="B7007" s="296">
        <v>6940</v>
      </c>
      <c r="C7007" s="297">
        <v>97.790611864401114</v>
      </c>
    </row>
    <row r="7008" spans="2:3" x14ac:dyDescent="0.25">
      <c r="B7008" s="296">
        <v>6941</v>
      </c>
      <c r="C7008" s="297">
        <v>155.34919527761579</v>
      </c>
    </row>
    <row r="7009" spans="2:3" x14ac:dyDescent="0.25">
      <c r="B7009" s="296">
        <v>6942</v>
      </c>
      <c r="C7009" s="297">
        <v>91.712938450342961</v>
      </c>
    </row>
    <row r="7010" spans="2:3" x14ac:dyDescent="0.25">
      <c r="B7010" s="296">
        <v>6943</v>
      </c>
      <c r="C7010" s="297">
        <v>167.56938529631742</v>
      </c>
    </row>
    <row r="7011" spans="2:3" x14ac:dyDescent="0.25">
      <c r="B7011" s="296">
        <v>6944</v>
      </c>
      <c r="C7011" s="297">
        <v>180.51634645234049</v>
      </c>
    </row>
    <row r="7012" spans="2:3" x14ac:dyDescent="0.25">
      <c r="B7012" s="296">
        <v>6945</v>
      </c>
      <c r="C7012" s="297">
        <v>179.90179968672055</v>
      </c>
    </row>
    <row r="7013" spans="2:3" x14ac:dyDescent="0.25">
      <c r="B7013" s="296">
        <v>6946</v>
      </c>
      <c r="C7013" s="297">
        <v>107.43859940587257</v>
      </c>
    </row>
    <row r="7014" spans="2:3" x14ac:dyDescent="0.25">
      <c r="B7014" s="296">
        <v>6947</v>
      </c>
      <c r="C7014" s="297">
        <v>111.15270255926615</v>
      </c>
    </row>
    <row r="7015" spans="2:3" x14ac:dyDescent="0.25">
      <c r="B7015" s="296">
        <v>6948</v>
      </c>
      <c r="C7015" s="297">
        <v>106.83721539683833</v>
      </c>
    </row>
    <row r="7016" spans="2:3" x14ac:dyDescent="0.25">
      <c r="B7016" s="296">
        <v>6949</v>
      </c>
      <c r="C7016" s="297">
        <v>93.739871092211828</v>
      </c>
    </row>
    <row r="7017" spans="2:3" x14ac:dyDescent="0.25">
      <c r="B7017" s="296">
        <v>6950</v>
      </c>
      <c r="C7017" s="297">
        <v>100.93301401348992</v>
      </c>
    </row>
    <row r="7018" spans="2:3" x14ac:dyDescent="0.25">
      <c r="B7018" s="296">
        <v>6951</v>
      </c>
      <c r="C7018" s="297">
        <v>118.10489758249641</v>
      </c>
    </row>
    <row r="7019" spans="2:3" x14ac:dyDescent="0.25">
      <c r="B7019" s="296">
        <v>6952</v>
      </c>
      <c r="C7019" s="297">
        <v>93.228898115942513</v>
      </c>
    </row>
    <row r="7020" spans="2:3" x14ac:dyDescent="0.25">
      <c r="B7020" s="296">
        <v>6953</v>
      </c>
      <c r="C7020" s="297">
        <v>169.6617000651631</v>
      </c>
    </row>
    <row r="7021" spans="2:3" x14ac:dyDescent="0.25">
      <c r="B7021" s="296">
        <v>6954</v>
      </c>
      <c r="C7021" s="297">
        <v>151.88058348146691</v>
      </c>
    </row>
    <row r="7022" spans="2:3" x14ac:dyDescent="0.25">
      <c r="B7022" s="296">
        <v>6955</v>
      </c>
      <c r="C7022" s="297">
        <v>86.760840306824235</v>
      </c>
    </row>
    <row r="7023" spans="2:3" x14ac:dyDescent="0.25">
      <c r="B7023" s="296">
        <v>6956</v>
      </c>
      <c r="C7023" s="297">
        <v>87.595989591339844</v>
      </c>
    </row>
    <row r="7024" spans="2:3" x14ac:dyDescent="0.25">
      <c r="B7024" s="296">
        <v>6957</v>
      </c>
      <c r="C7024" s="297">
        <v>102.91974583758315</v>
      </c>
    </row>
    <row r="7025" spans="2:3" x14ac:dyDescent="0.25">
      <c r="B7025" s="296">
        <v>6958</v>
      </c>
      <c r="C7025" s="297">
        <v>135.8583581617832</v>
      </c>
    </row>
    <row r="7026" spans="2:3" x14ac:dyDescent="0.25">
      <c r="B7026" s="296">
        <v>6959</v>
      </c>
      <c r="C7026" s="297">
        <v>146.20478796137917</v>
      </c>
    </row>
    <row r="7027" spans="2:3" x14ac:dyDescent="0.25">
      <c r="B7027" s="296">
        <v>6960</v>
      </c>
      <c r="C7027" s="297">
        <v>80.226750925589613</v>
      </c>
    </row>
    <row r="7028" spans="2:3" x14ac:dyDescent="0.25">
      <c r="B7028" s="296">
        <v>6961</v>
      </c>
      <c r="C7028" s="297">
        <v>74.201889081500127</v>
      </c>
    </row>
    <row r="7029" spans="2:3" x14ac:dyDescent="0.25">
      <c r="B7029" s="296">
        <v>6962</v>
      </c>
      <c r="C7029" s="297">
        <v>93.969578946025734</v>
      </c>
    </row>
    <row r="7030" spans="2:3" x14ac:dyDescent="0.25">
      <c r="B7030" s="296">
        <v>6963</v>
      </c>
      <c r="C7030" s="297">
        <v>183.32278796121886</v>
      </c>
    </row>
    <row r="7031" spans="2:3" x14ac:dyDescent="0.25">
      <c r="B7031" s="296">
        <v>6964</v>
      </c>
      <c r="C7031" s="297">
        <v>182.88562848495133</v>
      </c>
    </row>
    <row r="7032" spans="2:3" x14ac:dyDescent="0.25">
      <c r="B7032" s="296">
        <v>6965</v>
      </c>
      <c r="C7032" s="297">
        <v>148.43356594983928</v>
      </c>
    </row>
    <row r="7033" spans="2:3" x14ac:dyDescent="0.25">
      <c r="B7033" s="296">
        <v>6966</v>
      </c>
      <c r="C7033" s="297">
        <v>158.97202224504309</v>
      </c>
    </row>
    <row r="7034" spans="2:3" x14ac:dyDescent="0.25">
      <c r="B7034" s="296">
        <v>6967</v>
      </c>
      <c r="C7034" s="297">
        <v>129.95218879514917</v>
      </c>
    </row>
    <row r="7035" spans="2:3" x14ac:dyDescent="0.25">
      <c r="B7035" s="296">
        <v>6968</v>
      </c>
      <c r="C7035" s="297">
        <v>118.56886702018559</v>
      </c>
    </row>
    <row r="7036" spans="2:3" x14ac:dyDescent="0.25">
      <c r="B7036" s="296">
        <v>6969</v>
      </c>
      <c r="C7036" s="297">
        <v>176.57029896039441</v>
      </c>
    </row>
    <row r="7037" spans="2:3" x14ac:dyDescent="0.25">
      <c r="B7037" s="296">
        <v>6970</v>
      </c>
      <c r="C7037" s="297">
        <v>118.67899610190779</v>
      </c>
    </row>
    <row r="7038" spans="2:3" x14ac:dyDescent="0.25">
      <c r="B7038" s="296">
        <v>6971</v>
      </c>
      <c r="C7038" s="297">
        <v>134.8329941619786</v>
      </c>
    </row>
    <row r="7039" spans="2:3" x14ac:dyDescent="0.25">
      <c r="B7039" s="296">
        <v>6972</v>
      </c>
      <c r="C7039" s="297">
        <v>162.33561913407596</v>
      </c>
    </row>
    <row r="7040" spans="2:3" x14ac:dyDescent="0.25">
      <c r="B7040" s="296">
        <v>6973</v>
      </c>
      <c r="C7040" s="297">
        <v>101.22239370822868</v>
      </c>
    </row>
    <row r="7041" spans="2:3" x14ac:dyDescent="0.25">
      <c r="B7041" s="296">
        <v>6974</v>
      </c>
      <c r="C7041" s="297">
        <v>78.99430552131021</v>
      </c>
    </row>
    <row r="7042" spans="2:3" x14ac:dyDescent="0.25">
      <c r="B7042" s="296">
        <v>6975</v>
      </c>
      <c r="C7042" s="297">
        <v>129.20516225032506</v>
      </c>
    </row>
    <row r="7043" spans="2:3" x14ac:dyDescent="0.25">
      <c r="B7043" s="296">
        <v>6976</v>
      </c>
      <c r="C7043" s="297">
        <v>112.28805032240072</v>
      </c>
    </row>
    <row r="7044" spans="2:3" x14ac:dyDescent="0.25">
      <c r="B7044" s="296">
        <v>6977</v>
      </c>
      <c r="C7044" s="297">
        <v>135.72201352720572</v>
      </c>
    </row>
    <row r="7045" spans="2:3" x14ac:dyDescent="0.25">
      <c r="B7045" s="296">
        <v>6978</v>
      </c>
      <c r="C7045" s="297">
        <v>163.73260179697189</v>
      </c>
    </row>
    <row r="7046" spans="2:3" x14ac:dyDescent="0.25">
      <c r="B7046" s="296">
        <v>6979</v>
      </c>
      <c r="C7046" s="297">
        <v>142.41458206259932</v>
      </c>
    </row>
    <row r="7047" spans="2:3" x14ac:dyDescent="0.25">
      <c r="B7047" s="296">
        <v>6980</v>
      </c>
      <c r="C7047" s="297">
        <v>129.13130936318564</v>
      </c>
    </row>
    <row r="7048" spans="2:3" x14ac:dyDescent="0.25">
      <c r="B7048" s="296">
        <v>6981</v>
      </c>
      <c r="C7048" s="297">
        <v>154.08100799260191</v>
      </c>
    </row>
    <row r="7049" spans="2:3" x14ac:dyDescent="0.25">
      <c r="B7049" s="296">
        <v>6982</v>
      </c>
      <c r="C7049" s="297">
        <v>188.43949094354608</v>
      </c>
    </row>
    <row r="7050" spans="2:3" x14ac:dyDescent="0.25">
      <c r="B7050" s="296">
        <v>6983</v>
      </c>
      <c r="C7050" s="297">
        <v>135.11318512862607</v>
      </c>
    </row>
    <row r="7051" spans="2:3" x14ac:dyDescent="0.25">
      <c r="B7051" s="296">
        <v>6984</v>
      </c>
      <c r="C7051" s="297">
        <v>200.98830407212671</v>
      </c>
    </row>
    <row r="7052" spans="2:3" x14ac:dyDescent="0.25">
      <c r="B7052" s="296">
        <v>6985</v>
      </c>
      <c r="C7052" s="297">
        <v>101.90088483193649</v>
      </c>
    </row>
    <row r="7053" spans="2:3" x14ac:dyDescent="0.25">
      <c r="B7053" s="296">
        <v>6986</v>
      </c>
      <c r="C7053" s="297">
        <v>105.52692608655332</v>
      </c>
    </row>
    <row r="7054" spans="2:3" x14ac:dyDescent="0.25">
      <c r="B7054" s="296">
        <v>6987</v>
      </c>
      <c r="C7054" s="297">
        <v>92.210165638660783</v>
      </c>
    </row>
    <row r="7055" spans="2:3" x14ac:dyDescent="0.25">
      <c r="B7055" s="296">
        <v>6988</v>
      </c>
      <c r="C7055" s="297">
        <v>110.6155699386583</v>
      </c>
    </row>
    <row r="7056" spans="2:3" x14ac:dyDescent="0.25">
      <c r="B7056" s="296">
        <v>6989</v>
      </c>
      <c r="C7056" s="297">
        <v>116.00433727287144</v>
      </c>
    </row>
    <row r="7057" spans="2:3" x14ac:dyDescent="0.25">
      <c r="B7057" s="296">
        <v>6990</v>
      </c>
      <c r="C7057" s="297">
        <v>103.94888101975414</v>
      </c>
    </row>
    <row r="7058" spans="2:3" x14ac:dyDescent="0.25">
      <c r="B7058" s="296">
        <v>6991</v>
      </c>
      <c r="C7058" s="297">
        <v>183.08125770952603</v>
      </c>
    </row>
    <row r="7059" spans="2:3" x14ac:dyDescent="0.25">
      <c r="B7059" s="296">
        <v>6992</v>
      </c>
      <c r="C7059" s="297">
        <v>108.38789219360444</v>
      </c>
    </row>
    <row r="7060" spans="2:3" x14ac:dyDescent="0.25">
      <c r="B7060" s="296">
        <v>6993</v>
      </c>
      <c r="C7060" s="297">
        <v>96.846246992637703</v>
      </c>
    </row>
    <row r="7061" spans="2:3" x14ac:dyDescent="0.25">
      <c r="B7061" s="296">
        <v>6994</v>
      </c>
      <c r="C7061" s="297">
        <v>176.02149840384092</v>
      </c>
    </row>
    <row r="7062" spans="2:3" x14ac:dyDescent="0.25">
      <c r="B7062" s="296">
        <v>6995</v>
      </c>
      <c r="C7062" s="297">
        <v>126.382366552443</v>
      </c>
    </row>
    <row r="7063" spans="2:3" x14ac:dyDescent="0.25">
      <c r="B7063" s="296">
        <v>6996</v>
      </c>
      <c r="C7063" s="297">
        <v>129.22919036370865</v>
      </c>
    </row>
    <row r="7064" spans="2:3" x14ac:dyDescent="0.25">
      <c r="B7064" s="296">
        <v>6997</v>
      </c>
      <c r="C7064" s="297">
        <v>155.2319282483752</v>
      </c>
    </row>
    <row r="7065" spans="2:3" x14ac:dyDescent="0.25">
      <c r="B7065" s="296">
        <v>6998</v>
      </c>
      <c r="C7065" s="297">
        <v>134.74126851563932</v>
      </c>
    </row>
    <row r="7066" spans="2:3" x14ac:dyDescent="0.25">
      <c r="B7066" s="296">
        <v>6999</v>
      </c>
      <c r="C7066" s="297">
        <v>160.29957626110456</v>
      </c>
    </row>
    <row r="7067" spans="2:3" x14ac:dyDescent="0.25">
      <c r="B7067" s="296">
        <v>7000</v>
      </c>
      <c r="C7067" s="297">
        <v>96.16544836537912</v>
      </c>
    </row>
    <row r="7068" spans="2:3" x14ac:dyDescent="0.25">
      <c r="B7068" s="296">
        <v>7001</v>
      </c>
      <c r="C7068" s="297">
        <v>92.043880264869415</v>
      </c>
    </row>
    <row r="7069" spans="2:3" x14ac:dyDescent="0.25">
      <c r="B7069" s="296">
        <v>7002</v>
      </c>
      <c r="C7069" s="297">
        <v>149.88869712503404</v>
      </c>
    </row>
    <row r="7070" spans="2:3" x14ac:dyDescent="0.25">
      <c r="B7070" s="296">
        <v>7003</v>
      </c>
      <c r="C7070" s="297">
        <v>149.52999910548459</v>
      </c>
    </row>
    <row r="7071" spans="2:3" x14ac:dyDescent="0.25">
      <c r="B7071" s="296">
        <v>7004</v>
      </c>
      <c r="C7071" s="297">
        <v>182.13830271009999</v>
      </c>
    </row>
    <row r="7072" spans="2:3" x14ac:dyDescent="0.25">
      <c r="B7072" s="296">
        <v>7005</v>
      </c>
      <c r="C7072" s="297">
        <v>149.3615147887927</v>
      </c>
    </row>
    <row r="7073" spans="2:3" x14ac:dyDescent="0.25">
      <c r="B7073" s="296">
        <v>7006</v>
      </c>
      <c r="C7073" s="297">
        <v>184.95985723428331</v>
      </c>
    </row>
    <row r="7074" spans="2:3" x14ac:dyDescent="0.25">
      <c r="B7074" s="296">
        <v>7007</v>
      </c>
      <c r="C7074" s="297">
        <v>178.47853080507463</v>
      </c>
    </row>
    <row r="7075" spans="2:3" x14ac:dyDescent="0.25">
      <c r="B7075" s="296">
        <v>7008</v>
      </c>
      <c r="C7075" s="297">
        <v>142.03481551812052</v>
      </c>
    </row>
    <row r="7076" spans="2:3" x14ac:dyDescent="0.25">
      <c r="B7076" s="296">
        <v>7009</v>
      </c>
      <c r="C7076" s="297">
        <v>146.90608140514942</v>
      </c>
    </row>
    <row r="7077" spans="2:3" x14ac:dyDescent="0.25">
      <c r="B7077" s="296">
        <v>7010</v>
      </c>
      <c r="C7077" s="297">
        <v>113.48232066676196</v>
      </c>
    </row>
    <row r="7078" spans="2:3" x14ac:dyDescent="0.25">
      <c r="B7078" s="296">
        <v>7011</v>
      </c>
      <c r="C7078" s="297">
        <v>125.1235323420911</v>
      </c>
    </row>
    <row r="7079" spans="2:3" x14ac:dyDescent="0.25">
      <c r="B7079" s="296">
        <v>7012</v>
      </c>
      <c r="C7079" s="297">
        <v>88.560452792125318</v>
      </c>
    </row>
    <row r="7080" spans="2:3" x14ac:dyDescent="0.25">
      <c r="B7080" s="296">
        <v>7013</v>
      </c>
      <c r="C7080" s="297">
        <v>171.04989446216177</v>
      </c>
    </row>
    <row r="7081" spans="2:3" x14ac:dyDescent="0.25">
      <c r="B7081" s="296">
        <v>7014</v>
      </c>
      <c r="C7081" s="297">
        <v>153.3803656868858</v>
      </c>
    </row>
    <row r="7082" spans="2:3" x14ac:dyDescent="0.25">
      <c r="B7082" s="296">
        <v>7015</v>
      </c>
      <c r="C7082" s="297">
        <v>167.3505029395038</v>
      </c>
    </row>
    <row r="7083" spans="2:3" x14ac:dyDescent="0.25">
      <c r="B7083" s="296">
        <v>7016</v>
      </c>
      <c r="C7083" s="297">
        <v>155.42256217510192</v>
      </c>
    </row>
    <row r="7084" spans="2:3" x14ac:dyDescent="0.25">
      <c r="B7084" s="296">
        <v>7017</v>
      </c>
      <c r="C7084" s="297">
        <v>158.76579071679151</v>
      </c>
    </row>
    <row r="7085" spans="2:3" x14ac:dyDescent="0.25">
      <c r="B7085" s="296">
        <v>7018</v>
      </c>
      <c r="C7085" s="297">
        <v>140.61515424882055</v>
      </c>
    </row>
    <row r="7086" spans="2:3" x14ac:dyDescent="0.25">
      <c r="B7086" s="296">
        <v>7019</v>
      </c>
      <c r="C7086" s="297">
        <v>122.15270753748186</v>
      </c>
    </row>
    <row r="7087" spans="2:3" x14ac:dyDescent="0.25">
      <c r="B7087" s="296">
        <v>7020</v>
      </c>
      <c r="C7087" s="297">
        <v>195.43872088472037</v>
      </c>
    </row>
    <row r="7088" spans="2:3" x14ac:dyDescent="0.25">
      <c r="B7088" s="296">
        <v>7021</v>
      </c>
      <c r="C7088" s="297">
        <v>102.83594696466554</v>
      </c>
    </row>
    <row r="7089" spans="2:3" x14ac:dyDescent="0.25">
      <c r="B7089" s="296">
        <v>7022</v>
      </c>
      <c r="C7089" s="297">
        <v>111.69379258752997</v>
      </c>
    </row>
    <row r="7090" spans="2:3" x14ac:dyDescent="0.25">
      <c r="B7090" s="296">
        <v>7023</v>
      </c>
      <c r="C7090" s="297">
        <v>123.54386161616917</v>
      </c>
    </row>
    <row r="7091" spans="2:3" x14ac:dyDescent="0.25">
      <c r="B7091" s="296">
        <v>7024</v>
      </c>
      <c r="C7091" s="297">
        <v>97.945097769025011</v>
      </c>
    </row>
    <row r="7092" spans="2:3" x14ac:dyDescent="0.25">
      <c r="B7092" s="296">
        <v>7025</v>
      </c>
      <c r="C7092" s="297">
        <v>131.85129833908275</v>
      </c>
    </row>
    <row r="7093" spans="2:3" x14ac:dyDescent="0.25">
      <c r="B7093" s="296">
        <v>7026</v>
      </c>
      <c r="C7093" s="297">
        <v>77.459132831397611</v>
      </c>
    </row>
    <row r="7094" spans="2:3" x14ac:dyDescent="0.25">
      <c r="B7094" s="296">
        <v>7027</v>
      </c>
      <c r="C7094" s="297">
        <v>177.7948599516007</v>
      </c>
    </row>
    <row r="7095" spans="2:3" x14ac:dyDescent="0.25">
      <c r="B7095" s="296">
        <v>7028</v>
      </c>
      <c r="C7095" s="297">
        <v>125.74860605998096</v>
      </c>
    </row>
    <row r="7096" spans="2:3" x14ac:dyDescent="0.25">
      <c r="B7096" s="296">
        <v>7029</v>
      </c>
      <c r="C7096" s="297">
        <v>155.53975976941553</v>
      </c>
    </row>
    <row r="7097" spans="2:3" x14ac:dyDescent="0.25">
      <c r="B7097" s="296">
        <v>7030</v>
      </c>
      <c r="C7097" s="297">
        <v>111.65412601034267</v>
      </c>
    </row>
    <row r="7098" spans="2:3" x14ac:dyDescent="0.25">
      <c r="B7098" s="296">
        <v>7031</v>
      </c>
      <c r="C7098" s="297">
        <v>98.744492633157321</v>
      </c>
    </row>
    <row r="7099" spans="2:3" x14ac:dyDescent="0.25">
      <c r="B7099" s="296">
        <v>7032</v>
      </c>
      <c r="C7099" s="297">
        <v>167.02152693083355</v>
      </c>
    </row>
    <row r="7100" spans="2:3" x14ac:dyDescent="0.25">
      <c r="B7100" s="296">
        <v>7033</v>
      </c>
      <c r="C7100" s="297">
        <v>91.79786326131385</v>
      </c>
    </row>
    <row r="7101" spans="2:3" x14ac:dyDescent="0.25">
      <c r="B7101" s="296">
        <v>7034</v>
      </c>
      <c r="C7101" s="297">
        <v>137.22443705015957</v>
      </c>
    </row>
    <row r="7102" spans="2:3" x14ac:dyDescent="0.25">
      <c r="B7102" s="296">
        <v>7035</v>
      </c>
      <c r="C7102" s="297">
        <v>141.06639623950161</v>
      </c>
    </row>
    <row r="7103" spans="2:3" x14ac:dyDescent="0.25">
      <c r="B7103" s="296">
        <v>7036</v>
      </c>
      <c r="C7103" s="297">
        <v>157.86867546505596</v>
      </c>
    </row>
    <row r="7104" spans="2:3" x14ac:dyDescent="0.25">
      <c r="B7104" s="296">
        <v>7037</v>
      </c>
      <c r="C7104" s="297">
        <v>103.13326032330079</v>
      </c>
    </row>
    <row r="7105" spans="2:3" x14ac:dyDescent="0.25">
      <c r="B7105" s="296">
        <v>7038</v>
      </c>
      <c r="C7105" s="297">
        <v>125.08371964167073</v>
      </c>
    </row>
    <row r="7106" spans="2:3" x14ac:dyDescent="0.25">
      <c r="B7106" s="296">
        <v>7039</v>
      </c>
      <c r="C7106" s="297">
        <v>145.26731230645566</v>
      </c>
    </row>
    <row r="7107" spans="2:3" x14ac:dyDescent="0.25">
      <c r="B7107" s="296">
        <v>7040</v>
      </c>
      <c r="C7107" s="297">
        <v>131.8839629102888</v>
      </c>
    </row>
    <row r="7108" spans="2:3" x14ac:dyDescent="0.25">
      <c r="B7108" s="296">
        <v>7041</v>
      </c>
      <c r="C7108" s="297">
        <v>110.59534904175084</v>
      </c>
    </row>
    <row r="7109" spans="2:3" x14ac:dyDescent="0.25">
      <c r="B7109" s="296">
        <v>7042</v>
      </c>
      <c r="C7109" s="297">
        <v>151.3016054411267</v>
      </c>
    </row>
    <row r="7110" spans="2:3" x14ac:dyDescent="0.25">
      <c r="B7110" s="296">
        <v>7043</v>
      </c>
      <c r="C7110" s="297">
        <v>122.35262834151163</v>
      </c>
    </row>
    <row r="7111" spans="2:3" x14ac:dyDescent="0.25">
      <c r="B7111" s="296">
        <v>7044</v>
      </c>
      <c r="C7111" s="297">
        <v>130.89953305408915</v>
      </c>
    </row>
    <row r="7112" spans="2:3" x14ac:dyDescent="0.25">
      <c r="B7112" s="296">
        <v>7045</v>
      </c>
      <c r="C7112" s="297">
        <v>100.73105321718359</v>
      </c>
    </row>
    <row r="7113" spans="2:3" x14ac:dyDescent="0.25">
      <c r="B7113" s="296">
        <v>7046</v>
      </c>
      <c r="C7113" s="297">
        <v>177.27907306497087</v>
      </c>
    </row>
    <row r="7114" spans="2:3" x14ac:dyDescent="0.25">
      <c r="B7114" s="296">
        <v>7047</v>
      </c>
      <c r="C7114" s="297">
        <v>188.56995727129913</v>
      </c>
    </row>
    <row r="7115" spans="2:3" x14ac:dyDescent="0.25">
      <c r="B7115" s="296">
        <v>7048</v>
      </c>
      <c r="C7115" s="297">
        <v>184.76190619679249</v>
      </c>
    </row>
    <row r="7116" spans="2:3" x14ac:dyDescent="0.25">
      <c r="B7116" s="296">
        <v>7049</v>
      </c>
      <c r="C7116" s="297">
        <v>106.88379946271239</v>
      </c>
    </row>
    <row r="7117" spans="2:3" x14ac:dyDescent="0.25">
      <c r="B7117" s="296">
        <v>7050</v>
      </c>
      <c r="C7117" s="297">
        <v>99.233450003087682</v>
      </c>
    </row>
    <row r="7118" spans="2:3" x14ac:dyDescent="0.25">
      <c r="B7118" s="296">
        <v>7051</v>
      </c>
      <c r="C7118" s="297">
        <v>139.10617376165152</v>
      </c>
    </row>
    <row r="7119" spans="2:3" x14ac:dyDescent="0.25">
      <c r="B7119" s="296">
        <v>7052</v>
      </c>
      <c r="C7119" s="297">
        <v>115.64701418630216</v>
      </c>
    </row>
    <row r="7120" spans="2:3" x14ac:dyDescent="0.25">
      <c r="B7120" s="296">
        <v>7053</v>
      </c>
      <c r="C7120" s="297">
        <v>109.50729794934588</v>
      </c>
    </row>
    <row r="7121" spans="2:3" x14ac:dyDescent="0.25">
      <c r="B7121" s="296">
        <v>7054</v>
      </c>
      <c r="C7121" s="297">
        <v>108.57946306049249</v>
      </c>
    </row>
    <row r="7122" spans="2:3" x14ac:dyDescent="0.25">
      <c r="B7122" s="296">
        <v>7055</v>
      </c>
      <c r="C7122" s="297">
        <v>76.427690337635681</v>
      </c>
    </row>
    <row r="7123" spans="2:3" x14ac:dyDescent="0.25">
      <c r="B7123" s="296">
        <v>7056</v>
      </c>
      <c r="C7123" s="297">
        <v>114.38292049358434</v>
      </c>
    </row>
    <row r="7124" spans="2:3" x14ac:dyDescent="0.25">
      <c r="B7124" s="296">
        <v>7057</v>
      </c>
      <c r="C7124" s="297">
        <v>92.047023973154069</v>
      </c>
    </row>
    <row r="7125" spans="2:3" x14ac:dyDescent="0.25">
      <c r="B7125" s="296">
        <v>7058</v>
      </c>
      <c r="C7125" s="297">
        <v>90.7721940182482</v>
      </c>
    </row>
    <row r="7126" spans="2:3" x14ac:dyDescent="0.25">
      <c r="B7126" s="296">
        <v>7059</v>
      </c>
      <c r="C7126" s="297">
        <v>144.66425173106768</v>
      </c>
    </row>
    <row r="7127" spans="2:3" x14ac:dyDescent="0.25">
      <c r="B7127" s="296">
        <v>7060</v>
      </c>
      <c r="C7127" s="297">
        <v>102.57019578301846</v>
      </c>
    </row>
    <row r="7128" spans="2:3" x14ac:dyDescent="0.25">
      <c r="B7128" s="296">
        <v>7061</v>
      </c>
      <c r="C7128" s="297">
        <v>124.78534366511225</v>
      </c>
    </row>
    <row r="7129" spans="2:3" x14ac:dyDescent="0.25">
      <c r="B7129" s="296">
        <v>7062</v>
      </c>
      <c r="C7129" s="297">
        <v>129.562630054393</v>
      </c>
    </row>
    <row r="7130" spans="2:3" x14ac:dyDescent="0.25">
      <c r="B7130" s="296">
        <v>7063</v>
      </c>
      <c r="C7130" s="297">
        <v>113.81112178749945</v>
      </c>
    </row>
    <row r="7131" spans="2:3" x14ac:dyDescent="0.25">
      <c r="B7131" s="296">
        <v>7064</v>
      </c>
      <c r="C7131" s="297">
        <v>100.27064170170402</v>
      </c>
    </row>
    <row r="7132" spans="2:3" x14ac:dyDescent="0.25">
      <c r="B7132" s="296">
        <v>7065</v>
      </c>
      <c r="C7132" s="297">
        <v>116.16480984320472</v>
      </c>
    </row>
    <row r="7133" spans="2:3" x14ac:dyDescent="0.25">
      <c r="B7133" s="296">
        <v>7066</v>
      </c>
      <c r="C7133" s="297">
        <v>156.95107096006032</v>
      </c>
    </row>
    <row r="7134" spans="2:3" x14ac:dyDescent="0.25">
      <c r="B7134" s="296">
        <v>7067</v>
      </c>
      <c r="C7134" s="297">
        <v>125.42319624359396</v>
      </c>
    </row>
    <row r="7135" spans="2:3" x14ac:dyDescent="0.25">
      <c r="B7135" s="296">
        <v>7068</v>
      </c>
      <c r="C7135" s="297">
        <v>145.42651983296807</v>
      </c>
    </row>
    <row r="7136" spans="2:3" x14ac:dyDescent="0.25">
      <c r="B7136" s="296">
        <v>7069</v>
      </c>
      <c r="C7136" s="297">
        <v>132.9898551785397</v>
      </c>
    </row>
    <row r="7137" spans="2:3" x14ac:dyDescent="0.25">
      <c r="B7137" s="296">
        <v>7070</v>
      </c>
      <c r="C7137" s="297">
        <v>80.317967616360463</v>
      </c>
    </row>
    <row r="7138" spans="2:3" x14ac:dyDescent="0.25">
      <c r="B7138" s="296">
        <v>7071</v>
      </c>
      <c r="C7138" s="297">
        <v>90.465625946955484</v>
      </c>
    </row>
    <row r="7139" spans="2:3" x14ac:dyDescent="0.25">
      <c r="B7139" s="296">
        <v>7072</v>
      </c>
      <c r="C7139" s="297">
        <v>125.01160769766004</v>
      </c>
    </row>
    <row r="7140" spans="2:3" x14ac:dyDescent="0.25">
      <c r="B7140" s="296">
        <v>7073</v>
      </c>
      <c r="C7140" s="297">
        <v>73.49420865744446</v>
      </c>
    </row>
    <row r="7141" spans="2:3" x14ac:dyDescent="0.25">
      <c r="B7141" s="296">
        <v>7074</v>
      </c>
      <c r="C7141" s="297">
        <v>139.27083504814397</v>
      </c>
    </row>
    <row r="7142" spans="2:3" x14ac:dyDescent="0.25">
      <c r="B7142" s="296">
        <v>7075</v>
      </c>
      <c r="C7142" s="297">
        <v>131.39775559500509</v>
      </c>
    </row>
    <row r="7143" spans="2:3" x14ac:dyDescent="0.25">
      <c r="B7143" s="296">
        <v>7076</v>
      </c>
      <c r="C7143" s="297">
        <v>72.417872223679908</v>
      </c>
    </row>
    <row r="7144" spans="2:3" x14ac:dyDescent="0.25">
      <c r="B7144" s="296">
        <v>7077</v>
      </c>
      <c r="C7144" s="297">
        <v>175.84982974238716</v>
      </c>
    </row>
    <row r="7145" spans="2:3" x14ac:dyDescent="0.25">
      <c r="B7145" s="296">
        <v>7078</v>
      </c>
      <c r="C7145" s="297">
        <v>186.81252442446453</v>
      </c>
    </row>
    <row r="7146" spans="2:3" x14ac:dyDescent="0.25">
      <c r="B7146" s="296">
        <v>7079</v>
      </c>
      <c r="C7146" s="297">
        <v>125.97562950657648</v>
      </c>
    </row>
    <row r="7147" spans="2:3" x14ac:dyDescent="0.25">
      <c r="B7147" s="296">
        <v>7080</v>
      </c>
      <c r="C7147" s="297">
        <v>99.73323947669931</v>
      </c>
    </row>
    <row r="7148" spans="2:3" x14ac:dyDescent="0.25">
      <c r="B7148" s="296">
        <v>7081</v>
      </c>
      <c r="C7148" s="297">
        <v>109.9271267475286</v>
      </c>
    </row>
    <row r="7149" spans="2:3" x14ac:dyDescent="0.25">
      <c r="B7149" s="296">
        <v>7082</v>
      </c>
      <c r="C7149" s="297">
        <v>92.365468874295644</v>
      </c>
    </row>
    <row r="7150" spans="2:3" x14ac:dyDescent="0.25">
      <c r="B7150" s="296">
        <v>7083</v>
      </c>
      <c r="C7150" s="297">
        <v>108.45002245766443</v>
      </c>
    </row>
    <row r="7151" spans="2:3" x14ac:dyDescent="0.25">
      <c r="B7151" s="296">
        <v>7084</v>
      </c>
      <c r="C7151" s="297">
        <v>77.22161842758868</v>
      </c>
    </row>
    <row r="7152" spans="2:3" x14ac:dyDescent="0.25">
      <c r="B7152" s="296">
        <v>7085</v>
      </c>
      <c r="C7152" s="297">
        <v>179.3701099604541</v>
      </c>
    </row>
    <row r="7153" spans="2:3" x14ac:dyDescent="0.25">
      <c r="B7153" s="296">
        <v>7086</v>
      </c>
      <c r="C7153" s="297">
        <v>129.5344957168</v>
      </c>
    </row>
    <row r="7154" spans="2:3" x14ac:dyDescent="0.25">
      <c r="B7154" s="296">
        <v>7087</v>
      </c>
      <c r="C7154" s="297">
        <v>160.93168638340217</v>
      </c>
    </row>
    <row r="7155" spans="2:3" x14ac:dyDescent="0.25">
      <c r="B7155" s="296">
        <v>7088</v>
      </c>
      <c r="C7155" s="297">
        <v>91.850457886610627</v>
      </c>
    </row>
    <row r="7156" spans="2:3" x14ac:dyDescent="0.25">
      <c r="B7156" s="296">
        <v>7089</v>
      </c>
      <c r="C7156" s="297">
        <v>153.94621054787359</v>
      </c>
    </row>
    <row r="7157" spans="2:3" x14ac:dyDescent="0.25">
      <c r="B7157" s="296">
        <v>7090</v>
      </c>
      <c r="C7157" s="297">
        <v>148.51751649497177</v>
      </c>
    </row>
    <row r="7158" spans="2:3" x14ac:dyDescent="0.25">
      <c r="B7158" s="296">
        <v>7091</v>
      </c>
      <c r="C7158" s="297">
        <v>135.58548127448663</v>
      </c>
    </row>
    <row r="7159" spans="2:3" x14ac:dyDescent="0.25">
      <c r="B7159" s="296">
        <v>7092</v>
      </c>
      <c r="C7159" s="297">
        <v>133.57278317149846</v>
      </c>
    </row>
    <row r="7160" spans="2:3" x14ac:dyDescent="0.25">
      <c r="B7160" s="296">
        <v>7093</v>
      </c>
      <c r="C7160" s="297">
        <v>156.4481682503133</v>
      </c>
    </row>
    <row r="7161" spans="2:3" x14ac:dyDescent="0.25">
      <c r="B7161" s="296">
        <v>7094</v>
      </c>
      <c r="C7161" s="297">
        <v>81.228465465891048</v>
      </c>
    </row>
    <row r="7162" spans="2:3" x14ac:dyDescent="0.25">
      <c r="B7162" s="296">
        <v>7095</v>
      </c>
      <c r="C7162" s="297">
        <v>131.08916801248358</v>
      </c>
    </row>
    <row r="7163" spans="2:3" x14ac:dyDescent="0.25">
      <c r="B7163" s="296">
        <v>7096</v>
      </c>
      <c r="C7163" s="297">
        <v>79.279542562109981</v>
      </c>
    </row>
    <row r="7164" spans="2:3" x14ac:dyDescent="0.25">
      <c r="B7164" s="296">
        <v>7097</v>
      </c>
      <c r="C7164" s="297">
        <v>146.93416328429765</v>
      </c>
    </row>
    <row r="7165" spans="2:3" x14ac:dyDescent="0.25">
      <c r="B7165" s="296">
        <v>7098</v>
      </c>
      <c r="C7165" s="297">
        <v>116.2802665207209</v>
      </c>
    </row>
    <row r="7166" spans="2:3" x14ac:dyDescent="0.25">
      <c r="B7166" s="296">
        <v>7099</v>
      </c>
      <c r="C7166" s="297">
        <v>117.69060771759601</v>
      </c>
    </row>
    <row r="7167" spans="2:3" x14ac:dyDescent="0.25">
      <c r="B7167" s="296">
        <v>7100</v>
      </c>
      <c r="C7167" s="297">
        <v>133.55308500621453</v>
      </c>
    </row>
    <row r="7168" spans="2:3" x14ac:dyDescent="0.25">
      <c r="B7168" s="296">
        <v>7101</v>
      </c>
      <c r="C7168" s="297">
        <v>98.810609179453166</v>
      </c>
    </row>
    <row r="7169" spans="2:3" x14ac:dyDescent="0.25">
      <c r="B7169" s="296">
        <v>7102</v>
      </c>
      <c r="C7169" s="297">
        <v>136.95166824092883</v>
      </c>
    </row>
    <row r="7170" spans="2:3" x14ac:dyDescent="0.25">
      <c r="B7170" s="296">
        <v>7103</v>
      </c>
      <c r="C7170" s="297">
        <v>139.68209872069076</v>
      </c>
    </row>
    <row r="7171" spans="2:3" x14ac:dyDescent="0.25">
      <c r="B7171" s="296">
        <v>7104</v>
      </c>
      <c r="C7171" s="297">
        <v>126.14506148648539</v>
      </c>
    </row>
    <row r="7172" spans="2:3" x14ac:dyDescent="0.25">
      <c r="B7172" s="296">
        <v>7105</v>
      </c>
      <c r="C7172" s="297">
        <v>178.00852865836896</v>
      </c>
    </row>
    <row r="7173" spans="2:3" x14ac:dyDescent="0.25">
      <c r="B7173" s="296">
        <v>7106</v>
      </c>
      <c r="C7173" s="297">
        <v>155.6586154031454</v>
      </c>
    </row>
    <row r="7174" spans="2:3" x14ac:dyDescent="0.25">
      <c r="B7174" s="296">
        <v>7107</v>
      </c>
      <c r="C7174" s="297">
        <v>87.114011192493891</v>
      </c>
    </row>
    <row r="7175" spans="2:3" x14ac:dyDescent="0.25">
      <c r="B7175" s="296">
        <v>7108</v>
      </c>
      <c r="C7175" s="297">
        <v>121.85365650158141</v>
      </c>
    </row>
    <row r="7176" spans="2:3" x14ac:dyDescent="0.25">
      <c r="B7176" s="296">
        <v>7109</v>
      </c>
      <c r="C7176" s="297">
        <v>98.997822240107041</v>
      </c>
    </row>
    <row r="7177" spans="2:3" x14ac:dyDescent="0.25">
      <c r="B7177" s="296">
        <v>7110</v>
      </c>
      <c r="C7177" s="297">
        <v>132.65782629574116</v>
      </c>
    </row>
    <row r="7178" spans="2:3" x14ac:dyDescent="0.25">
      <c r="B7178" s="296">
        <v>7111</v>
      </c>
      <c r="C7178" s="297">
        <v>117.6134388767629</v>
      </c>
    </row>
    <row r="7179" spans="2:3" x14ac:dyDescent="0.25">
      <c r="B7179" s="296">
        <v>7112</v>
      </c>
      <c r="C7179" s="297">
        <v>77.023608107272949</v>
      </c>
    </row>
    <row r="7180" spans="2:3" x14ac:dyDescent="0.25">
      <c r="B7180" s="296">
        <v>7113</v>
      </c>
      <c r="C7180" s="297">
        <v>70.997075768916091</v>
      </c>
    </row>
    <row r="7181" spans="2:3" x14ac:dyDescent="0.25">
      <c r="B7181" s="296">
        <v>7114</v>
      </c>
      <c r="C7181" s="297">
        <v>107.32016080499986</v>
      </c>
    </row>
    <row r="7182" spans="2:3" x14ac:dyDescent="0.25">
      <c r="B7182" s="296">
        <v>7115</v>
      </c>
      <c r="C7182" s="297">
        <v>93.561793537195598</v>
      </c>
    </row>
    <row r="7183" spans="2:3" x14ac:dyDescent="0.25">
      <c r="B7183" s="296">
        <v>7116</v>
      </c>
      <c r="C7183" s="297">
        <v>148.68092021484847</v>
      </c>
    </row>
    <row r="7184" spans="2:3" x14ac:dyDescent="0.25">
      <c r="B7184" s="296">
        <v>7117</v>
      </c>
      <c r="C7184" s="297">
        <v>123.49789847443783</v>
      </c>
    </row>
    <row r="7185" spans="2:3" x14ac:dyDescent="0.25">
      <c r="B7185" s="296">
        <v>7118</v>
      </c>
      <c r="C7185" s="297">
        <v>121.92875410398545</v>
      </c>
    </row>
    <row r="7186" spans="2:3" x14ac:dyDescent="0.25">
      <c r="B7186" s="296">
        <v>7119</v>
      </c>
      <c r="C7186" s="297">
        <v>100.36227496637048</v>
      </c>
    </row>
    <row r="7187" spans="2:3" x14ac:dyDescent="0.25">
      <c r="B7187" s="296">
        <v>7120</v>
      </c>
      <c r="C7187" s="297">
        <v>119.62639686727047</v>
      </c>
    </row>
    <row r="7188" spans="2:3" x14ac:dyDescent="0.25">
      <c r="B7188" s="296">
        <v>7121</v>
      </c>
      <c r="C7188" s="297">
        <v>122.67225023534903</v>
      </c>
    </row>
    <row r="7189" spans="2:3" x14ac:dyDescent="0.25">
      <c r="B7189" s="296">
        <v>7122</v>
      </c>
      <c r="C7189" s="297">
        <v>120.78452747947703</v>
      </c>
    </row>
    <row r="7190" spans="2:3" x14ac:dyDescent="0.25">
      <c r="B7190" s="296">
        <v>7123</v>
      </c>
      <c r="C7190" s="297">
        <v>159.67761129065337</v>
      </c>
    </row>
    <row r="7191" spans="2:3" x14ac:dyDescent="0.25">
      <c r="B7191" s="296">
        <v>7124</v>
      </c>
      <c r="C7191" s="297">
        <v>131.72905418310245</v>
      </c>
    </row>
    <row r="7192" spans="2:3" x14ac:dyDescent="0.25">
      <c r="B7192" s="296">
        <v>7125</v>
      </c>
      <c r="C7192" s="297">
        <v>145.00051605574865</v>
      </c>
    </row>
    <row r="7193" spans="2:3" x14ac:dyDescent="0.25">
      <c r="B7193" s="296">
        <v>7126</v>
      </c>
      <c r="C7193" s="297">
        <v>189.82609350225138</v>
      </c>
    </row>
    <row r="7194" spans="2:3" x14ac:dyDescent="0.25">
      <c r="B7194" s="296">
        <v>7127</v>
      </c>
      <c r="C7194" s="297">
        <v>118.05072945018844</v>
      </c>
    </row>
    <row r="7195" spans="2:3" x14ac:dyDescent="0.25">
      <c r="B7195" s="296">
        <v>7128</v>
      </c>
      <c r="C7195" s="297">
        <v>125.85628251095744</v>
      </c>
    </row>
    <row r="7196" spans="2:3" x14ac:dyDescent="0.25">
      <c r="B7196" s="296">
        <v>7129</v>
      </c>
      <c r="C7196" s="297">
        <v>129.24268192691648</v>
      </c>
    </row>
    <row r="7197" spans="2:3" x14ac:dyDescent="0.25">
      <c r="B7197" s="296">
        <v>7130</v>
      </c>
      <c r="C7197" s="297">
        <v>152.33406625391819</v>
      </c>
    </row>
    <row r="7198" spans="2:3" x14ac:dyDescent="0.25">
      <c r="B7198" s="296">
        <v>7131</v>
      </c>
      <c r="C7198" s="297">
        <v>153.51840241458493</v>
      </c>
    </row>
    <row r="7199" spans="2:3" x14ac:dyDescent="0.25">
      <c r="B7199" s="296">
        <v>7132</v>
      </c>
      <c r="C7199" s="297">
        <v>128.75623077565422</v>
      </c>
    </row>
    <row r="7200" spans="2:3" x14ac:dyDescent="0.25">
      <c r="B7200" s="296">
        <v>7133</v>
      </c>
      <c r="C7200" s="297">
        <v>94.577140973482159</v>
      </c>
    </row>
    <row r="7201" spans="2:3" x14ac:dyDescent="0.25">
      <c r="B7201" s="296">
        <v>7134</v>
      </c>
      <c r="C7201" s="297">
        <v>95.684870709910001</v>
      </c>
    </row>
    <row r="7202" spans="2:3" x14ac:dyDescent="0.25">
      <c r="B7202" s="296">
        <v>7135</v>
      </c>
      <c r="C7202" s="297">
        <v>155.90000238627542</v>
      </c>
    </row>
    <row r="7203" spans="2:3" x14ac:dyDescent="0.25">
      <c r="B7203" s="296">
        <v>7136</v>
      </c>
      <c r="C7203" s="297">
        <v>131.56491355994655</v>
      </c>
    </row>
    <row r="7204" spans="2:3" x14ac:dyDescent="0.25">
      <c r="B7204" s="296">
        <v>7137</v>
      </c>
      <c r="C7204" s="297">
        <v>171.87330118004596</v>
      </c>
    </row>
    <row r="7205" spans="2:3" x14ac:dyDescent="0.25">
      <c r="B7205" s="296">
        <v>7138</v>
      </c>
      <c r="C7205" s="297">
        <v>162.29346113469143</v>
      </c>
    </row>
    <row r="7206" spans="2:3" x14ac:dyDescent="0.25">
      <c r="B7206" s="296">
        <v>7139</v>
      </c>
      <c r="C7206" s="297">
        <v>143.10663641767673</v>
      </c>
    </row>
    <row r="7207" spans="2:3" x14ac:dyDescent="0.25">
      <c r="B7207" s="296">
        <v>7140</v>
      </c>
      <c r="C7207" s="297">
        <v>83.93905076427464</v>
      </c>
    </row>
    <row r="7208" spans="2:3" x14ac:dyDescent="0.25">
      <c r="B7208" s="296">
        <v>7141</v>
      </c>
      <c r="C7208" s="297">
        <v>143.15904470890419</v>
      </c>
    </row>
    <row r="7209" spans="2:3" x14ac:dyDescent="0.25">
      <c r="B7209" s="296">
        <v>7142</v>
      </c>
      <c r="C7209" s="297">
        <v>174.89205425349198</v>
      </c>
    </row>
    <row r="7210" spans="2:3" x14ac:dyDescent="0.25">
      <c r="B7210" s="296">
        <v>7143</v>
      </c>
      <c r="C7210" s="297">
        <v>165.54088250540281</v>
      </c>
    </row>
    <row r="7211" spans="2:3" x14ac:dyDescent="0.25">
      <c r="B7211" s="296">
        <v>7144</v>
      </c>
      <c r="C7211" s="297">
        <v>136.20980605743569</v>
      </c>
    </row>
    <row r="7212" spans="2:3" x14ac:dyDescent="0.25">
      <c r="B7212" s="296">
        <v>7145</v>
      </c>
      <c r="C7212" s="297">
        <v>135.71311253808432</v>
      </c>
    </row>
    <row r="7213" spans="2:3" x14ac:dyDescent="0.25">
      <c r="B7213" s="296">
        <v>7146</v>
      </c>
      <c r="C7213" s="297">
        <v>133.1458805353376</v>
      </c>
    </row>
    <row r="7214" spans="2:3" x14ac:dyDescent="0.25">
      <c r="B7214" s="296">
        <v>7147</v>
      </c>
      <c r="C7214" s="297">
        <v>146.40265757440855</v>
      </c>
    </row>
    <row r="7215" spans="2:3" x14ac:dyDescent="0.25">
      <c r="B7215" s="296">
        <v>7148</v>
      </c>
      <c r="C7215" s="297">
        <v>180.95479338809324</v>
      </c>
    </row>
    <row r="7216" spans="2:3" x14ac:dyDescent="0.25">
      <c r="B7216" s="296">
        <v>7149</v>
      </c>
      <c r="C7216" s="297">
        <v>107.67679913225577</v>
      </c>
    </row>
    <row r="7217" spans="2:3" x14ac:dyDescent="0.25">
      <c r="B7217" s="296">
        <v>7150</v>
      </c>
      <c r="C7217" s="297">
        <v>121.61433130896643</v>
      </c>
    </row>
    <row r="7218" spans="2:3" x14ac:dyDescent="0.25">
      <c r="B7218" s="296">
        <v>7151</v>
      </c>
      <c r="C7218" s="297">
        <v>109.34078951352255</v>
      </c>
    </row>
    <row r="7219" spans="2:3" x14ac:dyDescent="0.25">
      <c r="B7219" s="296">
        <v>7152</v>
      </c>
      <c r="C7219" s="297">
        <v>72.004703570497099</v>
      </c>
    </row>
    <row r="7220" spans="2:3" x14ac:dyDescent="0.25">
      <c r="B7220" s="296">
        <v>7153</v>
      </c>
      <c r="C7220" s="297">
        <v>142.09810647761202</v>
      </c>
    </row>
    <row r="7221" spans="2:3" x14ac:dyDescent="0.25">
      <c r="B7221" s="296">
        <v>7154</v>
      </c>
      <c r="C7221" s="297">
        <v>169.33828491796294</v>
      </c>
    </row>
    <row r="7222" spans="2:3" x14ac:dyDescent="0.25">
      <c r="B7222" s="296">
        <v>7155</v>
      </c>
      <c r="C7222" s="297">
        <v>106.42242690032762</v>
      </c>
    </row>
    <row r="7223" spans="2:3" x14ac:dyDescent="0.25">
      <c r="B7223" s="296">
        <v>7156</v>
      </c>
      <c r="C7223" s="297">
        <v>126.78415978261326</v>
      </c>
    </row>
    <row r="7224" spans="2:3" x14ac:dyDescent="0.25">
      <c r="B7224" s="296">
        <v>7157</v>
      </c>
      <c r="C7224" s="297">
        <v>134.53924864274919</v>
      </c>
    </row>
    <row r="7225" spans="2:3" x14ac:dyDescent="0.25">
      <c r="B7225" s="296">
        <v>7158</v>
      </c>
      <c r="C7225" s="297">
        <v>94.804880853875588</v>
      </c>
    </row>
    <row r="7226" spans="2:3" x14ac:dyDescent="0.25">
      <c r="B7226" s="296">
        <v>7159</v>
      </c>
      <c r="C7226" s="297">
        <v>96.756221303171571</v>
      </c>
    </row>
    <row r="7227" spans="2:3" x14ac:dyDescent="0.25">
      <c r="B7227" s="296">
        <v>7160</v>
      </c>
      <c r="C7227" s="297">
        <v>155.64631601036041</v>
      </c>
    </row>
    <row r="7228" spans="2:3" x14ac:dyDescent="0.25">
      <c r="B7228" s="296">
        <v>7161</v>
      </c>
      <c r="C7228" s="297">
        <v>137.60067935453299</v>
      </c>
    </row>
    <row r="7229" spans="2:3" x14ac:dyDescent="0.25">
      <c r="B7229" s="296">
        <v>7162</v>
      </c>
      <c r="C7229" s="297">
        <v>137.73624006886405</v>
      </c>
    </row>
    <row r="7230" spans="2:3" x14ac:dyDescent="0.25">
      <c r="B7230" s="296">
        <v>7163</v>
      </c>
      <c r="C7230" s="297">
        <v>92.486963563492338</v>
      </c>
    </row>
    <row r="7231" spans="2:3" x14ac:dyDescent="0.25">
      <c r="B7231" s="296">
        <v>7164</v>
      </c>
      <c r="C7231" s="297">
        <v>97.542571646690149</v>
      </c>
    </row>
    <row r="7232" spans="2:3" x14ac:dyDescent="0.25">
      <c r="B7232" s="296">
        <v>7165</v>
      </c>
      <c r="C7232" s="297">
        <v>177.98641525494787</v>
      </c>
    </row>
    <row r="7233" spans="2:3" x14ac:dyDescent="0.25">
      <c r="B7233" s="296">
        <v>7166</v>
      </c>
      <c r="C7233" s="297">
        <v>176.68513091722525</v>
      </c>
    </row>
    <row r="7234" spans="2:3" x14ac:dyDescent="0.25">
      <c r="B7234" s="296">
        <v>7167</v>
      </c>
      <c r="C7234" s="297">
        <v>138.307037556534</v>
      </c>
    </row>
    <row r="7235" spans="2:3" x14ac:dyDescent="0.25">
      <c r="B7235" s="296">
        <v>7168</v>
      </c>
      <c r="C7235" s="297">
        <v>171.27187526280187</v>
      </c>
    </row>
    <row r="7236" spans="2:3" x14ac:dyDescent="0.25">
      <c r="B7236" s="296">
        <v>7169</v>
      </c>
      <c r="C7236" s="297">
        <v>133.82208776965086</v>
      </c>
    </row>
    <row r="7237" spans="2:3" x14ac:dyDescent="0.25">
      <c r="B7237" s="296">
        <v>7170</v>
      </c>
      <c r="C7237" s="297">
        <v>173.63376992514549</v>
      </c>
    </row>
    <row r="7238" spans="2:3" x14ac:dyDescent="0.25">
      <c r="B7238" s="296">
        <v>7171</v>
      </c>
      <c r="C7238" s="297">
        <v>114.88317334465975</v>
      </c>
    </row>
    <row r="7239" spans="2:3" x14ac:dyDescent="0.25">
      <c r="B7239" s="296">
        <v>7172</v>
      </c>
      <c r="C7239" s="297">
        <v>82.728321930463565</v>
      </c>
    </row>
    <row r="7240" spans="2:3" x14ac:dyDescent="0.25">
      <c r="B7240" s="296">
        <v>7173</v>
      </c>
      <c r="C7240" s="297">
        <v>166.47157795279776</v>
      </c>
    </row>
    <row r="7241" spans="2:3" x14ac:dyDescent="0.25">
      <c r="B7241" s="296">
        <v>7174</v>
      </c>
      <c r="C7241" s="297">
        <v>142.56840351690903</v>
      </c>
    </row>
    <row r="7242" spans="2:3" x14ac:dyDescent="0.25">
      <c r="B7242" s="296">
        <v>7175</v>
      </c>
      <c r="C7242" s="297">
        <v>125.19282233658431</v>
      </c>
    </row>
    <row r="7243" spans="2:3" x14ac:dyDescent="0.25">
      <c r="B7243" s="296">
        <v>7176</v>
      </c>
      <c r="C7243" s="297">
        <v>169.1471239977725</v>
      </c>
    </row>
    <row r="7244" spans="2:3" x14ac:dyDescent="0.25">
      <c r="B7244" s="296">
        <v>7177</v>
      </c>
      <c r="C7244" s="297">
        <v>155.40709002499204</v>
      </c>
    </row>
    <row r="7245" spans="2:3" x14ac:dyDescent="0.25">
      <c r="B7245" s="296">
        <v>7178</v>
      </c>
      <c r="C7245" s="297">
        <v>95.670127430706231</v>
      </c>
    </row>
    <row r="7246" spans="2:3" x14ac:dyDescent="0.25">
      <c r="B7246" s="296">
        <v>7179</v>
      </c>
      <c r="C7246" s="297">
        <v>147.49221558002893</v>
      </c>
    </row>
    <row r="7247" spans="2:3" x14ac:dyDescent="0.25">
      <c r="B7247" s="296">
        <v>7180</v>
      </c>
      <c r="C7247" s="297">
        <v>123.23257019026983</v>
      </c>
    </row>
    <row r="7248" spans="2:3" x14ac:dyDescent="0.25">
      <c r="B7248" s="296">
        <v>7181</v>
      </c>
      <c r="C7248" s="297">
        <v>90.860863636816774</v>
      </c>
    </row>
    <row r="7249" spans="2:3" x14ac:dyDescent="0.25">
      <c r="B7249" s="296">
        <v>7182</v>
      </c>
      <c r="C7249" s="297">
        <v>166.78168887916556</v>
      </c>
    </row>
    <row r="7250" spans="2:3" x14ac:dyDescent="0.25">
      <c r="B7250" s="296">
        <v>7183</v>
      </c>
      <c r="C7250" s="297">
        <v>132.44024498171692</v>
      </c>
    </row>
    <row r="7251" spans="2:3" x14ac:dyDescent="0.25">
      <c r="B7251" s="296">
        <v>7184</v>
      </c>
      <c r="C7251" s="297">
        <v>184.3799188783677</v>
      </c>
    </row>
    <row r="7252" spans="2:3" x14ac:dyDescent="0.25">
      <c r="B7252" s="296">
        <v>7185</v>
      </c>
      <c r="C7252" s="297">
        <v>123.24446636727724</v>
      </c>
    </row>
    <row r="7253" spans="2:3" x14ac:dyDescent="0.25">
      <c r="B7253" s="296">
        <v>7186</v>
      </c>
      <c r="C7253" s="297">
        <v>135.07991652812035</v>
      </c>
    </row>
    <row r="7254" spans="2:3" x14ac:dyDescent="0.25">
      <c r="B7254" s="296">
        <v>7187</v>
      </c>
      <c r="C7254" s="297">
        <v>160.08017576398854</v>
      </c>
    </row>
    <row r="7255" spans="2:3" x14ac:dyDescent="0.25">
      <c r="B7255" s="296">
        <v>7188</v>
      </c>
      <c r="C7255" s="297">
        <v>104.54430502392916</v>
      </c>
    </row>
    <row r="7256" spans="2:3" x14ac:dyDescent="0.25">
      <c r="B7256" s="296">
        <v>7189</v>
      </c>
      <c r="C7256" s="297">
        <v>212.79540112248549</v>
      </c>
    </row>
    <row r="7257" spans="2:3" x14ac:dyDescent="0.25">
      <c r="B7257" s="296">
        <v>7190</v>
      </c>
      <c r="C7257" s="297">
        <v>98.471028934524071</v>
      </c>
    </row>
    <row r="7258" spans="2:3" x14ac:dyDescent="0.25">
      <c r="B7258" s="296">
        <v>7191</v>
      </c>
      <c r="C7258" s="297">
        <v>108.62593569353055</v>
      </c>
    </row>
    <row r="7259" spans="2:3" x14ac:dyDescent="0.25">
      <c r="B7259" s="296">
        <v>7192</v>
      </c>
      <c r="C7259" s="297">
        <v>114.10454575087876</v>
      </c>
    </row>
    <row r="7260" spans="2:3" x14ac:dyDescent="0.25">
      <c r="B7260" s="296">
        <v>7193</v>
      </c>
      <c r="C7260" s="297">
        <v>83.251444856470073</v>
      </c>
    </row>
    <row r="7261" spans="2:3" x14ac:dyDescent="0.25">
      <c r="B7261" s="296">
        <v>7194</v>
      </c>
      <c r="C7261" s="297">
        <v>196.1051872172728</v>
      </c>
    </row>
    <row r="7262" spans="2:3" x14ac:dyDescent="0.25">
      <c r="B7262" s="296">
        <v>7195</v>
      </c>
      <c r="C7262" s="297">
        <v>120.33049618534318</v>
      </c>
    </row>
    <row r="7263" spans="2:3" x14ac:dyDescent="0.25">
      <c r="B7263" s="296">
        <v>7196</v>
      </c>
      <c r="C7263" s="297">
        <v>96.040161622368487</v>
      </c>
    </row>
    <row r="7264" spans="2:3" x14ac:dyDescent="0.25">
      <c r="B7264" s="296">
        <v>7197</v>
      </c>
      <c r="C7264" s="297">
        <v>104.0758677019995</v>
      </c>
    </row>
    <row r="7265" spans="2:3" x14ac:dyDescent="0.25">
      <c r="B7265" s="296">
        <v>7198</v>
      </c>
      <c r="C7265" s="297">
        <v>126.01255924576301</v>
      </c>
    </row>
    <row r="7266" spans="2:3" x14ac:dyDescent="0.25">
      <c r="B7266" s="296">
        <v>7199</v>
      </c>
      <c r="C7266" s="297">
        <v>139.12605938199906</v>
      </c>
    </row>
    <row r="7267" spans="2:3" x14ac:dyDescent="0.25">
      <c r="B7267" s="296">
        <v>7200</v>
      </c>
      <c r="C7267" s="297">
        <v>113.91493375911982</v>
      </c>
    </row>
    <row r="7268" spans="2:3" x14ac:dyDescent="0.25">
      <c r="B7268" s="296">
        <v>7201</v>
      </c>
      <c r="C7268" s="297">
        <v>139.69057689828003</v>
      </c>
    </row>
    <row r="7269" spans="2:3" x14ac:dyDescent="0.25">
      <c r="B7269" s="296">
        <v>7202</v>
      </c>
      <c r="C7269" s="297">
        <v>178.98298842378512</v>
      </c>
    </row>
    <row r="7270" spans="2:3" x14ac:dyDescent="0.25">
      <c r="B7270" s="296">
        <v>7203</v>
      </c>
      <c r="C7270" s="297">
        <v>126.46825245575403</v>
      </c>
    </row>
    <row r="7271" spans="2:3" x14ac:dyDescent="0.25">
      <c r="B7271" s="296">
        <v>7204</v>
      </c>
      <c r="C7271" s="297">
        <v>95.752398966567654</v>
      </c>
    </row>
    <row r="7272" spans="2:3" x14ac:dyDescent="0.25">
      <c r="B7272" s="296">
        <v>7205</v>
      </c>
      <c r="C7272" s="297">
        <v>143.34696284350304</v>
      </c>
    </row>
    <row r="7273" spans="2:3" x14ac:dyDescent="0.25">
      <c r="B7273" s="296">
        <v>7206</v>
      </c>
      <c r="C7273" s="297">
        <v>142.71922648206152</v>
      </c>
    </row>
    <row r="7274" spans="2:3" x14ac:dyDescent="0.25">
      <c r="B7274" s="296">
        <v>7207</v>
      </c>
      <c r="C7274" s="297">
        <v>136.5062776438769</v>
      </c>
    </row>
    <row r="7275" spans="2:3" x14ac:dyDescent="0.25">
      <c r="B7275" s="296">
        <v>7208</v>
      </c>
      <c r="C7275" s="297">
        <v>157.284396625662</v>
      </c>
    </row>
    <row r="7276" spans="2:3" x14ac:dyDescent="0.25">
      <c r="B7276" s="296">
        <v>7209</v>
      </c>
      <c r="C7276" s="297">
        <v>116.01876135088426</v>
      </c>
    </row>
    <row r="7277" spans="2:3" x14ac:dyDescent="0.25">
      <c r="B7277" s="296">
        <v>7210</v>
      </c>
      <c r="C7277" s="297">
        <v>167.74974947900327</v>
      </c>
    </row>
    <row r="7278" spans="2:3" x14ac:dyDescent="0.25">
      <c r="B7278" s="296">
        <v>7211</v>
      </c>
      <c r="C7278" s="297">
        <v>80.819744455766909</v>
      </c>
    </row>
    <row r="7279" spans="2:3" x14ac:dyDescent="0.25">
      <c r="B7279" s="296">
        <v>7212</v>
      </c>
      <c r="C7279" s="297">
        <v>125.71493830402929</v>
      </c>
    </row>
    <row r="7280" spans="2:3" x14ac:dyDescent="0.25">
      <c r="B7280" s="296">
        <v>7213</v>
      </c>
      <c r="C7280" s="297">
        <v>147.11265300147829</v>
      </c>
    </row>
    <row r="7281" spans="2:3" x14ac:dyDescent="0.25">
      <c r="B7281" s="296">
        <v>7214</v>
      </c>
      <c r="C7281" s="297">
        <v>142.95930194455076</v>
      </c>
    </row>
    <row r="7282" spans="2:3" x14ac:dyDescent="0.25">
      <c r="B7282" s="296">
        <v>7215</v>
      </c>
      <c r="C7282" s="297">
        <v>109.28308529019026</v>
      </c>
    </row>
    <row r="7283" spans="2:3" x14ac:dyDescent="0.25">
      <c r="B7283" s="296">
        <v>7216</v>
      </c>
      <c r="C7283" s="297">
        <v>173.38952015475377</v>
      </c>
    </row>
    <row r="7284" spans="2:3" x14ac:dyDescent="0.25">
      <c r="B7284" s="296">
        <v>7217</v>
      </c>
      <c r="C7284" s="297">
        <v>104.84046506878374</v>
      </c>
    </row>
    <row r="7285" spans="2:3" x14ac:dyDescent="0.25">
      <c r="B7285" s="296">
        <v>7218</v>
      </c>
      <c r="C7285" s="297">
        <v>110.05375080402246</v>
      </c>
    </row>
    <row r="7286" spans="2:3" x14ac:dyDescent="0.25">
      <c r="B7286" s="296">
        <v>7219</v>
      </c>
      <c r="C7286" s="297">
        <v>122.49356951970127</v>
      </c>
    </row>
    <row r="7287" spans="2:3" x14ac:dyDescent="0.25">
      <c r="B7287" s="296">
        <v>7220</v>
      </c>
      <c r="C7287" s="297">
        <v>121.23521630365056</v>
      </c>
    </row>
    <row r="7288" spans="2:3" x14ac:dyDescent="0.25">
      <c r="B7288" s="296">
        <v>7221</v>
      </c>
      <c r="C7288" s="297">
        <v>114.58830487507272</v>
      </c>
    </row>
    <row r="7289" spans="2:3" x14ac:dyDescent="0.25">
      <c r="B7289" s="296">
        <v>7222</v>
      </c>
      <c r="C7289" s="297">
        <v>176.28972651721995</v>
      </c>
    </row>
    <row r="7290" spans="2:3" x14ac:dyDescent="0.25">
      <c r="B7290" s="296">
        <v>7223</v>
      </c>
      <c r="C7290" s="297">
        <v>119.54852262331872</v>
      </c>
    </row>
    <row r="7291" spans="2:3" x14ac:dyDescent="0.25">
      <c r="B7291" s="296">
        <v>7224</v>
      </c>
      <c r="C7291" s="297">
        <v>179.60069633424445</v>
      </c>
    </row>
    <row r="7292" spans="2:3" x14ac:dyDescent="0.25">
      <c r="B7292" s="296">
        <v>7225</v>
      </c>
      <c r="C7292" s="297">
        <v>89.944030155184535</v>
      </c>
    </row>
    <row r="7293" spans="2:3" x14ac:dyDescent="0.25">
      <c r="B7293" s="296">
        <v>7226</v>
      </c>
      <c r="C7293" s="297">
        <v>119.47086552142645</v>
      </c>
    </row>
    <row r="7294" spans="2:3" x14ac:dyDescent="0.25">
      <c r="B7294" s="296">
        <v>7227</v>
      </c>
      <c r="C7294" s="297">
        <v>112.68911225618825</v>
      </c>
    </row>
    <row r="7295" spans="2:3" x14ac:dyDescent="0.25">
      <c r="B7295" s="296">
        <v>7228</v>
      </c>
      <c r="C7295" s="297">
        <v>174.6688083779454</v>
      </c>
    </row>
    <row r="7296" spans="2:3" x14ac:dyDescent="0.25">
      <c r="B7296" s="296">
        <v>7229</v>
      </c>
      <c r="C7296" s="297">
        <v>120.07186251485933</v>
      </c>
    </row>
    <row r="7297" spans="2:3" x14ac:dyDescent="0.25">
      <c r="B7297" s="296">
        <v>7230</v>
      </c>
      <c r="C7297" s="297">
        <v>120.85413658466308</v>
      </c>
    </row>
    <row r="7298" spans="2:3" x14ac:dyDescent="0.25">
      <c r="B7298" s="296">
        <v>7231</v>
      </c>
      <c r="C7298" s="297">
        <v>78.410516262261851</v>
      </c>
    </row>
    <row r="7299" spans="2:3" x14ac:dyDescent="0.25">
      <c r="B7299" s="296">
        <v>7232</v>
      </c>
      <c r="C7299" s="297">
        <v>99.668284906836206</v>
      </c>
    </row>
    <row r="7300" spans="2:3" x14ac:dyDescent="0.25">
      <c r="B7300" s="296">
        <v>7233</v>
      </c>
      <c r="C7300" s="297">
        <v>188.62589020965936</v>
      </c>
    </row>
    <row r="7301" spans="2:3" x14ac:dyDescent="0.25">
      <c r="B7301" s="296">
        <v>7234</v>
      </c>
      <c r="C7301" s="297">
        <v>166.36709810081697</v>
      </c>
    </row>
    <row r="7302" spans="2:3" x14ac:dyDescent="0.25">
      <c r="B7302" s="296">
        <v>7235</v>
      </c>
      <c r="C7302" s="297">
        <v>134.28047683344312</v>
      </c>
    </row>
    <row r="7303" spans="2:3" x14ac:dyDescent="0.25">
      <c r="B7303" s="296">
        <v>7236</v>
      </c>
      <c r="C7303" s="297">
        <v>75.134138353100852</v>
      </c>
    </row>
    <row r="7304" spans="2:3" x14ac:dyDescent="0.25">
      <c r="B7304" s="296">
        <v>7237</v>
      </c>
      <c r="C7304" s="297">
        <v>110.7495679099834</v>
      </c>
    </row>
    <row r="7305" spans="2:3" x14ac:dyDescent="0.25">
      <c r="B7305" s="296">
        <v>7238</v>
      </c>
      <c r="C7305" s="297">
        <v>88.586833796472149</v>
      </c>
    </row>
    <row r="7306" spans="2:3" x14ac:dyDescent="0.25">
      <c r="B7306" s="296">
        <v>7239</v>
      </c>
      <c r="C7306" s="297">
        <v>127.37768775615486</v>
      </c>
    </row>
    <row r="7307" spans="2:3" x14ac:dyDescent="0.25">
      <c r="B7307" s="296">
        <v>7240</v>
      </c>
      <c r="C7307" s="297">
        <v>81.954139949277078</v>
      </c>
    </row>
    <row r="7308" spans="2:3" x14ac:dyDescent="0.25">
      <c r="B7308" s="296">
        <v>7241</v>
      </c>
      <c r="C7308" s="297">
        <v>109.52408173550074</v>
      </c>
    </row>
    <row r="7309" spans="2:3" x14ac:dyDescent="0.25">
      <c r="B7309" s="296">
        <v>7242</v>
      </c>
      <c r="C7309" s="297">
        <v>113.70456147437855</v>
      </c>
    </row>
    <row r="7310" spans="2:3" x14ac:dyDescent="0.25">
      <c r="B7310" s="296">
        <v>7243</v>
      </c>
      <c r="C7310" s="297">
        <v>150.8623005757081</v>
      </c>
    </row>
    <row r="7311" spans="2:3" x14ac:dyDescent="0.25">
      <c r="B7311" s="296">
        <v>7244</v>
      </c>
      <c r="C7311" s="297">
        <v>170.73494826366445</v>
      </c>
    </row>
    <row r="7312" spans="2:3" x14ac:dyDescent="0.25">
      <c r="B7312" s="296">
        <v>7245</v>
      </c>
      <c r="C7312" s="297">
        <v>203.23431373186489</v>
      </c>
    </row>
    <row r="7313" spans="2:3" x14ac:dyDescent="0.25">
      <c r="B7313" s="296">
        <v>7246</v>
      </c>
      <c r="C7313" s="297">
        <v>95.289477193025391</v>
      </c>
    </row>
    <row r="7314" spans="2:3" x14ac:dyDescent="0.25">
      <c r="B7314" s="296">
        <v>7247</v>
      </c>
      <c r="C7314" s="297">
        <v>106.34497722090074</v>
      </c>
    </row>
    <row r="7315" spans="2:3" x14ac:dyDescent="0.25">
      <c r="B7315" s="296">
        <v>7248</v>
      </c>
      <c r="C7315" s="297">
        <v>83.695191523652056</v>
      </c>
    </row>
    <row r="7316" spans="2:3" x14ac:dyDescent="0.25">
      <c r="B7316" s="296">
        <v>7249</v>
      </c>
      <c r="C7316" s="297">
        <v>110.6311314162197</v>
      </c>
    </row>
    <row r="7317" spans="2:3" x14ac:dyDescent="0.25">
      <c r="B7317" s="296">
        <v>7250</v>
      </c>
      <c r="C7317" s="297">
        <v>154.81142781760116</v>
      </c>
    </row>
    <row r="7318" spans="2:3" x14ac:dyDescent="0.25">
      <c r="B7318" s="296">
        <v>7251</v>
      </c>
      <c r="C7318" s="297">
        <v>106.72040483856378</v>
      </c>
    </row>
    <row r="7319" spans="2:3" x14ac:dyDescent="0.25">
      <c r="B7319" s="296">
        <v>7252</v>
      </c>
      <c r="C7319" s="297">
        <v>114.16572261987878</v>
      </c>
    </row>
    <row r="7320" spans="2:3" x14ac:dyDescent="0.25">
      <c r="B7320" s="296">
        <v>7253</v>
      </c>
      <c r="C7320" s="297">
        <v>100.2634541137059</v>
      </c>
    </row>
    <row r="7321" spans="2:3" x14ac:dyDescent="0.25">
      <c r="B7321" s="296">
        <v>7254</v>
      </c>
      <c r="C7321" s="297">
        <v>86.489565267982286</v>
      </c>
    </row>
    <row r="7322" spans="2:3" x14ac:dyDescent="0.25">
      <c r="B7322" s="296">
        <v>7255</v>
      </c>
      <c r="C7322" s="297">
        <v>135.77677127746841</v>
      </c>
    </row>
    <row r="7323" spans="2:3" x14ac:dyDescent="0.25">
      <c r="B7323" s="296">
        <v>7256</v>
      </c>
      <c r="C7323" s="297">
        <v>122.50001781215657</v>
      </c>
    </row>
    <row r="7324" spans="2:3" x14ac:dyDescent="0.25">
      <c r="B7324" s="296">
        <v>7257</v>
      </c>
      <c r="C7324" s="297">
        <v>113.90005203601646</v>
      </c>
    </row>
    <row r="7325" spans="2:3" x14ac:dyDescent="0.25">
      <c r="B7325" s="296">
        <v>7258</v>
      </c>
      <c r="C7325" s="297">
        <v>115.38682262512506</v>
      </c>
    </row>
    <row r="7326" spans="2:3" x14ac:dyDescent="0.25">
      <c r="B7326" s="296">
        <v>7259</v>
      </c>
      <c r="C7326" s="297">
        <v>148.57146759231719</v>
      </c>
    </row>
    <row r="7327" spans="2:3" x14ac:dyDescent="0.25">
      <c r="B7327" s="296">
        <v>7260</v>
      </c>
      <c r="C7327" s="297">
        <v>144.47611296814449</v>
      </c>
    </row>
    <row r="7328" spans="2:3" x14ac:dyDescent="0.25">
      <c r="B7328" s="296">
        <v>7261</v>
      </c>
      <c r="C7328" s="297">
        <v>168.27246615889084</v>
      </c>
    </row>
    <row r="7329" spans="2:3" x14ac:dyDescent="0.25">
      <c r="B7329" s="296">
        <v>7262</v>
      </c>
      <c r="C7329" s="297">
        <v>128.69230457357574</v>
      </c>
    </row>
    <row r="7330" spans="2:3" x14ac:dyDescent="0.25">
      <c r="B7330" s="296">
        <v>7263</v>
      </c>
      <c r="C7330" s="297">
        <v>149.65550390036117</v>
      </c>
    </row>
    <row r="7331" spans="2:3" x14ac:dyDescent="0.25">
      <c r="B7331" s="296">
        <v>7264</v>
      </c>
      <c r="C7331" s="297">
        <v>74.447948454601431</v>
      </c>
    </row>
    <row r="7332" spans="2:3" x14ac:dyDescent="0.25">
      <c r="B7332" s="296">
        <v>7265</v>
      </c>
      <c r="C7332" s="297">
        <v>103.64467553947088</v>
      </c>
    </row>
    <row r="7333" spans="2:3" x14ac:dyDescent="0.25">
      <c r="B7333" s="296">
        <v>7266</v>
      </c>
      <c r="C7333" s="297">
        <v>144.57157113819531</v>
      </c>
    </row>
    <row r="7334" spans="2:3" x14ac:dyDescent="0.25">
      <c r="B7334" s="296">
        <v>7267</v>
      </c>
      <c r="C7334" s="297">
        <v>166.06432087219616</v>
      </c>
    </row>
    <row r="7335" spans="2:3" x14ac:dyDescent="0.25">
      <c r="B7335" s="296">
        <v>7268</v>
      </c>
      <c r="C7335" s="297">
        <v>165.19191117132738</v>
      </c>
    </row>
    <row r="7336" spans="2:3" x14ac:dyDescent="0.25">
      <c r="B7336" s="296">
        <v>7269</v>
      </c>
      <c r="C7336" s="297">
        <v>146.5646831564483</v>
      </c>
    </row>
    <row r="7337" spans="2:3" x14ac:dyDescent="0.25">
      <c r="B7337" s="296">
        <v>7270</v>
      </c>
      <c r="C7337" s="297">
        <v>156.23301861593231</v>
      </c>
    </row>
    <row r="7338" spans="2:3" x14ac:dyDescent="0.25">
      <c r="B7338" s="296">
        <v>7271</v>
      </c>
      <c r="C7338" s="297">
        <v>135.9552451044022</v>
      </c>
    </row>
    <row r="7339" spans="2:3" x14ac:dyDescent="0.25">
      <c r="B7339" s="296">
        <v>7272</v>
      </c>
      <c r="C7339" s="297">
        <v>136.94428857402198</v>
      </c>
    </row>
    <row r="7340" spans="2:3" x14ac:dyDescent="0.25">
      <c r="B7340" s="296">
        <v>7273</v>
      </c>
      <c r="C7340" s="297">
        <v>140.65571481423297</v>
      </c>
    </row>
    <row r="7341" spans="2:3" x14ac:dyDescent="0.25">
      <c r="B7341" s="296">
        <v>7274</v>
      </c>
      <c r="C7341" s="297">
        <v>151.13592991150767</v>
      </c>
    </row>
    <row r="7342" spans="2:3" x14ac:dyDescent="0.25">
      <c r="B7342" s="296">
        <v>7275</v>
      </c>
      <c r="C7342" s="297">
        <v>116.59556718462181</v>
      </c>
    </row>
    <row r="7343" spans="2:3" x14ac:dyDescent="0.25">
      <c r="B7343" s="296">
        <v>7276</v>
      </c>
      <c r="C7343" s="297">
        <v>106.4007438423094</v>
      </c>
    </row>
    <row r="7344" spans="2:3" x14ac:dyDescent="0.25">
      <c r="B7344" s="296">
        <v>7277</v>
      </c>
      <c r="C7344" s="297">
        <v>83.984455053647309</v>
      </c>
    </row>
    <row r="7345" spans="2:3" x14ac:dyDescent="0.25">
      <c r="B7345" s="296">
        <v>7278</v>
      </c>
      <c r="C7345" s="297">
        <v>139.49044355388304</v>
      </c>
    </row>
    <row r="7346" spans="2:3" x14ac:dyDescent="0.25">
      <c r="B7346" s="296">
        <v>7279</v>
      </c>
      <c r="C7346" s="297">
        <v>172.04608469717132</v>
      </c>
    </row>
    <row r="7347" spans="2:3" x14ac:dyDescent="0.25">
      <c r="B7347" s="296">
        <v>7280</v>
      </c>
      <c r="C7347" s="297">
        <v>194.5430814340383</v>
      </c>
    </row>
    <row r="7348" spans="2:3" x14ac:dyDescent="0.25">
      <c r="B7348" s="296">
        <v>7281</v>
      </c>
      <c r="C7348" s="297">
        <v>120.21595932473693</v>
      </c>
    </row>
    <row r="7349" spans="2:3" x14ac:dyDescent="0.25">
      <c r="B7349" s="296">
        <v>7282</v>
      </c>
      <c r="C7349" s="297">
        <v>164.82702706885229</v>
      </c>
    </row>
    <row r="7350" spans="2:3" x14ac:dyDescent="0.25">
      <c r="B7350" s="296">
        <v>7283</v>
      </c>
      <c r="C7350" s="297">
        <v>180.47601284638779</v>
      </c>
    </row>
    <row r="7351" spans="2:3" x14ac:dyDescent="0.25">
      <c r="B7351" s="296">
        <v>7284</v>
      </c>
      <c r="C7351" s="297">
        <v>127.12657067801783</v>
      </c>
    </row>
    <row r="7352" spans="2:3" x14ac:dyDescent="0.25">
      <c r="B7352" s="296">
        <v>7285</v>
      </c>
      <c r="C7352" s="297">
        <v>116.80201597561384</v>
      </c>
    </row>
    <row r="7353" spans="2:3" x14ac:dyDescent="0.25">
      <c r="B7353" s="296">
        <v>7286</v>
      </c>
      <c r="C7353" s="297">
        <v>121.97370476951352</v>
      </c>
    </row>
    <row r="7354" spans="2:3" x14ac:dyDescent="0.25">
      <c r="B7354" s="296">
        <v>7287</v>
      </c>
      <c r="C7354" s="297">
        <v>97.944824376867615</v>
      </c>
    </row>
    <row r="7355" spans="2:3" x14ac:dyDescent="0.25">
      <c r="B7355" s="296">
        <v>7288</v>
      </c>
      <c r="C7355" s="297">
        <v>216.21528125756916</v>
      </c>
    </row>
    <row r="7356" spans="2:3" x14ac:dyDescent="0.25">
      <c r="B7356" s="296">
        <v>7289</v>
      </c>
      <c r="C7356" s="297">
        <v>113.52202359537179</v>
      </c>
    </row>
    <row r="7357" spans="2:3" x14ac:dyDescent="0.25">
      <c r="B7357" s="296">
        <v>7290</v>
      </c>
      <c r="C7357" s="297">
        <v>114.32568311308859</v>
      </c>
    </row>
    <row r="7358" spans="2:3" x14ac:dyDescent="0.25">
      <c r="B7358" s="296">
        <v>7291</v>
      </c>
      <c r="C7358" s="297">
        <v>136.18965175743182</v>
      </c>
    </row>
    <row r="7359" spans="2:3" x14ac:dyDescent="0.25">
      <c r="B7359" s="296">
        <v>7292</v>
      </c>
      <c r="C7359" s="297">
        <v>147.99088137739309</v>
      </c>
    </row>
    <row r="7360" spans="2:3" x14ac:dyDescent="0.25">
      <c r="B7360" s="296">
        <v>7293</v>
      </c>
      <c r="C7360" s="297">
        <v>110.8064931558112</v>
      </c>
    </row>
    <row r="7361" spans="2:3" x14ac:dyDescent="0.25">
      <c r="B7361" s="296">
        <v>7294</v>
      </c>
      <c r="C7361" s="297">
        <v>132.17404053767646</v>
      </c>
    </row>
    <row r="7362" spans="2:3" x14ac:dyDescent="0.25">
      <c r="B7362" s="296">
        <v>7295</v>
      </c>
      <c r="C7362" s="297">
        <v>180.13725427758098</v>
      </c>
    </row>
    <row r="7363" spans="2:3" x14ac:dyDescent="0.25">
      <c r="B7363" s="296">
        <v>7296</v>
      </c>
      <c r="C7363" s="297">
        <v>91.06102193482738</v>
      </c>
    </row>
    <row r="7364" spans="2:3" x14ac:dyDescent="0.25">
      <c r="B7364" s="296">
        <v>7297</v>
      </c>
      <c r="C7364" s="297">
        <v>135.50810973457664</v>
      </c>
    </row>
    <row r="7365" spans="2:3" x14ac:dyDescent="0.25">
      <c r="B7365" s="296">
        <v>7298</v>
      </c>
      <c r="C7365" s="297">
        <v>140.99799431050172</v>
      </c>
    </row>
    <row r="7366" spans="2:3" x14ac:dyDescent="0.25">
      <c r="B7366" s="296">
        <v>7299</v>
      </c>
      <c r="C7366" s="297">
        <v>117.9858048117504</v>
      </c>
    </row>
    <row r="7367" spans="2:3" x14ac:dyDescent="0.25">
      <c r="B7367" s="296">
        <v>7300</v>
      </c>
      <c r="C7367" s="297">
        <v>164.76366374386384</v>
      </c>
    </row>
    <row r="7368" spans="2:3" x14ac:dyDescent="0.25">
      <c r="B7368" s="296">
        <v>7301</v>
      </c>
      <c r="C7368" s="297">
        <v>118.47215959446629</v>
      </c>
    </row>
    <row r="7369" spans="2:3" x14ac:dyDescent="0.25">
      <c r="B7369" s="296">
        <v>7302</v>
      </c>
      <c r="C7369" s="297">
        <v>125.02158181276064</v>
      </c>
    </row>
    <row r="7370" spans="2:3" x14ac:dyDescent="0.25">
      <c r="B7370" s="296">
        <v>7303</v>
      </c>
      <c r="C7370" s="297">
        <v>147.43766524820637</v>
      </c>
    </row>
    <row r="7371" spans="2:3" x14ac:dyDescent="0.25">
      <c r="B7371" s="296">
        <v>7304</v>
      </c>
      <c r="C7371" s="297">
        <v>205.00865971490987</v>
      </c>
    </row>
    <row r="7372" spans="2:3" x14ac:dyDescent="0.25">
      <c r="B7372" s="296">
        <v>7305</v>
      </c>
      <c r="C7372" s="297">
        <v>75.854757568367447</v>
      </c>
    </row>
    <row r="7373" spans="2:3" x14ac:dyDescent="0.25">
      <c r="B7373" s="296">
        <v>7306</v>
      </c>
      <c r="C7373" s="297">
        <v>142.51149714593657</v>
      </c>
    </row>
    <row r="7374" spans="2:3" x14ac:dyDescent="0.25">
      <c r="B7374" s="296">
        <v>7307</v>
      </c>
      <c r="C7374" s="297">
        <v>191.89992147041175</v>
      </c>
    </row>
    <row r="7375" spans="2:3" x14ac:dyDescent="0.25">
      <c r="B7375" s="296">
        <v>7308</v>
      </c>
      <c r="C7375" s="297">
        <v>80.667341202343962</v>
      </c>
    </row>
    <row r="7376" spans="2:3" x14ac:dyDescent="0.25">
      <c r="B7376" s="296">
        <v>7309</v>
      </c>
      <c r="C7376" s="297">
        <v>93.059850635843304</v>
      </c>
    </row>
    <row r="7377" spans="2:3" x14ac:dyDescent="0.25">
      <c r="B7377" s="296">
        <v>7310</v>
      </c>
      <c r="C7377" s="297">
        <v>109.78375411907811</v>
      </c>
    </row>
    <row r="7378" spans="2:3" x14ac:dyDescent="0.25">
      <c r="B7378" s="296">
        <v>7311</v>
      </c>
      <c r="C7378" s="297">
        <v>94.344833647315028</v>
      </c>
    </row>
    <row r="7379" spans="2:3" x14ac:dyDescent="0.25">
      <c r="B7379" s="296">
        <v>7312</v>
      </c>
      <c r="C7379" s="297">
        <v>211.92501433869094</v>
      </c>
    </row>
    <row r="7380" spans="2:3" x14ac:dyDescent="0.25">
      <c r="B7380" s="296">
        <v>7313</v>
      </c>
      <c r="C7380" s="297">
        <v>156.18565878041255</v>
      </c>
    </row>
    <row r="7381" spans="2:3" x14ac:dyDescent="0.25">
      <c r="B7381" s="296">
        <v>7314</v>
      </c>
      <c r="C7381" s="297">
        <v>135.11095202642861</v>
      </c>
    </row>
    <row r="7382" spans="2:3" x14ac:dyDescent="0.25">
      <c r="B7382" s="296">
        <v>7315</v>
      </c>
      <c r="C7382" s="297">
        <v>162.76570824562296</v>
      </c>
    </row>
    <row r="7383" spans="2:3" x14ac:dyDescent="0.25">
      <c r="B7383" s="296">
        <v>7316</v>
      </c>
      <c r="C7383" s="297">
        <v>132.15431399419967</v>
      </c>
    </row>
    <row r="7384" spans="2:3" x14ac:dyDescent="0.25">
      <c r="B7384" s="296">
        <v>7317</v>
      </c>
      <c r="C7384" s="297">
        <v>71.571043210336015</v>
      </c>
    </row>
    <row r="7385" spans="2:3" x14ac:dyDescent="0.25">
      <c r="B7385" s="296">
        <v>7318</v>
      </c>
      <c r="C7385" s="297">
        <v>91.603031351237888</v>
      </c>
    </row>
    <row r="7386" spans="2:3" x14ac:dyDescent="0.25">
      <c r="B7386" s="296">
        <v>7319</v>
      </c>
      <c r="C7386" s="297">
        <v>117.6828871955604</v>
      </c>
    </row>
    <row r="7387" spans="2:3" x14ac:dyDescent="0.25">
      <c r="B7387" s="296">
        <v>7320</v>
      </c>
      <c r="C7387" s="297">
        <v>160.1355285024415</v>
      </c>
    </row>
    <row r="7388" spans="2:3" x14ac:dyDescent="0.25">
      <c r="B7388" s="296">
        <v>7321</v>
      </c>
      <c r="C7388" s="297">
        <v>101.57360366776078</v>
      </c>
    </row>
    <row r="7389" spans="2:3" x14ac:dyDescent="0.25">
      <c r="B7389" s="296">
        <v>7322</v>
      </c>
      <c r="C7389" s="297">
        <v>118.09667969646999</v>
      </c>
    </row>
    <row r="7390" spans="2:3" x14ac:dyDescent="0.25">
      <c r="B7390" s="296">
        <v>7323</v>
      </c>
      <c r="C7390" s="297">
        <v>126.34789059588485</v>
      </c>
    </row>
    <row r="7391" spans="2:3" x14ac:dyDescent="0.25">
      <c r="B7391" s="296">
        <v>7324</v>
      </c>
      <c r="C7391" s="297">
        <v>69.447640835220867</v>
      </c>
    </row>
    <row r="7392" spans="2:3" x14ac:dyDescent="0.25">
      <c r="B7392" s="296">
        <v>7325</v>
      </c>
      <c r="C7392" s="297">
        <v>99.030658259038262</v>
      </c>
    </row>
    <row r="7393" spans="2:3" x14ac:dyDescent="0.25">
      <c r="B7393" s="296">
        <v>7326</v>
      </c>
      <c r="C7393" s="297">
        <v>166.61942228087281</v>
      </c>
    </row>
    <row r="7394" spans="2:3" x14ac:dyDescent="0.25">
      <c r="B7394" s="296">
        <v>7327</v>
      </c>
      <c r="C7394" s="297">
        <v>184.50861059575692</v>
      </c>
    </row>
    <row r="7395" spans="2:3" x14ac:dyDescent="0.25">
      <c r="B7395" s="296">
        <v>7328</v>
      </c>
      <c r="C7395" s="297">
        <v>133.80461267105571</v>
      </c>
    </row>
    <row r="7396" spans="2:3" x14ac:dyDescent="0.25">
      <c r="B7396" s="296">
        <v>7329</v>
      </c>
      <c r="C7396" s="297">
        <v>169.0089706239786</v>
      </c>
    </row>
    <row r="7397" spans="2:3" x14ac:dyDescent="0.25">
      <c r="B7397" s="296">
        <v>7330</v>
      </c>
      <c r="C7397" s="297">
        <v>145.14346136848462</v>
      </c>
    </row>
    <row r="7398" spans="2:3" x14ac:dyDescent="0.25">
      <c r="B7398" s="296">
        <v>7331</v>
      </c>
      <c r="C7398" s="297">
        <v>196.32570825346502</v>
      </c>
    </row>
    <row r="7399" spans="2:3" x14ac:dyDescent="0.25">
      <c r="B7399" s="296">
        <v>7332</v>
      </c>
      <c r="C7399" s="297">
        <v>84.269512446305811</v>
      </c>
    </row>
    <row r="7400" spans="2:3" x14ac:dyDescent="0.25">
      <c r="B7400" s="296">
        <v>7333</v>
      </c>
      <c r="C7400" s="297">
        <v>147.0133651882698</v>
      </c>
    </row>
    <row r="7401" spans="2:3" x14ac:dyDescent="0.25">
      <c r="B7401" s="296">
        <v>7334</v>
      </c>
      <c r="C7401" s="297">
        <v>141.0678611747303</v>
      </c>
    </row>
    <row r="7402" spans="2:3" x14ac:dyDescent="0.25">
      <c r="B7402" s="296">
        <v>7335</v>
      </c>
      <c r="C7402" s="297">
        <v>74.124293407971493</v>
      </c>
    </row>
    <row r="7403" spans="2:3" x14ac:dyDescent="0.25">
      <c r="B7403" s="296">
        <v>7336</v>
      </c>
      <c r="C7403" s="297">
        <v>112.89890443455639</v>
      </c>
    </row>
    <row r="7404" spans="2:3" x14ac:dyDescent="0.25">
      <c r="B7404" s="296">
        <v>7337</v>
      </c>
      <c r="C7404" s="297">
        <v>139.00012097566321</v>
      </c>
    </row>
    <row r="7405" spans="2:3" x14ac:dyDescent="0.25">
      <c r="B7405" s="296">
        <v>7338</v>
      </c>
      <c r="C7405" s="297">
        <v>95.602706034766371</v>
      </c>
    </row>
    <row r="7406" spans="2:3" x14ac:dyDescent="0.25">
      <c r="B7406" s="296">
        <v>7339</v>
      </c>
      <c r="C7406" s="297">
        <v>72.622489590716455</v>
      </c>
    </row>
    <row r="7407" spans="2:3" x14ac:dyDescent="0.25">
      <c r="B7407" s="296">
        <v>7340</v>
      </c>
      <c r="C7407" s="297">
        <v>111.41252529098301</v>
      </c>
    </row>
    <row r="7408" spans="2:3" x14ac:dyDescent="0.25">
      <c r="B7408" s="296">
        <v>7341</v>
      </c>
      <c r="C7408" s="297">
        <v>177.25170282784842</v>
      </c>
    </row>
    <row r="7409" spans="2:3" x14ac:dyDescent="0.25">
      <c r="B7409" s="296">
        <v>7342</v>
      </c>
      <c r="C7409" s="297">
        <v>107.02043192501873</v>
      </c>
    </row>
    <row r="7410" spans="2:3" x14ac:dyDescent="0.25">
      <c r="B7410" s="296">
        <v>7343</v>
      </c>
      <c r="C7410" s="297">
        <v>112.38772783433254</v>
      </c>
    </row>
    <row r="7411" spans="2:3" x14ac:dyDescent="0.25">
      <c r="B7411" s="296">
        <v>7344</v>
      </c>
      <c r="C7411" s="297">
        <v>166.03287502706763</v>
      </c>
    </row>
    <row r="7412" spans="2:3" x14ac:dyDescent="0.25">
      <c r="B7412" s="296">
        <v>7345</v>
      </c>
      <c r="C7412" s="297">
        <v>159.88718379185306</v>
      </c>
    </row>
    <row r="7413" spans="2:3" x14ac:dyDescent="0.25">
      <c r="B7413" s="296">
        <v>7346</v>
      </c>
      <c r="C7413" s="297">
        <v>100.18943796841728</v>
      </c>
    </row>
    <row r="7414" spans="2:3" x14ac:dyDescent="0.25">
      <c r="B7414" s="296">
        <v>7347</v>
      </c>
      <c r="C7414" s="297">
        <v>202.18838747433045</v>
      </c>
    </row>
    <row r="7415" spans="2:3" x14ac:dyDescent="0.25">
      <c r="B7415" s="296">
        <v>7348</v>
      </c>
      <c r="C7415" s="297">
        <v>104.85661222653971</v>
      </c>
    </row>
    <row r="7416" spans="2:3" x14ac:dyDescent="0.25">
      <c r="B7416" s="296">
        <v>7349</v>
      </c>
      <c r="C7416" s="297">
        <v>107.11128743371563</v>
      </c>
    </row>
    <row r="7417" spans="2:3" x14ac:dyDescent="0.25">
      <c r="B7417" s="296">
        <v>7350</v>
      </c>
      <c r="C7417" s="297">
        <v>99.976289809351059</v>
      </c>
    </row>
    <row r="7418" spans="2:3" x14ac:dyDescent="0.25">
      <c r="B7418" s="296">
        <v>7351</v>
      </c>
      <c r="C7418" s="297">
        <v>99.616272895453875</v>
      </c>
    </row>
    <row r="7419" spans="2:3" x14ac:dyDescent="0.25">
      <c r="B7419" s="296">
        <v>7352</v>
      </c>
      <c r="C7419" s="297">
        <v>163.33103371571127</v>
      </c>
    </row>
    <row r="7420" spans="2:3" x14ac:dyDescent="0.25">
      <c r="B7420" s="296">
        <v>7353</v>
      </c>
      <c r="C7420" s="297">
        <v>82.57468955031284</v>
      </c>
    </row>
    <row r="7421" spans="2:3" x14ac:dyDescent="0.25">
      <c r="B7421" s="296">
        <v>7354</v>
      </c>
      <c r="C7421" s="297">
        <v>192.73264578386119</v>
      </c>
    </row>
    <row r="7422" spans="2:3" x14ac:dyDescent="0.25">
      <c r="B7422" s="296">
        <v>7355</v>
      </c>
      <c r="C7422" s="297">
        <v>108.31733708159825</v>
      </c>
    </row>
    <row r="7423" spans="2:3" x14ac:dyDescent="0.25">
      <c r="B7423" s="296">
        <v>7356</v>
      </c>
      <c r="C7423" s="297">
        <v>125.75784492957247</v>
      </c>
    </row>
    <row r="7424" spans="2:3" x14ac:dyDescent="0.25">
      <c r="B7424" s="296">
        <v>7357</v>
      </c>
      <c r="C7424" s="297">
        <v>163.17710483115849</v>
      </c>
    </row>
    <row r="7425" spans="2:3" x14ac:dyDescent="0.25">
      <c r="B7425" s="296">
        <v>7358</v>
      </c>
      <c r="C7425" s="297">
        <v>139.85954236631443</v>
      </c>
    </row>
    <row r="7426" spans="2:3" x14ac:dyDescent="0.25">
      <c r="B7426" s="296">
        <v>7359</v>
      </c>
      <c r="C7426" s="297">
        <v>116.88045015981908</v>
      </c>
    </row>
    <row r="7427" spans="2:3" x14ac:dyDescent="0.25">
      <c r="B7427" s="296">
        <v>7360</v>
      </c>
      <c r="C7427" s="297">
        <v>97.739077324758384</v>
      </c>
    </row>
    <row r="7428" spans="2:3" x14ac:dyDescent="0.25">
      <c r="B7428" s="296">
        <v>7361</v>
      </c>
      <c r="C7428" s="297">
        <v>95.623022629942227</v>
      </c>
    </row>
    <row r="7429" spans="2:3" x14ac:dyDescent="0.25">
      <c r="B7429" s="296">
        <v>7362</v>
      </c>
      <c r="C7429" s="297">
        <v>176.70004272051352</v>
      </c>
    </row>
    <row r="7430" spans="2:3" x14ac:dyDescent="0.25">
      <c r="B7430" s="296">
        <v>7363</v>
      </c>
      <c r="C7430" s="297">
        <v>167.30789053901628</v>
      </c>
    </row>
    <row r="7431" spans="2:3" x14ac:dyDescent="0.25">
      <c r="B7431" s="296">
        <v>7364</v>
      </c>
      <c r="C7431" s="297">
        <v>146.93785017551033</v>
      </c>
    </row>
    <row r="7432" spans="2:3" x14ac:dyDescent="0.25">
      <c r="B7432" s="296">
        <v>7365</v>
      </c>
      <c r="C7432" s="297">
        <v>88.002776195145316</v>
      </c>
    </row>
    <row r="7433" spans="2:3" x14ac:dyDescent="0.25">
      <c r="B7433" s="296">
        <v>7366</v>
      </c>
      <c r="C7433" s="297">
        <v>101.25425881134836</v>
      </c>
    </row>
    <row r="7434" spans="2:3" x14ac:dyDescent="0.25">
      <c r="B7434" s="296">
        <v>7367</v>
      </c>
      <c r="C7434" s="297">
        <v>135.35709774306702</v>
      </c>
    </row>
    <row r="7435" spans="2:3" x14ac:dyDescent="0.25">
      <c r="B7435" s="296">
        <v>7368</v>
      </c>
      <c r="C7435" s="297">
        <v>110.48681903305982</v>
      </c>
    </row>
    <row r="7436" spans="2:3" x14ac:dyDescent="0.25">
      <c r="B7436" s="296">
        <v>7369</v>
      </c>
      <c r="C7436" s="297">
        <v>141.32439891363506</v>
      </c>
    </row>
    <row r="7437" spans="2:3" x14ac:dyDescent="0.25">
      <c r="B7437" s="296">
        <v>7370</v>
      </c>
      <c r="C7437" s="297">
        <v>139.78212336543004</v>
      </c>
    </row>
    <row r="7438" spans="2:3" x14ac:dyDescent="0.25">
      <c r="B7438" s="296">
        <v>7371</v>
      </c>
      <c r="C7438" s="297">
        <v>122.36175981461972</v>
      </c>
    </row>
    <row r="7439" spans="2:3" x14ac:dyDescent="0.25">
      <c r="B7439" s="296">
        <v>7372</v>
      </c>
      <c r="C7439" s="297">
        <v>141.75779136621145</v>
      </c>
    </row>
    <row r="7440" spans="2:3" x14ac:dyDescent="0.25">
      <c r="B7440" s="296">
        <v>7373</v>
      </c>
      <c r="C7440" s="297">
        <v>81.420228159022628</v>
      </c>
    </row>
    <row r="7441" spans="2:3" x14ac:dyDescent="0.25">
      <c r="B7441" s="296">
        <v>7374</v>
      </c>
      <c r="C7441" s="297">
        <v>209.66763400154869</v>
      </c>
    </row>
    <row r="7442" spans="2:3" x14ac:dyDescent="0.25">
      <c r="B7442" s="296">
        <v>7375</v>
      </c>
      <c r="C7442" s="297">
        <v>152.47962065602511</v>
      </c>
    </row>
    <row r="7443" spans="2:3" x14ac:dyDescent="0.25">
      <c r="B7443" s="296">
        <v>7376</v>
      </c>
      <c r="C7443" s="297">
        <v>115.80498987905978</v>
      </c>
    </row>
    <row r="7444" spans="2:3" x14ac:dyDescent="0.25">
      <c r="B7444" s="296">
        <v>7377</v>
      </c>
      <c r="C7444" s="297">
        <v>94.645903441355529</v>
      </c>
    </row>
    <row r="7445" spans="2:3" x14ac:dyDescent="0.25">
      <c r="B7445" s="296">
        <v>7378</v>
      </c>
      <c r="C7445" s="297">
        <v>90.909854139429626</v>
      </c>
    </row>
    <row r="7446" spans="2:3" x14ac:dyDescent="0.25">
      <c r="B7446" s="296">
        <v>7379</v>
      </c>
      <c r="C7446" s="297">
        <v>89.129672334512094</v>
      </c>
    </row>
    <row r="7447" spans="2:3" x14ac:dyDescent="0.25">
      <c r="B7447" s="296">
        <v>7380</v>
      </c>
      <c r="C7447" s="297">
        <v>126.55936604618229</v>
      </c>
    </row>
    <row r="7448" spans="2:3" x14ac:dyDescent="0.25">
      <c r="B7448" s="296">
        <v>7381</v>
      </c>
      <c r="C7448" s="297">
        <v>98.558269051871918</v>
      </c>
    </row>
    <row r="7449" spans="2:3" x14ac:dyDescent="0.25">
      <c r="B7449" s="296">
        <v>7382</v>
      </c>
      <c r="C7449" s="297">
        <v>133.20984267050736</v>
      </c>
    </row>
    <row r="7450" spans="2:3" x14ac:dyDescent="0.25">
      <c r="B7450" s="296">
        <v>7383</v>
      </c>
      <c r="C7450" s="297">
        <v>143.44685326685752</v>
      </c>
    </row>
    <row r="7451" spans="2:3" x14ac:dyDescent="0.25">
      <c r="B7451" s="296">
        <v>7384</v>
      </c>
      <c r="C7451" s="297">
        <v>146.74543865866025</v>
      </c>
    </row>
    <row r="7452" spans="2:3" x14ac:dyDescent="0.25">
      <c r="B7452" s="296">
        <v>7385</v>
      </c>
      <c r="C7452" s="297">
        <v>106.38979008359975</v>
      </c>
    </row>
    <row r="7453" spans="2:3" x14ac:dyDescent="0.25">
      <c r="B7453" s="296">
        <v>7386</v>
      </c>
      <c r="C7453" s="297">
        <v>97.654432992440775</v>
      </c>
    </row>
    <row r="7454" spans="2:3" x14ac:dyDescent="0.25">
      <c r="B7454" s="296">
        <v>7387</v>
      </c>
      <c r="C7454" s="297">
        <v>109.15961751567683</v>
      </c>
    </row>
    <row r="7455" spans="2:3" x14ac:dyDescent="0.25">
      <c r="B7455" s="296">
        <v>7388</v>
      </c>
      <c r="C7455" s="297">
        <v>121.15190955869807</v>
      </c>
    </row>
    <row r="7456" spans="2:3" x14ac:dyDescent="0.25">
      <c r="B7456" s="296">
        <v>7389</v>
      </c>
      <c r="C7456" s="297">
        <v>130.80152608343514</v>
      </c>
    </row>
    <row r="7457" spans="2:3" x14ac:dyDescent="0.25">
      <c r="B7457" s="296">
        <v>7390</v>
      </c>
      <c r="C7457" s="297">
        <v>119.92425204532957</v>
      </c>
    </row>
    <row r="7458" spans="2:3" x14ac:dyDescent="0.25">
      <c r="B7458" s="296">
        <v>7391</v>
      </c>
      <c r="C7458" s="297">
        <v>105.20835391519455</v>
      </c>
    </row>
    <row r="7459" spans="2:3" x14ac:dyDescent="0.25">
      <c r="B7459" s="296">
        <v>7392</v>
      </c>
      <c r="C7459" s="297">
        <v>119.5891446738875</v>
      </c>
    </row>
    <row r="7460" spans="2:3" x14ac:dyDescent="0.25">
      <c r="B7460" s="296">
        <v>7393</v>
      </c>
      <c r="C7460" s="297">
        <v>179.96804067946562</v>
      </c>
    </row>
    <row r="7461" spans="2:3" x14ac:dyDescent="0.25">
      <c r="B7461" s="296">
        <v>7394</v>
      </c>
      <c r="C7461" s="297">
        <v>160.521001102463</v>
      </c>
    </row>
    <row r="7462" spans="2:3" x14ac:dyDescent="0.25">
      <c r="B7462" s="296">
        <v>7395</v>
      </c>
      <c r="C7462" s="297">
        <v>163.34905421284225</v>
      </c>
    </row>
    <row r="7463" spans="2:3" x14ac:dyDescent="0.25">
      <c r="B7463" s="296">
        <v>7396</v>
      </c>
      <c r="C7463" s="297">
        <v>117.18501260964983</v>
      </c>
    </row>
    <row r="7464" spans="2:3" x14ac:dyDescent="0.25">
      <c r="B7464" s="296">
        <v>7397</v>
      </c>
      <c r="C7464" s="297">
        <v>85.68724661909026</v>
      </c>
    </row>
    <row r="7465" spans="2:3" x14ac:dyDescent="0.25">
      <c r="B7465" s="296">
        <v>7398</v>
      </c>
      <c r="C7465" s="297">
        <v>164.97367498659293</v>
      </c>
    </row>
    <row r="7466" spans="2:3" x14ac:dyDescent="0.25">
      <c r="B7466" s="296">
        <v>7399</v>
      </c>
      <c r="C7466" s="297">
        <v>94.490697427500891</v>
      </c>
    </row>
    <row r="7467" spans="2:3" x14ac:dyDescent="0.25">
      <c r="B7467" s="296">
        <v>7400</v>
      </c>
      <c r="C7467" s="297">
        <v>87.035240281685645</v>
      </c>
    </row>
    <row r="7468" spans="2:3" x14ac:dyDescent="0.25">
      <c r="B7468" s="296">
        <v>7401</v>
      </c>
      <c r="C7468" s="297">
        <v>143.08001108286285</v>
      </c>
    </row>
    <row r="7469" spans="2:3" x14ac:dyDescent="0.25">
      <c r="B7469" s="296">
        <v>7402</v>
      </c>
      <c r="C7469" s="297">
        <v>163.99277915208077</v>
      </c>
    </row>
    <row r="7470" spans="2:3" x14ac:dyDescent="0.25">
      <c r="B7470" s="296">
        <v>7403</v>
      </c>
      <c r="C7470" s="297">
        <v>142.02196731602339</v>
      </c>
    </row>
    <row r="7471" spans="2:3" x14ac:dyDescent="0.25">
      <c r="B7471" s="296">
        <v>7404</v>
      </c>
      <c r="C7471" s="297">
        <v>112.5338715086971</v>
      </c>
    </row>
    <row r="7472" spans="2:3" x14ac:dyDescent="0.25">
      <c r="B7472" s="296">
        <v>7405</v>
      </c>
      <c r="C7472" s="297">
        <v>133.77417884622736</v>
      </c>
    </row>
    <row r="7473" spans="2:3" x14ac:dyDescent="0.25">
      <c r="B7473" s="296">
        <v>7406</v>
      </c>
      <c r="C7473" s="297">
        <v>150.74492645527278</v>
      </c>
    </row>
    <row r="7474" spans="2:3" x14ac:dyDescent="0.25">
      <c r="B7474" s="296">
        <v>7407</v>
      </c>
      <c r="C7474" s="297">
        <v>89.106618426974933</v>
      </c>
    </row>
    <row r="7475" spans="2:3" x14ac:dyDescent="0.25">
      <c r="B7475" s="296">
        <v>7408</v>
      </c>
      <c r="C7475" s="297">
        <v>75.772901135299293</v>
      </c>
    </row>
    <row r="7476" spans="2:3" x14ac:dyDescent="0.25">
      <c r="B7476" s="296">
        <v>7409</v>
      </c>
      <c r="C7476" s="297">
        <v>148.66209950988474</v>
      </c>
    </row>
    <row r="7477" spans="2:3" x14ac:dyDescent="0.25">
      <c r="B7477" s="296">
        <v>7410</v>
      </c>
      <c r="C7477" s="297">
        <v>126.3638025175744</v>
      </c>
    </row>
    <row r="7478" spans="2:3" x14ac:dyDescent="0.25">
      <c r="B7478" s="296">
        <v>7411</v>
      </c>
      <c r="C7478" s="297">
        <v>98.401587600203712</v>
      </c>
    </row>
    <row r="7479" spans="2:3" x14ac:dyDescent="0.25">
      <c r="B7479" s="296">
        <v>7412</v>
      </c>
      <c r="C7479" s="297">
        <v>109.47875001281034</v>
      </c>
    </row>
    <row r="7480" spans="2:3" x14ac:dyDescent="0.25">
      <c r="B7480" s="296">
        <v>7413</v>
      </c>
      <c r="C7480" s="297">
        <v>87.014354010209757</v>
      </c>
    </row>
    <row r="7481" spans="2:3" x14ac:dyDescent="0.25">
      <c r="B7481" s="296">
        <v>7414</v>
      </c>
      <c r="C7481" s="297">
        <v>159.34203370167182</v>
      </c>
    </row>
    <row r="7482" spans="2:3" x14ac:dyDescent="0.25">
      <c r="B7482" s="296">
        <v>7415</v>
      </c>
      <c r="C7482" s="297">
        <v>168.63368748478175</v>
      </c>
    </row>
    <row r="7483" spans="2:3" x14ac:dyDescent="0.25">
      <c r="B7483" s="296">
        <v>7416</v>
      </c>
      <c r="C7483" s="297">
        <v>172.91590627698804</v>
      </c>
    </row>
    <row r="7484" spans="2:3" x14ac:dyDescent="0.25">
      <c r="B7484" s="296">
        <v>7417</v>
      </c>
      <c r="C7484" s="297">
        <v>115.7383488819316</v>
      </c>
    </row>
    <row r="7485" spans="2:3" x14ac:dyDescent="0.25">
      <c r="B7485" s="296">
        <v>7418</v>
      </c>
      <c r="C7485" s="297">
        <v>99.705960446479537</v>
      </c>
    </row>
    <row r="7486" spans="2:3" x14ac:dyDescent="0.25">
      <c r="B7486" s="296">
        <v>7419</v>
      </c>
      <c r="C7486" s="297">
        <v>87.235372712479801</v>
      </c>
    </row>
    <row r="7487" spans="2:3" x14ac:dyDescent="0.25">
      <c r="B7487" s="296">
        <v>7420</v>
      </c>
      <c r="C7487" s="297">
        <v>84.21797311886229</v>
      </c>
    </row>
    <row r="7488" spans="2:3" x14ac:dyDescent="0.25">
      <c r="B7488" s="296">
        <v>7421</v>
      </c>
      <c r="C7488" s="297">
        <v>122.37169294006745</v>
      </c>
    </row>
    <row r="7489" spans="2:3" x14ac:dyDescent="0.25">
      <c r="B7489" s="296">
        <v>7422</v>
      </c>
      <c r="C7489" s="297">
        <v>181.25862027743744</v>
      </c>
    </row>
    <row r="7490" spans="2:3" x14ac:dyDescent="0.25">
      <c r="B7490" s="296">
        <v>7423</v>
      </c>
      <c r="C7490" s="297">
        <v>111.39913208889364</v>
      </c>
    </row>
    <row r="7491" spans="2:3" x14ac:dyDescent="0.25">
      <c r="B7491" s="296">
        <v>7424</v>
      </c>
      <c r="C7491" s="297">
        <v>100.1221565954084</v>
      </c>
    </row>
    <row r="7492" spans="2:3" x14ac:dyDescent="0.25">
      <c r="B7492" s="296">
        <v>7425</v>
      </c>
      <c r="C7492" s="297">
        <v>85.10385213031465</v>
      </c>
    </row>
    <row r="7493" spans="2:3" x14ac:dyDescent="0.25">
      <c r="B7493" s="296">
        <v>7426</v>
      </c>
      <c r="C7493" s="297">
        <v>149.67411529209829</v>
      </c>
    </row>
    <row r="7494" spans="2:3" x14ac:dyDescent="0.25">
      <c r="B7494" s="296">
        <v>7427</v>
      </c>
      <c r="C7494" s="297">
        <v>104.02859669145835</v>
      </c>
    </row>
    <row r="7495" spans="2:3" x14ac:dyDescent="0.25">
      <c r="B7495" s="296">
        <v>7428</v>
      </c>
      <c r="C7495" s="297">
        <v>161.37070111077264</v>
      </c>
    </row>
    <row r="7496" spans="2:3" x14ac:dyDescent="0.25">
      <c r="B7496" s="296">
        <v>7429</v>
      </c>
      <c r="C7496" s="297">
        <v>78.087960130274467</v>
      </c>
    </row>
    <row r="7497" spans="2:3" x14ac:dyDescent="0.25">
      <c r="B7497" s="296">
        <v>7430</v>
      </c>
      <c r="C7497" s="297">
        <v>88.954414932027674</v>
      </c>
    </row>
    <row r="7498" spans="2:3" x14ac:dyDescent="0.25">
      <c r="B7498" s="296">
        <v>7431</v>
      </c>
      <c r="C7498" s="297">
        <v>127.15977969891975</v>
      </c>
    </row>
    <row r="7499" spans="2:3" x14ac:dyDescent="0.25">
      <c r="B7499" s="296">
        <v>7432</v>
      </c>
      <c r="C7499" s="297">
        <v>207.88858248002674</v>
      </c>
    </row>
    <row r="7500" spans="2:3" x14ac:dyDescent="0.25">
      <c r="B7500" s="296">
        <v>7433</v>
      </c>
      <c r="C7500" s="297">
        <v>133.77295881274148</v>
      </c>
    </row>
    <row r="7501" spans="2:3" x14ac:dyDescent="0.25">
      <c r="B7501" s="296">
        <v>7434</v>
      </c>
      <c r="C7501" s="297">
        <v>118.6424835996178</v>
      </c>
    </row>
    <row r="7502" spans="2:3" x14ac:dyDescent="0.25">
      <c r="B7502" s="296">
        <v>7435</v>
      </c>
      <c r="C7502" s="297">
        <v>112.547615035945</v>
      </c>
    </row>
    <row r="7503" spans="2:3" x14ac:dyDescent="0.25">
      <c r="B7503" s="296">
        <v>7436</v>
      </c>
      <c r="C7503" s="297">
        <v>152.5927919444305</v>
      </c>
    </row>
    <row r="7504" spans="2:3" x14ac:dyDescent="0.25">
      <c r="B7504" s="296">
        <v>7437</v>
      </c>
      <c r="C7504" s="297">
        <v>130.7110277766327</v>
      </c>
    </row>
    <row r="7505" spans="2:3" x14ac:dyDescent="0.25">
      <c r="B7505" s="296">
        <v>7438</v>
      </c>
      <c r="C7505" s="297">
        <v>164.95340272528063</v>
      </c>
    </row>
    <row r="7506" spans="2:3" x14ac:dyDescent="0.25">
      <c r="B7506" s="296">
        <v>7439</v>
      </c>
      <c r="C7506" s="297">
        <v>74.958856591547132</v>
      </c>
    </row>
    <row r="7507" spans="2:3" x14ac:dyDescent="0.25">
      <c r="B7507" s="296">
        <v>7440</v>
      </c>
      <c r="C7507" s="297">
        <v>186.77763169489256</v>
      </c>
    </row>
    <row r="7508" spans="2:3" x14ac:dyDescent="0.25">
      <c r="B7508" s="296">
        <v>7441</v>
      </c>
      <c r="C7508" s="297">
        <v>97.649792304856618</v>
      </c>
    </row>
    <row r="7509" spans="2:3" x14ac:dyDescent="0.25">
      <c r="B7509" s="296">
        <v>7442</v>
      </c>
      <c r="C7509" s="297">
        <v>116.04560115564767</v>
      </c>
    </row>
    <row r="7510" spans="2:3" x14ac:dyDescent="0.25">
      <c r="B7510" s="296">
        <v>7443</v>
      </c>
      <c r="C7510" s="297">
        <v>124.49130435188162</v>
      </c>
    </row>
    <row r="7511" spans="2:3" x14ac:dyDescent="0.25">
      <c r="B7511" s="296">
        <v>7444</v>
      </c>
      <c r="C7511" s="297">
        <v>135.65591371269193</v>
      </c>
    </row>
    <row r="7512" spans="2:3" x14ac:dyDescent="0.25">
      <c r="B7512" s="296">
        <v>7445</v>
      </c>
      <c r="C7512" s="297">
        <v>166.11438141211744</v>
      </c>
    </row>
    <row r="7513" spans="2:3" x14ac:dyDescent="0.25">
      <c r="B7513" s="296">
        <v>7446</v>
      </c>
      <c r="C7513" s="297">
        <v>106.77419729408223</v>
      </c>
    </row>
    <row r="7514" spans="2:3" x14ac:dyDescent="0.25">
      <c r="B7514" s="296">
        <v>7447</v>
      </c>
      <c r="C7514" s="297">
        <v>96.039581879742457</v>
      </c>
    </row>
    <row r="7515" spans="2:3" x14ac:dyDescent="0.25">
      <c r="B7515" s="296">
        <v>7448</v>
      </c>
      <c r="C7515" s="297">
        <v>148.82544274102412</v>
      </c>
    </row>
    <row r="7516" spans="2:3" x14ac:dyDescent="0.25">
      <c r="B7516" s="296">
        <v>7449</v>
      </c>
      <c r="C7516" s="297">
        <v>84.436161945583407</v>
      </c>
    </row>
    <row r="7517" spans="2:3" x14ac:dyDescent="0.25">
      <c r="B7517" s="296">
        <v>7450</v>
      </c>
      <c r="C7517" s="297">
        <v>165.50384737437429</v>
      </c>
    </row>
    <row r="7518" spans="2:3" x14ac:dyDescent="0.25">
      <c r="B7518" s="296">
        <v>7451</v>
      </c>
      <c r="C7518" s="297">
        <v>187.2223999594965</v>
      </c>
    </row>
    <row r="7519" spans="2:3" x14ac:dyDescent="0.25">
      <c r="B7519" s="296">
        <v>7452</v>
      </c>
      <c r="C7519" s="297">
        <v>169.08098849604232</v>
      </c>
    </row>
    <row r="7520" spans="2:3" x14ac:dyDescent="0.25">
      <c r="B7520" s="296">
        <v>7453</v>
      </c>
      <c r="C7520" s="297">
        <v>121.60106509579646</v>
      </c>
    </row>
    <row r="7521" spans="2:3" x14ac:dyDescent="0.25">
      <c r="B7521" s="296">
        <v>7454</v>
      </c>
      <c r="C7521" s="297">
        <v>117.59557232814635</v>
      </c>
    </row>
    <row r="7522" spans="2:3" x14ac:dyDescent="0.25">
      <c r="B7522" s="296">
        <v>7455</v>
      </c>
      <c r="C7522" s="297">
        <v>118.51056871365599</v>
      </c>
    </row>
    <row r="7523" spans="2:3" x14ac:dyDescent="0.25">
      <c r="B7523" s="296">
        <v>7456</v>
      </c>
      <c r="C7523" s="297">
        <v>110.67477656313542</v>
      </c>
    </row>
    <row r="7524" spans="2:3" x14ac:dyDescent="0.25">
      <c r="B7524" s="296">
        <v>7457</v>
      </c>
      <c r="C7524" s="297">
        <v>91.627175898084133</v>
      </c>
    </row>
    <row r="7525" spans="2:3" x14ac:dyDescent="0.25">
      <c r="B7525" s="296">
        <v>7458</v>
      </c>
      <c r="C7525" s="297">
        <v>92.159507763155204</v>
      </c>
    </row>
    <row r="7526" spans="2:3" x14ac:dyDescent="0.25">
      <c r="B7526" s="296">
        <v>7459</v>
      </c>
      <c r="C7526" s="297">
        <v>114.04220811806826</v>
      </c>
    </row>
    <row r="7527" spans="2:3" x14ac:dyDescent="0.25">
      <c r="B7527" s="296">
        <v>7460</v>
      </c>
      <c r="C7527" s="297">
        <v>101.25742683973935</v>
      </c>
    </row>
    <row r="7528" spans="2:3" x14ac:dyDescent="0.25">
      <c r="B7528" s="296">
        <v>7461</v>
      </c>
      <c r="C7528" s="297">
        <v>126.62844959615371</v>
      </c>
    </row>
    <row r="7529" spans="2:3" x14ac:dyDescent="0.25">
      <c r="B7529" s="296">
        <v>7462</v>
      </c>
      <c r="C7529" s="297">
        <v>103.18815230390024</v>
      </c>
    </row>
    <row r="7530" spans="2:3" x14ac:dyDescent="0.25">
      <c r="B7530" s="296">
        <v>7463</v>
      </c>
      <c r="C7530" s="297">
        <v>139.7140986394167</v>
      </c>
    </row>
    <row r="7531" spans="2:3" x14ac:dyDescent="0.25">
      <c r="B7531" s="296">
        <v>7464</v>
      </c>
      <c r="C7531" s="297">
        <v>76.653784527511093</v>
      </c>
    </row>
    <row r="7532" spans="2:3" x14ac:dyDescent="0.25">
      <c r="B7532" s="296">
        <v>7465</v>
      </c>
      <c r="C7532" s="297">
        <v>162.59713050028296</v>
      </c>
    </row>
    <row r="7533" spans="2:3" x14ac:dyDescent="0.25">
      <c r="B7533" s="296">
        <v>7466</v>
      </c>
      <c r="C7533" s="297">
        <v>116.85592048017972</v>
      </c>
    </row>
    <row r="7534" spans="2:3" x14ac:dyDescent="0.25">
      <c r="B7534" s="296">
        <v>7467</v>
      </c>
      <c r="C7534" s="297">
        <v>91.054855347788433</v>
      </c>
    </row>
    <row r="7535" spans="2:3" x14ac:dyDescent="0.25">
      <c r="B7535" s="296">
        <v>7468</v>
      </c>
      <c r="C7535" s="297">
        <v>155.81814127203603</v>
      </c>
    </row>
    <row r="7536" spans="2:3" x14ac:dyDescent="0.25">
      <c r="B7536" s="296">
        <v>7469</v>
      </c>
      <c r="C7536" s="297">
        <v>127.71554572229057</v>
      </c>
    </row>
    <row r="7537" spans="2:3" x14ac:dyDescent="0.25">
      <c r="B7537" s="296">
        <v>7470</v>
      </c>
      <c r="C7537" s="297">
        <v>130.21144874974692</v>
      </c>
    </row>
    <row r="7538" spans="2:3" x14ac:dyDescent="0.25">
      <c r="B7538" s="296">
        <v>7471</v>
      </c>
      <c r="C7538" s="297">
        <v>150.48517659643269</v>
      </c>
    </row>
    <row r="7539" spans="2:3" x14ac:dyDescent="0.25">
      <c r="B7539" s="296">
        <v>7472</v>
      </c>
      <c r="C7539" s="297">
        <v>125.0149950286098</v>
      </c>
    </row>
    <row r="7540" spans="2:3" x14ac:dyDescent="0.25">
      <c r="B7540" s="296">
        <v>7473</v>
      </c>
      <c r="C7540" s="297">
        <v>161.3054369553798</v>
      </c>
    </row>
    <row r="7541" spans="2:3" x14ac:dyDescent="0.25">
      <c r="B7541" s="296">
        <v>7474</v>
      </c>
      <c r="C7541" s="297">
        <v>92.221044152670729</v>
      </c>
    </row>
    <row r="7542" spans="2:3" x14ac:dyDescent="0.25">
      <c r="B7542" s="296">
        <v>7475</v>
      </c>
      <c r="C7542" s="297">
        <v>144.43412627907534</v>
      </c>
    </row>
    <row r="7543" spans="2:3" x14ac:dyDescent="0.25">
      <c r="B7543" s="296">
        <v>7476</v>
      </c>
      <c r="C7543" s="297">
        <v>152.05251859353183</v>
      </c>
    </row>
    <row r="7544" spans="2:3" x14ac:dyDescent="0.25">
      <c r="B7544" s="296">
        <v>7477</v>
      </c>
      <c r="C7544" s="297">
        <v>153.9598278213976</v>
      </c>
    </row>
    <row r="7545" spans="2:3" x14ac:dyDescent="0.25">
      <c r="B7545" s="296">
        <v>7478</v>
      </c>
      <c r="C7545" s="297">
        <v>80.673447633261858</v>
      </c>
    </row>
    <row r="7546" spans="2:3" x14ac:dyDescent="0.25">
      <c r="B7546" s="296">
        <v>7479</v>
      </c>
      <c r="C7546" s="297">
        <v>116.94625811222153</v>
      </c>
    </row>
    <row r="7547" spans="2:3" x14ac:dyDescent="0.25">
      <c r="B7547" s="296">
        <v>7480</v>
      </c>
      <c r="C7547" s="297">
        <v>85.07833853571897</v>
      </c>
    </row>
    <row r="7548" spans="2:3" x14ac:dyDescent="0.25">
      <c r="B7548" s="296">
        <v>7481</v>
      </c>
      <c r="C7548" s="297">
        <v>146.89636351993113</v>
      </c>
    </row>
    <row r="7549" spans="2:3" x14ac:dyDescent="0.25">
      <c r="B7549" s="296">
        <v>7482</v>
      </c>
      <c r="C7549" s="297">
        <v>129.64498027865994</v>
      </c>
    </row>
    <row r="7550" spans="2:3" x14ac:dyDescent="0.25">
      <c r="B7550" s="296">
        <v>7483</v>
      </c>
      <c r="C7550" s="297">
        <v>144.38681278242825</v>
      </c>
    </row>
    <row r="7551" spans="2:3" x14ac:dyDescent="0.25">
      <c r="B7551" s="296">
        <v>7484</v>
      </c>
      <c r="C7551" s="297">
        <v>81.709813475986465</v>
      </c>
    </row>
    <row r="7552" spans="2:3" x14ac:dyDescent="0.25">
      <c r="B7552" s="296">
        <v>7485</v>
      </c>
      <c r="C7552" s="297">
        <v>95.88590450693826</v>
      </c>
    </row>
    <row r="7553" spans="2:3" x14ac:dyDescent="0.25">
      <c r="B7553" s="296">
        <v>7486</v>
      </c>
      <c r="C7553" s="297">
        <v>208.86778048683615</v>
      </c>
    </row>
    <row r="7554" spans="2:3" x14ac:dyDescent="0.25">
      <c r="B7554" s="296">
        <v>7487</v>
      </c>
      <c r="C7554" s="297">
        <v>102.73805181588733</v>
      </c>
    </row>
    <row r="7555" spans="2:3" x14ac:dyDescent="0.25">
      <c r="B7555" s="296">
        <v>7488</v>
      </c>
      <c r="C7555" s="297">
        <v>92.98128504679309</v>
      </c>
    </row>
    <row r="7556" spans="2:3" x14ac:dyDescent="0.25">
      <c r="B7556" s="296">
        <v>7489</v>
      </c>
      <c r="C7556" s="297">
        <v>107.69530221809984</v>
      </c>
    </row>
    <row r="7557" spans="2:3" x14ac:dyDescent="0.25">
      <c r="B7557" s="296">
        <v>7490</v>
      </c>
      <c r="C7557" s="297">
        <v>192.96768288682753</v>
      </c>
    </row>
    <row r="7558" spans="2:3" x14ac:dyDescent="0.25">
      <c r="B7558" s="296">
        <v>7491</v>
      </c>
      <c r="C7558" s="297">
        <v>74.604721033310824</v>
      </c>
    </row>
    <row r="7559" spans="2:3" x14ac:dyDescent="0.25">
      <c r="B7559" s="296">
        <v>7492</v>
      </c>
      <c r="C7559" s="297">
        <v>76.451148431365823</v>
      </c>
    </row>
    <row r="7560" spans="2:3" x14ac:dyDescent="0.25">
      <c r="B7560" s="296">
        <v>7493</v>
      </c>
      <c r="C7560" s="297">
        <v>119.7675178847016</v>
      </c>
    </row>
    <row r="7561" spans="2:3" x14ac:dyDescent="0.25">
      <c r="B7561" s="296">
        <v>7494</v>
      </c>
      <c r="C7561" s="297">
        <v>162.00924956357423</v>
      </c>
    </row>
    <row r="7562" spans="2:3" x14ac:dyDescent="0.25">
      <c r="B7562" s="296">
        <v>7495</v>
      </c>
      <c r="C7562" s="297">
        <v>127.80653082664315</v>
      </c>
    </row>
    <row r="7563" spans="2:3" x14ac:dyDescent="0.25">
      <c r="B7563" s="296">
        <v>7496</v>
      </c>
      <c r="C7563" s="297">
        <v>94.153450049623217</v>
      </c>
    </row>
    <row r="7564" spans="2:3" x14ac:dyDescent="0.25">
      <c r="B7564" s="296">
        <v>7497</v>
      </c>
      <c r="C7564" s="297">
        <v>84.847454798948291</v>
      </c>
    </row>
    <row r="7565" spans="2:3" x14ac:dyDescent="0.25">
      <c r="B7565" s="296">
        <v>7498</v>
      </c>
      <c r="C7565" s="297">
        <v>196.28413397457086</v>
      </c>
    </row>
    <row r="7566" spans="2:3" x14ac:dyDescent="0.25">
      <c r="B7566" s="296">
        <v>7499</v>
      </c>
      <c r="C7566" s="297">
        <v>134.55622769077635</v>
      </c>
    </row>
    <row r="7567" spans="2:3" x14ac:dyDescent="0.25">
      <c r="B7567" s="296">
        <v>7500</v>
      </c>
      <c r="C7567" s="297">
        <v>83.452139244877728</v>
      </c>
    </row>
    <row r="7568" spans="2:3" x14ac:dyDescent="0.25">
      <c r="B7568" s="296">
        <v>7501</v>
      </c>
      <c r="C7568" s="297">
        <v>131.87902642678364</v>
      </c>
    </row>
    <row r="7569" spans="2:3" x14ac:dyDescent="0.25">
      <c r="B7569" s="296">
        <v>7502</v>
      </c>
      <c r="C7569" s="297">
        <v>120.26947825417619</v>
      </c>
    </row>
    <row r="7570" spans="2:3" x14ac:dyDescent="0.25">
      <c r="B7570" s="296">
        <v>7503</v>
      </c>
      <c r="C7570" s="297">
        <v>107.1819515185087</v>
      </c>
    </row>
    <row r="7571" spans="2:3" x14ac:dyDescent="0.25">
      <c r="B7571" s="296">
        <v>7504</v>
      </c>
      <c r="C7571" s="297">
        <v>78.520186895361974</v>
      </c>
    </row>
    <row r="7572" spans="2:3" x14ac:dyDescent="0.25">
      <c r="B7572" s="296">
        <v>7505</v>
      </c>
      <c r="C7572" s="297">
        <v>137.56592169480132</v>
      </c>
    </row>
    <row r="7573" spans="2:3" x14ac:dyDescent="0.25">
      <c r="B7573" s="296">
        <v>7506</v>
      </c>
      <c r="C7573" s="297">
        <v>100.79752814172826</v>
      </c>
    </row>
    <row r="7574" spans="2:3" x14ac:dyDescent="0.25">
      <c r="B7574" s="296">
        <v>7507</v>
      </c>
      <c r="C7574" s="297">
        <v>168.2675373474292</v>
      </c>
    </row>
    <row r="7575" spans="2:3" x14ac:dyDescent="0.25">
      <c r="B7575" s="296">
        <v>7508</v>
      </c>
      <c r="C7575" s="297">
        <v>95.549499288585992</v>
      </c>
    </row>
    <row r="7576" spans="2:3" x14ac:dyDescent="0.25">
      <c r="B7576" s="296">
        <v>7509</v>
      </c>
      <c r="C7576" s="297">
        <v>118.91800460503539</v>
      </c>
    </row>
    <row r="7577" spans="2:3" x14ac:dyDescent="0.25">
      <c r="B7577" s="296">
        <v>7510</v>
      </c>
      <c r="C7577" s="297">
        <v>169.48382973793642</v>
      </c>
    </row>
    <row r="7578" spans="2:3" x14ac:dyDescent="0.25">
      <c r="B7578" s="296">
        <v>7511</v>
      </c>
      <c r="C7578" s="297">
        <v>114.1228126304148</v>
      </c>
    </row>
    <row r="7579" spans="2:3" x14ac:dyDescent="0.25">
      <c r="B7579" s="296">
        <v>7512</v>
      </c>
      <c r="C7579" s="297">
        <v>137.7418759997438</v>
      </c>
    </row>
    <row r="7580" spans="2:3" x14ac:dyDescent="0.25">
      <c r="B7580" s="296">
        <v>7513</v>
      </c>
      <c r="C7580" s="297">
        <v>166.69782611291595</v>
      </c>
    </row>
    <row r="7581" spans="2:3" x14ac:dyDescent="0.25">
      <c r="B7581" s="296">
        <v>7514</v>
      </c>
      <c r="C7581" s="297">
        <v>136.92540531422156</v>
      </c>
    </row>
    <row r="7582" spans="2:3" x14ac:dyDescent="0.25">
      <c r="B7582" s="296">
        <v>7515</v>
      </c>
      <c r="C7582" s="297">
        <v>119.65092594932443</v>
      </c>
    </row>
    <row r="7583" spans="2:3" x14ac:dyDescent="0.25">
      <c r="B7583" s="296">
        <v>7516</v>
      </c>
      <c r="C7583" s="297">
        <v>86.792204514939073</v>
      </c>
    </row>
    <row r="7584" spans="2:3" x14ac:dyDescent="0.25">
      <c r="B7584" s="296">
        <v>7517</v>
      </c>
      <c r="C7584" s="297">
        <v>155.18934258943358</v>
      </c>
    </row>
    <row r="7585" spans="2:3" x14ac:dyDescent="0.25">
      <c r="B7585" s="296">
        <v>7518</v>
      </c>
      <c r="C7585" s="297">
        <v>119.11992029546531</v>
      </c>
    </row>
    <row r="7586" spans="2:3" x14ac:dyDescent="0.25">
      <c r="B7586" s="296">
        <v>7519</v>
      </c>
      <c r="C7586" s="297">
        <v>135.44568472747733</v>
      </c>
    </row>
    <row r="7587" spans="2:3" x14ac:dyDescent="0.25">
      <c r="B7587" s="296">
        <v>7520</v>
      </c>
      <c r="C7587" s="297">
        <v>147.88054511222242</v>
      </c>
    </row>
    <row r="7588" spans="2:3" x14ac:dyDescent="0.25">
      <c r="B7588" s="296">
        <v>7521</v>
      </c>
      <c r="C7588" s="297">
        <v>96.504055844017515</v>
      </c>
    </row>
    <row r="7589" spans="2:3" x14ac:dyDescent="0.25">
      <c r="B7589" s="296">
        <v>7522</v>
      </c>
      <c r="C7589" s="297">
        <v>115.70964709375716</v>
      </c>
    </row>
    <row r="7590" spans="2:3" x14ac:dyDescent="0.25">
      <c r="B7590" s="296">
        <v>7523</v>
      </c>
      <c r="C7590" s="297">
        <v>104.32067181344206</v>
      </c>
    </row>
    <row r="7591" spans="2:3" x14ac:dyDescent="0.25">
      <c r="B7591" s="296">
        <v>7524</v>
      </c>
      <c r="C7591" s="297">
        <v>162.36158621000607</v>
      </c>
    </row>
    <row r="7592" spans="2:3" x14ac:dyDescent="0.25">
      <c r="B7592" s="296">
        <v>7525</v>
      </c>
      <c r="C7592" s="297">
        <v>110.42386287976728</v>
      </c>
    </row>
    <row r="7593" spans="2:3" x14ac:dyDescent="0.25">
      <c r="B7593" s="296">
        <v>7526</v>
      </c>
      <c r="C7593" s="297">
        <v>98.233567849087024</v>
      </c>
    </row>
    <row r="7594" spans="2:3" x14ac:dyDescent="0.25">
      <c r="B7594" s="296">
        <v>7527</v>
      </c>
      <c r="C7594" s="297">
        <v>116.06001459638325</v>
      </c>
    </row>
    <row r="7595" spans="2:3" x14ac:dyDescent="0.25">
      <c r="B7595" s="296">
        <v>7528</v>
      </c>
      <c r="C7595" s="297">
        <v>105.7149878511612</v>
      </c>
    </row>
    <row r="7596" spans="2:3" x14ac:dyDescent="0.25">
      <c r="B7596" s="296">
        <v>7529</v>
      </c>
      <c r="C7596" s="297">
        <v>151.8581812132021</v>
      </c>
    </row>
    <row r="7597" spans="2:3" x14ac:dyDescent="0.25">
      <c r="B7597" s="296">
        <v>7530</v>
      </c>
      <c r="C7597" s="297">
        <v>85.128196255977954</v>
      </c>
    </row>
    <row r="7598" spans="2:3" x14ac:dyDescent="0.25">
      <c r="B7598" s="296">
        <v>7531</v>
      </c>
      <c r="C7598" s="297">
        <v>94.039769677284539</v>
      </c>
    </row>
    <row r="7599" spans="2:3" x14ac:dyDescent="0.25">
      <c r="B7599" s="296">
        <v>7532</v>
      </c>
      <c r="C7599" s="297">
        <v>143.07236547582414</v>
      </c>
    </row>
    <row r="7600" spans="2:3" x14ac:dyDescent="0.25">
      <c r="B7600" s="296">
        <v>7533</v>
      </c>
      <c r="C7600" s="297">
        <v>163.96433423254649</v>
      </c>
    </row>
    <row r="7601" spans="2:3" x14ac:dyDescent="0.25">
      <c r="B7601" s="296">
        <v>7534</v>
      </c>
      <c r="C7601" s="297">
        <v>161.91813490055287</v>
      </c>
    </row>
    <row r="7602" spans="2:3" x14ac:dyDescent="0.25">
      <c r="B7602" s="296">
        <v>7535</v>
      </c>
      <c r="C7602" s="297">
        <v>110.73718980422026</v>
      </c>
    </row>
    <row r="7603" spans="2:3" x14ac:dyDescent="0.25">
      <c r="B7603" s="296">
        <v>7536</v>
      </c>
      <c r="C7603" s="297">
        <v>142.55362647855529</v>
      </c>
    </row>
    <row r="7604" spans="2:3" x14ac:dyDescent="0.25">
      <c r="B7604" s="296">
        <v>7537</v>
      </c>
      <c r="C7604" s="297">
        <v>149.64433790553505</v>
      </c>
    </row>
    <row r="7605" spans="2:3" x14ac:dyDescent="0.25">
      <c r="B7605" s="296">
        <v>7538</v>
      </c>
      <c r="C7605" s="297">
        <v>195.41657271691849</v>
      </c>
    </row>
    <row r="7606" spans="2:3" x14ac:dyDescent="0.25">
      <c r="B7606" s="296">
        <v>7539</v>
      </c>
      <c r="C7606" s="297">
        <v>137.66381189496525</v>
      </c>
    </row>
    <row r="7607" spans="2:3" x14ac:dyDescent="0.25">
      <c r="B7607" s="296">
        <v>7540</v>
      </c>
      <c r="C7607" s="297">
        <v>130.020743694402</v>
      </c>
    </row>
    <row r="7608" spans="2:3" x14ac:dyDescent="0.25">
      <c r="B7608" s="296">
        <v>7541</v>
      </c>
      <c r="C7608" s="297">
        <v>90.648942463421847</v>
      </c>
    </row>
    <row r="7609" spans="2:3" x14ac:dyDescent="0.25">
      <c r="B7609" s="296">
        <v>7542</v>
      </c>
      <c r="C7609" s="297">
        <v>95.794627481444408</v>
      </c>
    </row>
    <row r="7610" spans="2:3" x14ac:dyDescent="0.25">
      <c r="B7610" s="296">
        <v>7543</v>
      </c>
      <c r="C7610" s="297">
        <v>86.198040078863031</v>
      </c>
    </row>
    <row r="7611" spans="2:3" x14ac:dyDescent="0.25">
      <c r="B7611" s="296">
        <v>7544</v>
      </c>
      <c r="C7611" s="297">
        <v>131.44116309153333</v>
      </c>
    </row>
    <row r="7612" spans="2:3" x14ac:dyDescent="0.25">
      <c r="B7612" s="296">
        <v>7545</v>
      </c>
      <c r="C7612" s="297">
        <v>180.08213443076775</v>
      </c>
    </row>
    <row r="7613" spans="2:3" x14ac:dyDescent="0.25">
      <c r="B7613" s="296">
        <v>7546</v>
      </c>
      <c r="C7613" s="297">
        <v>193.87883292754103</v>
      </c>
    </row>
    <row r="7614" spans="2:3" x14ac:dyDescent="0.25">
      <c r="B7614" s="296">
        <v>7547</v>
      </c>
      <c r="C7614" s="297">
        <v>91.936117870845194</v>
      </c>
    </row>
    <row r="7615" spans="2:3" x14ac:dyDescent="0.25">
      <c r="B7615" s="296">
        <v>7548</v>
      </c>
      <c r="C7615" s="297">
        <v>148.83961807647722</v>
      </c>
    </row>
    <row r="7616" spans="2:3" x14ac:dyDescent="0.25">
      <c r="B7616" s="296">
        <v>7549</v>
      </c>
      <c r="C7616" s="297">
        <v>207.11252396784892</v>
      </c>
    </row>
    <row r="7617" spans="2:3" x14ac:dyDescent="0.25">
      <c r="B7617" s="296">
        <v>7550</v>
      </c>
      <c r="C7617" s="297">
        <v>112.3976246143973</v>
      </c>
    </row>
    <row r="7618" spans="2:3" x14ac:dyDescent="0.25">
      <c r="B7618" s="296">
        <v>7551</v>
      </c>
      <c r="C7618" s="297">
        <v>134.0160424598335</v>
      </c>
    </row>
    <row r="7619" spans="2:3" x14ac:dyDescent="0.25">
      <c r="B7619" s="296">
        <v>7552</v>
      </c>
      <c r="C7619" s="297">
        <v>82.15436207927678</v>
      </c>
    </row>
    <row r="7620" spans="2:3" x14ac:dyDescent="0.25">
      <c r="B7620" s="296">
        <v>7553</v>
      </c>
      <c r="C7620" s="297">
        <v>139.79106338695772</v>
      </c>
    </row>
    <row r="7621" spans="2:3" x14ac:dyDescent="0.25">
      <c r="B7621" s="296">
        <v>7554</v>
      </c>
      <c r="C7621" s="297">
        <v>130.34956400374756</v>
      </c>
    </row>
    <row r="7622" spans="2:3" x14ac:dyDescent="0.25">
      <c r="B7622" s="296">
        <v>7555</v>
      </c>
      <c r="C7622" s="297">
        <v>105.66992020950327</v>
      </c>
    </row>
    <row r="7623" spans="2:3" x14ac:dyDescent="0.25">
      <c r="B7623" s="296">
        <v>7556</v>
      </c>
      <c r="C7623" s="297">
        <v>184.03286288458412</v>
      </c>
    </row>
    <row r="7624" spans="2:3" x14ac:dyDescent="0.25">
      <c r="B7624" s="296">
        <v>7557</v>
      </c>
      <c r="C7624" s="297">
        <v>140.88468364836731</v>
      </c>
    </row>
    <row r="7625" spans="2:3" x14ac:dyDescent="0.25">
      <c r="B7625" s="296">
        <v>7558</v>
      </c>
      <c r="C7625" s="297">
        <v>121.11161544224338</v>
      </c>
    </row>
    <row r="7626" spans="2:3" x14ac:dyDescent="0.25">
      <c r="B7626" s="296">
        <v>7559</v>
      </c>
      <c r="C7626" s="297">
        <v>109.01098851065603</v>
      </c>
    </row>
    <row r="7627" spans="2:3" x14ac:dyDescent="0.25">
      <c r="B7627" s="296">
        <v>7560</v>
      </c>
      <c r="C7627" s="297">
        <v>123.35883976876723</v>
      </c>
    </row>
    <row r="7628" spans="2:3" x14ac:dyDescent="0.25">
      <c r="B7628" s="296">
        <v>7561</v>
      </c>
      <c r="C7628" s="297">
        <v>94.769752329518013</v>
      </c>
    </row>
    <row r="7629" spans="2:3" x14ac:dyDescent="0.25">
      <c r="B7629" s="296">
        <v>7562</v>
      </c>
      <c r="C7629" s="297">
        <v>121.33613521074435</v>
      </c>
    </row>
    <row r="7630" spans="2:3" x14ac:dyDescent="0.25">
      <c r="B7630" s="296">
        <v>7563</v>
      </c>
      <c r="C7630" s="297">
        <v>127.09446110169533</v>
      </c>
    </row>
    <row r="7631" spans="2:3" x14ac:dyDescent="0.25">
      <c r="B7631" s="296">
        <v>7564</v>
      </c>
      <c r="C7631" s="297">
        <v>92.596890377154438</v>
      </c>
    </row>
    <row r="7632" spans="2:3" x14ac:dyDescent="0.25">
      <c r="B7632" s="296">
        <v>7565</v>
      </c>
      <c r="C7632" s="297">
        <v>88.835565605640255</v>
      </c>
    </row>
    <row r="7633" spans="2:3" x14ac:dyDescent="0.25">
      <c r="B7633" s="296">
        <v>7566</v>
      </c>
      <c r="C7633" s="297">
        <v>122.46388543171895</v>
      </c>
    </row>
    <row r="7634" spans="2:3" x14ac:dyDescent="0.25">
      <c r="B7634" s="296">
        <v>7567</v>
      </c>
      <c r="C7634" s="297">
        <v>131.47883896984536</v>
      </c>
    </row>
    <row r="7635" spans="2:3" x14ac:dyDescent="0.25">
      <c r="B7635" s="296">
        <v>7568</v>
      </c>
      <c r="C7635" s="297">
        <v>89.880484202942853</v>
      </c>
    </row>
    <row r="7636" spans="2:3" x14ac:dyDescent="0.25">
      <c r="B7636" s="296">
        <v>7569</v>
      </c>
      <c r="C7636" s="297">
        <v>106.91766697760539</v>
      </c>
    </row>
    <row r="7637" spans="2:3" x14ac:dyDescent="0.25">
      <c r="B7637" s="296">
        <v>7570</v>
      </c>
      <c r="C7637" s="297">
        <v>161.05535738801265</v>
      </c>
    </row>
    <row r="7638" spans="2:3" x14ac:dyDescent="0.25">
      <c r="B7638" s="296">
        <v>7571</v>
      </c>
      <c r="C7638" s="297">
        <v>119.67675710259405</v>
      </c>
    </row>
    <row r="7639" spans="2:3" x14ac:dyDescent="0.25">
      <c r="B7639" s="296">
        <v>7572</v>
      </c>
      <c r="C7639" s="297">
        <v>72.61231016848572</v>
      </c>
    </row>
    <row r="7640" spans="2:3" x14ac:dyDescent="0.25">
      <c r="B7640" s="296">
        <v>7573</v>
      </c>
      <c r="C7640" s="297">
        <v>124.40639329726801</v>
      </c>
    </row>
    <row r="7641" spans="2:3" x14ac:dyDescent="0.25">
      <c r="B7641" s="296">
        <v>7574</v>
      </c>
      <c r="C7641" s="297">
        <v>158.51214409600203</v>
      </c>
    </row>
    <row r="7642" spans="2:3" x14ac:dyDescent="0.25">
      <c r="B7642" s="296">
        <v>7575</v>
      </c>
      <c r="C7642" s="297">
        <v>124.04557713486869</v>
      </c>
    </row>
    <row r="7643" spans="2:3" x14ac:dyDescent="0.25">
      <c r="B7643" s="296">
        <v>7576</v>
      </c>
      <c r="C7643" s="297">
        <v>109.41873399724534</v>
      </c>
    </row>
    <row r="7644" spans="2:3" x14ac:dyDescent="0.25">
      <c r="B7644" s="296">
        <v>7577</v>
      </c>
      <c r="C7644" s="297">
        <v>84.69764941422693</v>
      </c>
    </row>
    <row r="7645" spans="2:3" x14ac:dyDescent="0.25">
      <c r="B7645" s="296">
        <v>7578</v>
      </c>
      <c r="C7645" s="297">
        <v>182.38297478349344</v>
      </c>
    </row>
    <row r="7646" spans="2:3" x14ac:dyDescent="0.25">
      <c r="B7646" s="296">
        <v>7579</v>
      </c>
      <c r="C7646" s="297">
        <v>123.54628773984095</v>
      </c>
    </row>
    <row r="7647" spans="2:3" x14ac:dyDescent="0.25">
      <c r="B7647" s="296">
        <v>7580</v>
      </c>
      <c r="C7647" s="297">
        <v>107.22456154545058</v>
      </c>
    </row>
    <row r="7648" spans="2:3" x14ac:dyDescent="0.25">
      <c r="B7648" s="296">
        <v>7581</v>
      </c>
      <c r="C7648" s="297">
        <v>129.65923670700082</v>
      </c>
    </row>
    <row r="7649" spans="2:3" x14ac:dyDescent="0.25">
      <c r="B7649" s="296">
        <v>7582</v>
      </c>
      <c r="C7649" s="297">
        <v>129.02430496097907</v>
      </c>
    </row>
    <row r="7650" spans="2:3" x14ac:dyDescent="0.25">
      <c r="B7650" s="296">
        <v>7583</v>
      </c>
      <c r="C7650" s="297">
        <v>157.20575613970036</v>
      </c>
    </row>
    <row r="7651" spans="2:3" x14ac:dyDescent="0.25">
      <c r="B7651" s="296">
        <v>7584</v>
      </c>
      <c r="C7651" s="297">
        <v>134.02269083782102</v>
      </c>
    </row>
    <row r="7652" spans="2:3" x14ac:dyDescent="0.25">
      <c r="B7652" s="296">
        <v>7585</v>
      </c>
      <c r="C7652" s="297">
        <v>95.22720297236458</v>
      </c>
    </row>
    <row r="7653" spans="2:3" x14ac:dyDescent="0.25">
      <c r="B7653" s="296">
        <v>7586</v>
      </c>
      <c r="C7653" s="297">
        <v>117.0558466797861</v>
      </c>
    </row>
    <row r="7654" spans="2:3" x14ac:dyDescent="0.25">
      <c r="B7654" s="296">
        <v>7587</v>
      </c>
      <c r="C7654" s="297">
        <v>92.747858770787616</v>
      </c>
    </row>
    <row r="7655" spans="2:3" x14ac:dyDescent="0.25">
      <c r="B7655" s="296">
        <v>7588</v>
      </c>
      <c r="C7655" s="297">
        <v>143.64081010204117</v>
      </c>
    </row>
    <row r="7656" spans="2:3" x14ac:dyDescent="0.25">
      <c r="B7656" s="296">
        <v>7589</v>
      </c>
      <c r="C7656" s="297">
        <v>169.44156395938441</v>
      </c>
    </row>
    <row r="7657" spans="2:3" x14ac:dyDescent="0.25">
      <c r="B7657" s="296">
        <v>7590</v>
      </c>
      <c r="C7657" s="297">
        <v>117.83528432582497</v>
      </c>
    </row>
    <row r="7658" spans="2:3" x14ac:dyDescent="0.25">
      <c r="B7658" s="296">
        <v>7591</v>
      </c>
      <c r="C7658" s="297">
        <v>145.69896351276117</v>
      </c>
    </row>
    <row r="7659" spans="2:3" x14ac:dyDescent="0.25">
      <c r="B7659" s="296">
        <v>7592</v>
      </c>
      <c r="C7659" s="297">
        <v>107.01544602912705</v>
      </c>
    </row>
    <row r="7660" spans="2:3" x14ac:dyDescent="0.25">
      <c r="B7660" s="296">
        <v>7593</v>
      </c>
      <c r="C7660" s="297">
        <v>193.8143206717522</v>
      </c>
    </row>
    <row r="7661" spans="2:3" x14ac:dyDescent="0.25">
      <c r="B7661" s="296">
        <v>7594</v>
      </c>
      <c r="C7661" s="297">
        <v>115.02314335371432</v>
      </c>
    </row>
    <row r="7662" spans="2:3" x14ac:dyDescent="0.25">
      <c r="B7662" s="296">
        <v>7595</v>
      </c>
      <c r="C7662" s="297">
        <v>132.83568958836759</v>
      </c>
    </row>
    <row r="7663" spans="2:3" x14ac:dyDescent="0.25">
      <c r="B7663" s="296">
        <v>7596</v>
      </c>
      <c r="C7663" s="297">
        <v>134.74141679329415</v>
      </c>
    </row>
    <row r="7664" spans="2:3" x14ac:dyDescent="0.25">
      <c r="B7664" s="296">
        <v>7597</v>
      </c>
      <c r="C7664" s="297">
        <v>172.89740948142753</v>
      </c>
    </row>
    <row r="7665" spans="2:3" x14ac:dyDescent="0.25">
      <c r="B7665" s="296">
        <v>7598</v>
      </c>
      <c r="C7665" s="297">
        <v>120.75622162318865</v>
      </c>
    </row>
    <row r="7666" spans="2:3" x14ac:dyDescent="0.25">
      <c r="B7666" s="296">
        <v>7599</v>
      </c>
      <c r="C7666" s="297">
        <v>64.226405201917785</v>
      </c>
    </row>
    <row r="7667" spans="2:3" x14ac:dyDescent="0.25">
      <c r="B7667" s="296">
        <v>7600</v>
      </c>
      <c r="C7667" s="297">
        <v>138.37526566855735</v>
      </c>
    </row>
    <row r="7668" spans="2:3" x14ac:dyDescent="0.25">
      <c r="B7668" s="296">
        <v>7601</v>
      </c>
      <c r="C7668" s="297">
        <v>139.48315083783865</v>
      </c>
    </row>
    <row r="7669" spans="2:3" x14ac:dyDescent="0.25">
      <c r="B7669" s="296">
        <v>7602</v>
      </c>
      <c r="C7669" s="297">
        <v>113.3682071485523</v>
      </c>
    </row>
    <row r="7670" spans="2:3" x14ac:dyDescent="0.25">
      <c r="B7670" s="296">
        <v>7603</v>
      </c>
      <c r="C7670" s="297">
        <v>108.8498675969856</v>
      </c>
    </row>
    <row r="7671" spans="2:3" x14ac:dyDescent="0.25">
      <c r="B7671" s="296">
        <v>7604</v>
      </c>
      <c r="C7671" s="297">
        <v>110.82843584358662</v>
      </c>
    </row>
    <row r="7672" spans="2:3" x14ac:dyDescent="0.25">
      <c r="B7672" s="296">
        <v>7605</v>
      </c>
      <c r="C7672" s="297">
        <v>146.74100593021453</v>
      </c>
    </row>
    <row r="7673" spans="2:3" x14ac:dyDescent="0.25">
      <c r="B7673" s="296">
        <v>7606</v>
      </c>
      <c r="C7673" s="297">
        <v>149.41509125555507</v>
      </c>
    </row>
    <row r="7674" spans="2:3" x14ac:dyDescent="0.25">
      <c r="B7674" s="296">
        <v>7607</v>
      </c>
      <c r="C7674" s="297">
        <v>149.61312901827057</v>
      </c>
    </row>
    <row r="7675" spans="2:3" x14ac:dyDescent="0.25">
      <c r="B7675" s="296">
        <v>7608</v>
      </c>
      <c r="C7675" s="297">
        <v>129.25614150469639</v>
      </c>
    </row>
    <row r="7676" spans="2:3" x14ac:dyDescent="0.25">
      <c r="B7676" s="296">
        <v>7609</v>
      </c>
      <c r="C7676" s="297">
        <v>181.89652454441307</v>
      </c>
    </row>
    <row r="7677" spans="2:3" x14ac:dyDescent="0.25">
      <c r="B7677" s="296">
        <v>7610</v>
      </c>
      <c r="C7677" s="297">
        <v>93.612660258875678</v>
      </c>
    </row>
    <row r="7678" spans="2:3" x14ac:dyDescent="0.25">
      <c r="B7678" s="296">
        <v>7611</v>
      </c>
      <c r="C7678" s="297">
        <v>106.21489544754469</v>
      </c>
    </row>
    <row r="7679" spans="2:3" x14ac:dyDescent="0.25">
      <c r="B7679" s="296">
        <v>7612</v>
      </c>
      <c r="C7679" s="297">
        <v>158.74982541720613</v>
      </c>
    </row>
    <row r="7680" spans="2:3" x14ac:dyDescent="0.25">
      <c r="B7680" s="296">
        <v>7613</v>
      </c>
      <c r="C7680" s="297">
        <v>166.33183395061582</v>
      </c>
    </row>
    <row r="7681" spans="2:3" x14ac:dyDescent="0.25">
      <c r="B7681" s="296">
        <v>7614</v>
      </c>
      <c r="C7681" s="297">
        <v>176.71623129227243</v>
      </c>
    </row>
    <row r="7682" spans="2:3" x14ac:dyDescent="0.25">
      <c r="B7682" s="296">
        <v>7615</v>
      </c>
      <c r="C7682" s="297">
        <v>97.978849868944877</v>
      </c>
    </row>
    <row r="7683" spans="2:3" x14ac:dyDescent="0.25">
      <c r="B7683" s="296">
        <v>7616</v>
      </c>
      <c r="C7683" s="297">
        <v>156.2742499979334</v>
      </c>
    </row>
    <row r="7684" spans="2:3" x14ac:dyDescent="0.25">
      <c r="B7684" s="296">
        <v>7617</v>
      </c>
      <c r="C7684" s="297">
        <v>123.00387285013127</v>
      </c>
    </row>
    <row r="7685" spans="2:3" x14ac:dyDescent="0.25">
      <c r="B7685" s="296">
        <v>7618</v>
      </c>
      <c r="C7685" s="297">
        <v>183.18602405876803</v>
      </c>
    </row>
    <row r="7686" spans="2:3" x14ac:dyDescent="0.25">
      <c r="B7686" s="296">
        <v>7619</v>
      </c>
      <c r="C7686" s="297">
        <v>140.51179645527037</v>
      </c>
    </row>
    <row r="7687" spans="2:3" x14ac:dyDescent="0.25">
      <c r="B7687" s="296">
        <v>7620</v>
      </c>
      <c r="C7687" s="297">
        <v>95.936963347098938</v>
      </c>
    </row>
    <row r="7688" spans="2:3" x14ac:dyDescent="0.25">
      <c r="B7688" s="296">
        <v>7621</v>
      </c>
      <c r="C7688" s="297">
        <v>142.74694673825982</v>
      </c>
    </row>
    <row r="7689" spans="2:3" x14ac:dyDescent="0.25">
      <c r="B7689" s="296">
        <v>7622</v>
      </c>
      <c r="C7689" s="297">
        <v>131.50427615329562</v>
      </c>
    </row>
    <row r="7690" spans="2:3" x14ac:dyDescent="0.25">
      <c r="B7690" s="296">
        <v>7623</v>
      </c>
      <c r="C7690" s="297">
        <v>114.31972390906674</v>
      </c>
    </row>
    <row r="7691" spans="2:3" x14ac:dyDescent="0.25">
      <c r="B7691" s="296">
        <v>7624</v>
      </c>
      <c r="C7691" s="297">
        <v>76.960645869591673</v>
      </c>
    </row>
    <row r="7692" spans="2:3" x14ac:dyDescent="0.25">
      <c r="B7692" s="296">
        <v>7625</v>
      </c>
      <c r="C7692" s="297">
        <v>92.656660869917374</v>
      </c>
    </row>
    <row r="7693" spans="2:3" x14ac:dyDescent="0.25">
      <c r="B7693" s="296">
        <v>7626</v>
      </c>
      <c r="C7693" s="297">
        <v>109.82465444623452</v>
      </c>
    </row>
    <row r="7694" spans="2:3" x14ac:dyDescent="0.25">
      <c r="B7694" s="296">
        <v>7627</v>
      </c>
      <c r="C7694" s="297">
        <v>141.47070602111401</v>
      </c>
    </row>
    <row r="7695" spans="2:3" x14ac:dyDescent="0.25">
      <c r="B7695" s="296">
        <v>7628</v>
      </c>
      <c r="C7695" s="297">
        <v>102.74546620576263</v>
      </c>
    </row>
    <row r="7696" spans="2:3" x14ac:dyDescent="0.25">
      <c r="B7696" s="296">
        <v>7629</v>
      </c>
      <c r="C7696" s="297">
        <v>116.92516699061329</v>
      </c>
    </row>
    <row r="7697" spans="2:3" x14ac:dyDescent="0.25">
      <c r="B7697" s="296">
        <v>7630</v>
      </c>
      <c r="C7697" s="297">
        <v>136.39025736651294</v>
      </c>
    </row>
    <row r="7698" spans="2:3" x14ac:dyDescent="0.25">
      <c r="B7698" s="296">
        <v>7631</v>
      </c>
      <c r="C7698" s="297">
        <v>124.36022609868097</v>
      </c>
    </row>
    <row r="7699" spans="2:3" x14ac:dyDescent="0.25">
      <c r="B7699" s="296">
        <v>7632</v>
      </c>
      <c r="C7699" s="297">
        <v>98.201061303224336</v>
      </c>
    </row>
    <row r="7700" spans="2:3" x14ac:dyDescent="0.25">
      <c r="B7700" s="296">
        <v>7633</v>
      </c>
      <c r="C7700" s="297">
        <v>79.039713466737552</v>
      </c>
    </row>
    <row r="7701" spans="2:3" x14ac:dyDescent="0.25">
      <c r="B7701" s="296">
        <v>7634</v>
      </c>
      <c r="C7701" s="297">
        <v>115.0689120958049</v>
      </c>
    </row>
    <row r="7702" spans="2:3" x14ac:dyDescent="0.25">
      <c r="B7702" s="296">
        <v>7635</v>
      </c>
      <c r="C7702" s="297">
        <v>90.539828200561402</v>
      </c>
    </row>
    <row r="7703" spans="2:3" x14ac:dyDescent="0.25">
      <c r="B7703" s="296">
        <v>7636</v>
      </c>
      <c r="C7703" s="297">
        <v>127.27144202244568</v>
      </c>
    </row>
    <row r="7704" spans="2:3" x14ac:dyDescent="0.25">
      <c r="B7704" s="296">
        <v>7637</v>
      </c>
      <c r="C7704" s="297">
        <v>189.68316942186661</v>
      </c>
    </row>
    <row r="7705" spans="2:3" x14ac:dyDescent="0.25">
      <c r="B7705" s="296">
        <v>7638</v>
      </c>
      <c r="C7705" s="297">
        <v>109.00233532361864</v>
      </c>
    </row>
    <row r="7706" spans="2:3" x14ac:dyDescent="0.25">
      <c r="B7706" s="296">
        <v>7639</v>
      </c>
      <c r="C7706" s="297">
        <v>172.57634830033066</v>
      </c>
    </row>
    <row r="7707" spans="2:3" x14ac:dyDescent="0.25">
      <c r="B7707" s="296">
        <v>7640</v>
      </c>
      <c r="C7707" s="297">
        <v>207.78231244562667</v>
      </c>
    </row>
    <row r="7708" spans="2:3" x14ac:dyDescent="0.25">
      <c r="B7708" s="296">
        <v>7641</v>
      </c>
      <c r="C7708" s="297">
        <v>211.22078054507267</v>
      </c>
    </row>
    <row r="7709" spans="2:3" x14ac:dyDescent="0.25">
      <c r="B7709" s="296">
        <v>7642</v>
      </c>
      <c r="C7709" s="297">
        <v>96.954175073763963</v>
      </c>
    </row>
    <row r="7710" spans="2:3" x14ac:dyDescent="0.25">
      <c r="B7710" s="296">
        <v>7643</v>
      </c>
      <c r="C7710" s="297">
        <v>155.89352187084782</v>
      </c>
    </row>
    <row r="7711" spans="2:3" x14ac:dyDescent="0.25">
      <c r="B7711" s="296">
        <v>7644</v>
      </c>
      <c r="C7711" s="297">
        <v>120.1036770193155</v>
      </c>
    </row>
    <row r="7712" spans="2:3" x14ac:dyDescent="0.25">
      <c r="B7712" s="296">
        <v>7645</v>
      </c>
      <c r="C7712" s="297">
        <v>130.72396245483827</v>
      </c>
    </row>
    <row r="7713" spans="2:3" x14ac:dyDescent="0.25">
      <c r="B7713" s="296">
        <v>7646</v>
      </c>
      <c r="C7713" s="297">
        <v>157.91641666289848</v>
      </c>
    </row>
    <row r="7714" spans="2:3" x14ac:dyDescent="0.25">
      <c r="B7714" s="296">
        <v>7647</v>
      </c>
      <c r="C7714" s="297">
        <v>108.30705250390437</v>
      </c>
    </row>
    <row r="7715" spans="2:3" x14ac:dyDescent="0.25">
      <c r="B7715" s="296">
        <v>7648</v>
      </c>
      <c r="C7715" s="297">
        <v>195.72823329892347</v>
      </c>
    </row>
    <row r="7716" spans="2:3" x14ac:dyDescent="0.25">
      <c r="B7716" s="296">
        <v>7649</v>
      </c>
      <c r="C7716" s="297">
        <v>139.31005257913557</v>
      </c>
    </row>
    <row r="7717" spans="2:3" x14ac:dyDescent="0.25">
      <c r="B7717" s="296">
        <v>7650</v>
      </c>
      <c r="C7717" s="297">
        <v>196.01423233608966</v>
      </c>
    </row>
    <row r="7718" spans="2:3" x14ac:dyDescent="0.25">
      <c r="B7718" s="296">
        <v>7651</v>
      </c>
      <c r="C7718" s="297">
        <v>72.818165365928564</v>
      </c>
    </row>
    <row r="7719" spans="2:3" x14ac:dyDescent="0.25">
      <c r="B7719" s="296">
        <v>7652</v>
      </c>
      <c r="C7719" s="297">
        <v>111.90254379097186</v>
      </c>
    </row>
    <row r="7720" spans="2:3" x14ac:dyDescent="0.25">
      <c r="B7720" s="296">
        <v>7653</v>
      </c>
      <c r="C7720" s="297">
        <v>165.01851282622255</v>
      </c>
    </row>
    <row r="7721" spans="2:3" x14ac:dyDescent="0.25">
      <c r="B7721" s="296">
        <v>7654</v>
      </c>
      <c r="C7721" s="297">
        <v>189.04770144382132</v>
      </c>
    </row>
    <row r="7722" spans="2:3" x14ac:dyDescent="0.25">
      <c r="B7722" s="296">
        <v>7655</v>
      </c>
      <c r="C7722" s="297">
        <v>195.44796269242602</v>
      </c>
    </row>
    <row r="7723" spans="2:3" x14ac:dyDescent="0.25">
      <c r="B7723" s="296">
        <v>7656</v>
      </c>
      <c r="C7723" s="297">
        <v>140.48211739459236</v>
      </c>
    </row>
    <row r="7724" spans="2:3" x14ac:dyDescent="0.25">
      <c r="B7724" s="296">
        <v>7657</v>
      </c>
      <c r="C7724" s="297">
        <v>171.75760628600818</v>
      </c>
    </row>
    <row r="7725" spans="2:3" x14ac:dyDescent="0.25">
      <c r="B7725" s="296">
        <v>7658</v>
      </c>
      <c r="C7725" s="297">
        <v>100.87160940595308</v>
      </c>
    </row>
    <row r="7726" spans="2:3" x14ac:dyDescent="0.25">
      <c r="B7726" s="296">
        <v>7659</v>
      </c>
      <c r="C7726" s="297">
        <v>119.37646328703516</v>
      </c>
    </row>
    <row r="7727" spans="2:3" x14ac:dyDescent="0.25">
      <c r="B7727" s="296">
        <v>7660</v>
      </c>
      <c r="C7727" s="297">
        <v>145.67337136679723</v>
      </c>
    </row>
    <row r="7728" spans="2:3" x14ac:dyDescent="0.25">
      <c r="B7728" s="296">
        <v>7661</v>
      </c>
      <c r="C7728" s="297">
        <v>111.464704384437</v>
      </c>
    </row>
    <row r="7729" spans="2:3" x14ac:dyDescent="0.25">
      <c r="B7729" s="296">
        <v>7662</v>
      </c>
      <c r="C7729" s="297">
        <v>149.00715125199372</v>
      </c>
    </row>
    <row r="7730" spans="2:3" x14ac:dyDescent="0.25">
      <c r="B7730" s="296">
        <v>7663</v>
      </c>
      <c r="C7730" s="297">
        <v>102.06724678688468</v>
      </c>
    </row>
    <row r="7731" spans="2:3" x14ac:dyDescent="0.25">
      <c r="B7731" s="296">
        <v>7664</v>
      </c>
      <c r="C7731" s="297">
        <v>100.16999844772752</v>
      </c>
    </row>
    <row r="7732" spans="2:3" x14ac:dyDescent="0.25">
      <c r="B7732" s="296">
        <v>7665</v>
      </c>
      <c r="C7732" s="297">
        <v>202.26573108636561</v>
      </c>
    </row>
    <row r="7733" spans="2:3" x14ac:dyDescent="0.25">
      <c r="B7733" s="296">
        <v>7666</v>
      </c>
      <c r="C7733" s="297">
        <v>143.59014931291037</v>
      </c>
    </row>
    <row r="7734" spans="2:3" x14ac:dyDescent="0.25">
      <c r="B7734" s="296">
        <v>7667</v>
      </c>
      <c r="C7734" s="297">
        <v>108.03862931907932</v>
      </c>
    </row>
    <row r="7735" spans="2:3" x14ac:dyDescent="0.25">
      <c r="B7735" s="296">
        <v>7668</v>
      </c>
      <c r="C7735" s="297">
        <v>101.93842665134252</v>
      </c>
    </row>
    <row r="7736" spans="2:3" x14ac:dyDescent="0.25">
      <c r="B7736" s="296">
        <v>7669</v>
      </c>
      <c r="C7736" s="297">
        <v>96.597477632019206</v>
      </c>
    </row>
    <row r="7737" spans="2:3" x14ac:dyDescent="0.25">
      <c r="B7737" s="296">
        <v>7670</v>
      </c>
      <c r="C7737" s="297">
        <v>164.65685469747217</v>
      </c>
    </row>
    <row r="7738" spans="2:3" x14ac:dyDescent="0.25">
      <c r="B7738" s="296">
        <v>7671</v>
      </c>
      <c r="C7738" s="297">
        <v>110.9135673877697</v>
      </c>
    </row>
    <row r="7739" spans="2:3" x14ac:dyDescent="0.25">
      <c r="B7739" s="296">
        <v>7672</v>
      </c>
      <c r="C7739" s="297">
        <v>123.0123580097964</v>
      </c>
    </row>
    <row r="7740" spans="2:3" x14ac:dyDescent="0.25">
      <c r="B7740" s="296">
        <v>7673</v>
      </c>
      <c r="C7740" s="297">
        <v>123.44746209220587</v>
      </c>
    </row>
    <row r="7741" spans="2:3" x14ac:dyDescent="0.25">
      <c r="B7741" s="296">
        <v>7674</v>
      </c>
      <c r="C7741" s="297">
        <v>122.16863115450326</v>
      </c>
    </row>
    <row r="7742" spans="2:3" x14ac:dyDescent="0.25">
      <c r="B7742" s="296">
        <v>7675</v>
      </c>
      <c r="C7742" s="297">
        <v>124.14587201968985</v>
      </c>
    </row>
    <row r="7743" spans="2:3" x14ac:dyDescent="0.25">
      <c r="B7743" s="296">
        <v>7676</v>
      </c>
      <c r="C7743" s="297">
        <v>158.0945534714354</v>
      </c>
    </row>
    <row r="7744" spans="2:3" x14ac:dyDescent="0.25">
      <c r="B7744" s="296">
        <v>7677</v>
      </c>
      <c r="C7744" s="297">
        <v>139.5129293706766</v>
      </c>
    </row>
    <row r="7745" spans="2:3" x14ac:dyDescent="0.25">
      <c r="B7745" s="296">
        <v>7678</v>
      </c>
      <c r="C7745" s="297">
        <v>152.71929498884947</v>
      </c>
    </row>
    <row r="7746" spans="2:3" x14ac:dyDescent="0.25">
      <c r="B7746" s="296">
        <v>7679</v>
      </c>
      <c r="C7746" s="297">
        <v>88.523516703914112</v>
      </c>
    </row>
    <row r="7747" spans="2:3" x14ac:dyDescent="0.25">
      <c r="B7747" s="296">
        <v>7680</v>
      </c>
      <c r="C7747" s="297">
        <v>94.667271487593723</v>
      </c>
    </row>
    <row r="7748" spans="2:3" x14ac:dyDescent="0.25">
      <c r="B7748" s="296">
        <v>7681</v>
      </c>
      <c r="C7748" s="297">
        <v>133.09421746508033</v>
      </c>
    </row>
    <row r="7749" spans="2:3" x14ac:dyDescent="0.25">
      <c r="B7749" s="296">
        <v>7682</v>
      </c>
      <c r="C7749" s="297">
        <v>148.11369756429104</v>
      </c>
    </row>
    <row r="7750" spans="2:3" x14ac:dyDescent="0.25">
      <c r="B7750" s="296">
        <v>7683</v>
      </c>
      <c r="C7750" s="297">
        <v>90.507121366881918</v>
      </c>
    </row>
    <row r="7751" spans="2:3" x14ac:dyDescent="0.25">
      <c r="B7751" s="296">
        <v>7684</v>
      </c>
      <c r="C7751" s="297">
        <v>128.44763383708411</v>
      </c>
    </row>
    <row r="7752" spans="2:3" x14ac:dyDescent="0.25">
      <c r="B7752" s="296">
        <v>7685</v>
      </c>
      <c r="C7752" s="297">
        <v>179.0047255326246</v>
      </c>
    </row>
    <row r="7753" spans="2:3" x14ac:dyDescent="0.25">
      <c r="B7753" s="296">
        <v>7686</v>
      </c>
      <c r="C7753" s="297">
        <v>99.756295940091306</v>
      </c>
    </row>
    <row r="7754" spans="2:3" x14ac:dyDescent="0.25">
      <c r="B7754" s="296">
        <v>7687</v>
      </c>
      <c r="C7754" s="297">
        <v>105.01658450497922</v>
      </c>
    </row>
    <row r="7755" spans="2:3" x14ac:dyDescent="0.25">
      <c r="B7755" s="296">
        <v>7688</v>
      </c>
      <c r="C7755" s="297">
        <v>100.06498467275939</v>
      </c>
    </row>
    <row r="7756" spans="2:3" x14ac:dyDescent="0.25">
      <c r="B7756" s="296">
        <v>7689</v>
      </c>
      <c r="C7756" s="297">
        <v>192.91047512865077</v>
      </c>
    </row>
    <row r="7757" spans="2:3" x14ac:dyDescent="0.25">
      <c r="B7757" s="296">
        <v>7690</v>
      </c>
      <c r="C7757" s="297">
        <v>102.63169722711515</v>
      </c>
    </row>
    <row r="7758" spans="2:3" x14ac:dyDescent="0.25">
      <c r="B7758" s="296">
        <v>7691</v>
      </c>
      <c r="C7758" s="297">
        <v>135.94942982428188</v>
      </c>
    </row>
    <row r="7759" spans="2:3" x14ac:dyDescent="0.25">
      <c r="B7759" s="296">
        <v>7692</v>
      </c>
      <c r="C7759" s="297">
        <v>141.77462615455494</v>
      </c>
    </row>
    <row r="7760" spans="2:3" x14ac:dyDescent="0.25">
      <c r="B7760" s="296">
        <v>7693</v>
      </c>
      <c r="C7760" s="297">
        <v>110.91890342879876</v>
      </c>
    </row>
    <row r="7761" spans="2:3" x14ac:dyDescent="0.25">
      <c r="B7761" s="296">
        <v>7694</v>
      </c>
      <c r="C7761" s="297">
        <v>92.606429770361132</v>
      </c>
    </row>
    <row r="7762" spans="2:3" x14ac:dyDescent="0.25">
      <c r="B7762" s="296">
        <v>7695</v>
      </c>
      <c r="C7762" s="297">
        <v>173.07362226991449</v>
      </c>
    </row>
    <row r="7763" spans="2:3" x14ac:dyDescent="0.25">
      <c r="B7763" s="296">
        <v>7696</v>
      </c>
      <c r="C7763" s="297">
        <v>126.48146836904316</v>
      </c>
    </row>
    <row r="7764" spans="2:3" x14ac:dyDescent="0.25">
      <c r="B7764" s="296">
        <v>7697</v>
      </c>
      <c r="C7764" s="297">
        <v>134.28107413706113</v>
      </c>
    </row>
    <row r="7765" spans="2:3" x14ac:dyDescent="0.25">
      <c r="B7765" s="296">
        <v>7698</v>
      </c>
      <c r="C7765" s="297">
        <v>161.04939393530498</v>
      </c>
    </row>
    <row r="7766" spans="2:3" x14ac:dyDescent="0.25">
      <c r="B7766" s="296">
        <v>7699</v>
      </c>
      <c r="C7766" s="297">
        <v>185.85275757588738</v>
      </c>
    </row>
    <row r="7767" spans="2:3" x14ac:dyDescent="0.25">
      <c r="B7767" s="296">
        <v>7700</v>
      </c>
      <c r="C7767" s="297">
        <v>160.51205972647006</v>
      </c>
    </row>
    <row r="7768" spans="2:3" x14ac:dyDescent="0.25">
      <c r="B7768" s="296">
        <v>7701</v>
      </c>
      <c r="C7768" s="297">
        <v>131.127730802869</v>
      </c>
    </row>
    <row r="7769" spans="2:3" x14ac:dyDescent="0.25">
      <c r="B7769" s="296">
        <v>7702</v>
      </c>
      <c r="C7769" s="297">
        <v>141.44449936215099</v>
      </c>
    </row>
    <row r="7770" spans="2:3" x14ac:dyDescent="0.25">
      <c r="B7770" s="296">
        <v>7703</v>
      </c>
      <c r="C7770" s="297">
        <v>140.78619448142535</v>
      </c>
    </row>
    <row r="7771" spans="2:3" x14ac:dyDescent="0.25">
      <c r="B7771" s="296">
        <v>7704</v>
      </c>
      <c r="C7771" s="297">
        <v>82.937207445594964</v>
      </c>
    </row>
    <row r="7772" spans="2:3" x14ac:dyDescent="0.25">
      <c r="B7772" s="296">
        <v>7705</v>
      </c>
      <c r="C7772" s="297">
        <v>169.49636065091357</v>
      </c>
    </row>
    <row r="7773" spans="2:3" x14ac:dyDescent="0.25">
      <c r="B7773" s="296">
        <v>7706</v>
      </c>
      <c r="C7773" s="297">
        <v>124.08071694820433</v>
      </c>
    </row>
    <row r="7774" spans="2:3" x14ac:dyDescent="0.25">
      <c r="B7774" s="296">
        <v>7707</v>
      </c>
      <c r="C7774" s="297">
        <v>86.749610790889676</v>
      </c>
    </row>
    <row r="7775" spans="2:3" x14ac:dyDescent="0.25">
      <c r="B7775" s="296">
        <v>7708</v>
      </c>
      <c r="C7775" s="297">
        <v>87.73786278994119</v>
      </c>
    </row>
    <row r="7776" spans="2:3" x14ac:dyDescent="0.25">
      <c r="B7776" s="296">
        <v>7709</v>
      </c>
      <c r="C7776" s="297">
        <v>153.67510555851868</v>
      </c>
    </row>
    <row r="7777" spans="2:3" x14ac:dyDescent="0.25">
      <c r="B7777" s="296">
        <v>7710</v>
      </c>
      <c r="C7777" s="297">
        <v>127.9004829212242</v>
      </c>
    </row>
    <row r="7778" spans="2:3" x14ac:dyDescent="0.25">
      <c r="B7778" s="296">
        <v>7711</v>
      </c>
      <c r="C7778" s="297">
        <v>138.68978232317144</v>
      </c>
    </row>
    <row r="7779" spans="2:3" x14ac:dyDescent="0.25">
      <c r="B7779" s="296">
        <v>7712</v>
      </c>
      <c r="C7779" s="297">
        <v>172.92631707753571</v>
      </c>
    </row>
    <row r="7780" spans="2:3" x14ac:dyDescent="0.25">
      <c r="B7780" s="296">
        <v>7713</v>
      </c>
      <c r="C7780" s="297">
        <v>103.56797154600267</v>
      </c>
    </row>
    <row r="7781" spans="2:3" x14ac:dyDescent="0.25">
      <c r="B7781" s="296">
        <v>7714</v>
      </c>
      <c r="C7781" s="297">
        <v>152.24717548524143</v>
      </c>
    </row>
    <row r="7782" spans="2:3" x14ac:dyDescent="0.25">
      <c r="B7782" s="296">
        <v>7715</v>
      </c>
      <c r="C7782" s="297">
        <v>146.6675705651127</v>
      </c>
    </row>
    <row r="7783" spans="2:3" x14ac:dyDescent="0.25">
      <c r="B7783" s="296">
        <v>7716</v>
      </c>
      <c r="C7783" s="297">
        <v>93.634517242083859</v>
      </c>
    </row>
    <row r="7784" spans="2:3" x14ac:dyDescent="0.25">
      <c r="B7784" s="296">
        <v>7717</v>
      </c>
      <c r="C7784" s="297">
        <v>199.2580007513852</v>
      </c>
    </row>
    <row r="7785" spans="2:3" x14ac:dyDescent="0.25">
      <c r="B7785" s="296">
        <v>7718</v>
      </c>
      <c r="C7785" s="297">
        <v>172.13392461868966</v>
      </c>
    </row>
    <row r="7786" spans="2:3" x14ac:dyDescent="0.25">
      <c r="B7786" s="296">
        <v>7719</v>
      </c>
      <c r="C7786" s="297">
        <v>169.52802447350842</v>
      </c>
    </row>
    <row r="7787" spans="2:3" x14ac:dyDescent="0.25">
      <c r="B7787" s="296">
        <v>7720</v>
      </c>
      <c r="C7787" s="297">
        <v>102.31188369889701</v>
      </c>
    </row>
    <row r="7788" spans="2:3" x14ac:dyDescent="0.25">
      <c r="B7788" s="296">
        <v>7721</v>
      </c>
      <c r="C7788" s="297">
        <v>174.06875538103259</v>
      </c>
    </row>
    <row r="7789" spans="2:3" x14ac:dyDescent="0.25">
      <c r="B7789" s="296">
        <v>7722</v>
      </c>
      <c r="C7789" s="297">
        <v>129.17025274403056</v>
      </c>
    </row>
    <row r="7790" spans="2:3" x14ac:dyDescent="0.25">
      <c r="B7790" s="296">
        <v>7723</v>
      </c>
      <c r="C7790" s="297">
        <v>137.36201987118997</v>
      </c>
    </row>
    <row r="7791" spans="2:3" x14ac:dyDescent="0.25">
      <c r="B7791" s="296">
        <v>7724</v>
      </c>
      <c r="C7791" s="297">
        <v>88.258424504316139</v>
      </c>
    </row>
    <row r="7792" spans="2:3" x14ac:dyDescent="0.25">
      <c r="B7792" s="296">
        <v>7725</v>
      </c>
      <c r="C7792" s="297">
        <v>152.4873554756839</v>
      </c>
    </row>
    <row r="7793" spans="2:3" x14ac:dyDescent="0.25">
      <c r="B7793" s="296">
        <v>7726</v>
      </c>
      <c r="C7793" s="297">
        <v>100.88724068351803</v>
      </c>
    </row>
    <row r="7794" spans="2:3" x14ac:dyDescent="0.25">
      <c r="B7794" s="296">
        <v>7727</v>
      </c>
      <c r="C7794" s="297">
        <v>139.42102263429635</v>
      </c>
    </row>
    <row r="7795" spans="2:3" x14ac:dyDescent="0.25">
      <c r="B7795" s="296">
        <v>7728</v>
      </c>
      <c r="C7795" s="297">
        <v>101.1472882109708</v>
      </c>
    </row>
    <row r="7796" spans="2:3" x14ac:dyDescent="0.25">
      <c r="B7796" s="296">
        <v>7729</v>
      </c>
      <c r="C7796" s="297">
        <v>102.78197781240247</v>
      </c>
    </row>
    <row r="7797" spans="2:3" x14ac:dyDescent="0.25">
      <c r="B7797" s="296">
        <v>7730</v>
      </c>
      <c r="C7797" s="297">
        <v>120.00067899701844</v>
      </c>
    </row>
    <row r="7798" spans="2:3" x14ac:dyDescent="0.25">
      <c r="B7798" s="296">
        <v>7731</v>
      </c>
      <c r="C7798" s="297">
        <v>114.98807402597504</v>
      </c>
    </row>
    <row r="7799" spans="2:3" x14ac:dyDescent="0.25">
      <c r="B7799" s="296">
        <v>7732</v>
      </c>
      <c r="C7799" s="297">
        <v>82.794006635637629</v>
      </c>
    </row>
    <row r="7800" spans="2:3" x14ac:dyDescent="0.25">
      <c r="B7800" s="296">
        <v>7733</v>
      </c>
      <c r="C7800" s="297">
        <v>184.25009845384443</v>
      </c>
    </row>
    <row r="7801" spans="2:3" x14ac:dyDescent="0.25">
      <c r="B7801" s="296">
        <v>7734</v>
      </c>
      <c r="C7801" s="297">
        <v>99.829978038107384</v>
      </c>
    </row>
    <row r="7802" spans="2:3" x14ac:dyDescent="0.25">
      <c r="B7802" s="296">
        <v>7735</v>
      </c>
      <c r="C7802" s="297">
        <v>99.490113977770221</v>
      </c>
    </row>
    <row r="7803" spans="2:3" x14ac:dyDescent="0.25">
      <c r="B7803" s="296">
        <v>7736</v>
      </c>
      <c r="C7803" s="297">
        <v>63.173865836305851</v>
      </c>
    </row>
    <row r="7804" spans="2:3" x14ac:dyDescent="0.25">
      <c r="B7804" s="296">
        <v>7737</v>
      </c>
      <c r="C7804" s="297">
        <v>198.16232302113866</v>
      </c>
    </row>
    <row r="7805" spans="2:3" x14ac:dyDescent="0.25">
      <c r="B7805" s="296">
        <v>7738</v>
      </c>
      <c r="C7805" s="297">
        <v>117.46294568131898</v>
      </c>
    </row>
    <row r="7806" spans="2:3" x14ac:dyDescent="0.25">
      <c r="B7806" s="296">
        <v>7739</v>
      </c>
      <c r="C7806" s="297">
        <v>141.25880939277633</v>
      </c>
    </row>
    <row r="7807" spans="2:3" x14ac:dyDescent="0.25">
      <c r="B7807" s="296">
        <v>7740</v>
      </c>
      <c r="C7807" s="297">
        <v>163.04719312499589</v>
      </c>
    </row>
    <row r="7808" spans="2:3" x14ac:dyDescent="0.25">
      <c r="B7808" s="296">
        <v>7741</v>
      </c>
      <c r="C7808" s="297">
        <v>112.95862442115475</v>
      </c>
    </row>
    <row r="7809" spans="2:3" x14ac:dyDescent="0.25">
      <c r="B7809" s="296">
        <v>7742</v>
      </c>
      <c r="C7809" s="297">
        <v>100.64839346713546</v>
      </c>
    </row>
    <row r="7810" spans="2:3" x14ac:dyDescent="0.25">
      <c r="B7810" s="296">
        <v>7743</v>
      </c>
      <c r="C7810" s="297">
        <v>108.60585570487922</v>
      </c>
    </row>
    <row r="7811" spans="2:3" x14ac:dyDescent="0.25">
      <c r="B7811" s="296">
        <v>7744</v>
      </c>
      <c r="C7811" s="297">
        <v>133.15314649775001</v>
      </c>
    </row>
    <row r="7812" spans="2:3" x14ac:dyDescent="0.25">
      <c r="B7812" s="296">
        <v>7745</v>
      </c>
      <c r="C7812" s="297">
        <v>148.68934426135294</v>
      </c>
    </row>
    <row r="7813" spans="2:3" x14ac:dyDescent="0.25">
      <c r="B7813" s="296">
        <v>7746</v>
      </c>
      <c r="C7813" s="297">
        <v>137.57194476297423</v>
      </c>
    </row>
    <row r="7814" spans="2:3" x14ac:dyDescent="0.25">
      <c r="B7814" s="296">
        <v>7747</v>
      </c>
      <c r="C7814" s="297">
        <v>186.45181879236776</v>
      </c>
    </row>
    <row r="7815" spans="2:3" x14ac:dyDescent="0.25">
      <c r="B7815" s="296">
        <v>7748</v>
      </c>
      <c r="C7815" s="297">
        <v>94.3345408367353</v>
      </c>
    </row>
    <row r="7816" spans="2:3" x14ac:dyDescent="0.25">
      <c r="B7816" s="296">
        <v>7749</v>
      </c>
      <c r="C7816" s="297">
        <v>179.91657512845276</v>
      </c>
    </row>
    <row r="7817" spans="2:3" x14ac:dyDescent="0.25">
      <c r="B7817" s="296">
        <v>7750</v>
      </c>
      <c r="C7817" s="297">
        <v>123.69353726227101</v>
      </c>
    </row>
    <row r="7818" spans="2:3" x14ac:dyDescent="0.25">
      <c r="B7818" s="296">
        <v>7751</v>
      </c>
      <c r="C7818" s="297">
        <v>139.43037184728851</v>
      </c>
    </row>
    <row r="7819" spans="2:3" x14ac:dyDescent="0.25">
      <c r="B7819" s="296">
        <v>7752</v>
      </c>
      <c r="C7819" s="297">
        <v>142.53236224914633</v>
      </c>
    </row>
    <row r="7820" spans="2:3" x14ac:dyDescent="0.25">
      <c r="B7820" s="296">
        <v>7753</v>
      </c>
      <c r="C7820" s="297">
        <v>126.40280922396035</v>
      </c>
    </row>
    <row r="7821" spans="2:3" x14ac:dyDescent="0.25">
      <c r="B7821" s="296">
        <v>7754</v>
      </c>
      <c r="C7821" s="297">
        <v>99.901595732130488</v>
      </c>
    </row>
    <row r="7822" spans="2:3" x14ac:dyDescent="0.25">
      <c r="B7822" s="296">
        <v>7755</v>
      </c>
      <c r="C7822" s="297">
        <v>104.17446040199538</v>
      </c>
    </row>
    <row r="7823" spans="2:3" x14ac:dyDescent="0.25">
      <c r="B7823" s="296">
        <v>7756</v>
      </c>
      <c r="C7823" s="297">
        <v>149.80413675272717</v>
      </c>
    </row>
    <row r="7824" spans="2:3" x14ac:dyDescent="0.25">
      <c r="B7824" s="296">
        <v>7757</v>
      </c>
      <c r="C7824" s="297">
        <v>132.3734646255233</v>
      </c>
    </row>
    <row r="7825" spans="2:3" x14ac:dyDescent="0.25">
      <c r="B7825" s="296">
        <v>7758</v>
      </c>
      <c r="C7825" s="297">
        <v>152.96783853594582</v>
      </c>
    </row>
    <row r="7826" spans="2:3" x14ac:dyDescent="0.25">
      <c r="B7826" s="296">
        <v>7759</v>
      </c>
      <c r="C7826" s="297">
        <v>121.65242699614123</v>
      </c>
    </row>
    <row r="7827" spans="2:3" x14ac:dyDescent="0.25">
      <c r="B7827" s="296">
        <v>7760</v>
      </c>
      <c r="C7827" s="297">
        <v>150.1476550309784</v>
      </c>
    </row>
    <row r="7828" spans="2:3" x14ac:dyDescent="0.25">
      <c r="B7828" s="296">
        <v>7761</v>
      </c>
      <c r="C7828" s="297">
        <v>107.36104840710826</v>
      </c>
    </row>
    <row r="7829" spans="2:3" x14ac:dyDescent="0.25">
      <c r="B7829" s="296">
        <v>7762</v>
      </c>
      <c r="C7829" s="297">
        <v>136.03243392832559</v>
      </c>
    </row>
    <row r="7830" spans="2:3" x14ac:dyDescent="0.25">
      <c r="B7830" s="296">
        <v>7763</v>
      </c>
      <c r="C7830" s="297">
        <v>131.09755568219549</v>
      </c>
    </row>
    <row r="7831" spans="2:3" x14ac:dyDescent="0.25">
      <c r="B7831" s="296">
        <v>7764</v>
      </c>
      <c r="C7831" s="297">
        <v>126.48909741361591</v>
      </c>
    </row>
    <row r="7832" spans="2:3" x14ac:dyDescent="0.25">
      <c r="B7832" s="296">
        <v>7765</v>
      </c>
      <c r="C7832" s="297">
        <v>154.42547177684054</v>
      </c>
    </row>
    <row r="7833" spans="2:3" x14ac:dyDescent="0.25">
      <c r="B7833" s="296">
        <v>7766</v>
      </c>
      <c r="C7833" s="297">
        <v>122.17213559093331</v>
      </c>
    </row>
    <row r="7834" spans="2:3" x14ac:dyDescent="0.25">
      <c r="B7834" s="296">
        <v>7767</v>
      </c>
      <c r="C7834" s="297">
        <v>87.271132644798229</v>
      </c>
    </row>
    <row r="7835" spans="2:3" x14ac:dyDescent="0.25">
      <c r="B7835" s="296">
        <v>7768</v>
      </c>
      <c r="C7835" s="297">
        <v>79.83456444184533</v>
      </c>
    </row>
    <row r="7836" spans="2:3" x14ac:dyDescent="0.25">
      <c r="B7836" s="296">
        <v>7769</v>
      </c>
      <c r="C7836" s="297">
        <v>119.01378126668453</v>
      </c>
    </row>
    <row r="7837" spans="2:3" x14ac:dyDescent="0.25">
      <c r="B7837" s="296">
        <v>7770</v>
      </c>
      <c r="C7837" s="297">
        <v>123.10748736859441</v>
      </c>
    </row>
    <row r="7838" spans="2:3" x14ac:dyDescent="0.25">
      <c r="B7838" s="296">
        <v>7771</v>
      </c>
      <c r="C7838" s="297">
        <v>104.77275847216882</v>
      </c>
    </row>
    <row r="7839" spans="2:3" x14ac:dyDescent="0.25">
      <c r="B7839" s="296">
        <v>7772</v>
      </c>
      <c r="C7839" s="297">
        <v>150.62792279656338</v>
      </c>
    </row>
    <row r="7840" spans="2:3" x14ac:dyDescent="0.25">
      <c r="B7840" s="296">
        <v>7773</v>
      </c>
      <c r="C7840" s="297">
        <v>151.7214385517475</v>
      </c>
    </row>
    <row r="7841" spans="2:3" x14ac:dyDescent="0.25">
      <c r="B7841" s="296">
        <v>7774</v>
      </c>
      <c r="C7841" s="297">
        <v>155.28093590437317</v>
      </c>
    </row>
    <row r="7842" spans="2:3" x14ac:dyDescent="0.25">
      <c r="B7842" s="296">
        <v>7775</v>
      </c>
      <c r="C7842" s="297">
        <v>194.67773998401219</v>
      </c>
    </row>
    <row r="7843" spans="2:3" x14ac:dyDescent="0.25">
      <c r="B7843" s="296">
        <v>7776</v>
      </c>
      <c r="C7843" s="297">
        <v>80.690553728363824</v>
      </c>
    </row>
    <row r="7844" spans="2:3" x14ac:dyDescent="0.25">
      <c r="B7844" s="296">
        <v>7777</v>
      </c>
      <c r="C7844" s="297">
        <v>85.562911960191101</v>
      </c>
    </row>
    <row r="7845" spans="2:3" x14ac:dyDescent="0.25">
      <c r="B7845" s="296">
        <v>7778</v>
      </c>
      <c r="C7845" s="297">
        <v>198.16115453656653</v>
      </c>
    </row>
    <row r="7846" spans="2:3" x14ac:dyDescent="0.25">
      <c r="B7846" s="296">
        <v>7779</v>
      </c>
      <c r="C7846" s="297">
        <v>124.03302620196088</v>
      </c>
    </row>
    <row r="7847" spans="2:3" x14ac:dyDescent="0.25">
      <c r="B7847" s="296">
        <v>7780</v>
      </c>
      <c r="C7847" s="297">
        <v>123.49754520230104</v>
      </c>
    </row>
    <row r="7848" spans="2:3" x14ac:dyDescent="0.25">
      <c r="B7848" s="296">
        <v>7781</v>
      </c>
      <c r="C7848" s="297">
        <v>148.85340479609516</v>
      </c>
    </row>
    <row r="7849" spans="2:3" x14ac:dyDescent="0.25">
      <c r="B7849" s="296">
        <v>7782</v>
      </c>
      <c r="C7849" s="297">
        <v>182.75711970126059</v>
      </c>
    </row>
    <row r="7850" spans="2:3" x14ac:dyDescent="0.25">
      <c r="B7850" s="296">
        <v>7783</v>
      </c>
      <c r="C7850" s="297">
        <v>68.97362542935501</v>
      </c>
    </row>
    <row r="7851" spans="2:3" x14ac:dyDescent="0.25">
      <c r="B7851" s="296">
        <v>7784</v>
      </c>
      <c r="C7851" s="297">
        <v>178.73279310543785</v>
      </c>
    </row>
    <row r="7852" spans="2:3" x14ac:dyDescent="0.25">
      <c r="B7852" s="296">
        <v>7785</v>
      </c>
      <c r="C7852" s="297">
        <v>81.410938245500276</v>
      </c>
    </row>
    <row r="7853" spans="2:3" x14ac:dyDescent="0.25">
      <c r="B7853" s="296">
        <v>7786</v>
      </c>
      <c r="C7853" s="297">
        <v>83.955617554892001</v>
      </c>
    </row>
    <row r="7854" spans="2:3" x14ac:dyDescent="0.25">
      <c r="B7854" s="296">
        <v>7787</v>
      </c>
      <c r="C7854" s="297">
        <v>187.66754359270499</v>
      </c>
    </row>
    <row r="7855" spans="2:3" x14ac:dyDescent="0.25">
      <c r="B7855" s="296">
        <v>7788</v>
      </c>
      <c r="C7855" s="297">
        <v>175.25475175519409</v>
      </c>
    </row>
    <row r="7856" spans="2:3" x14ac:dyDescent="0.25">
      <c r="B7856" s="296">
        <v>7789</v>
      </c>
      <c r="C7856" s="297">
        <v>190.73191863704585</v>
      </c>
    </row>
    <row r="7857" spans="2:3" x14ac:dyDescent="0.25">
      <c r="B7857" s="296">
        <v>7790</v>
      </c>
      <c r="C7857" s="297">
        <v>69.002393521421936</v>
      </c>
    </row>
    <row r="7858" spans="2:3" x14ac:dyDescent="0.25">
      <c r="B7858" s="296">
        <v>7791</v>
      </c>
      <c r="C7858" s="297">
        <v>79.271955616400618</v>
      </c>
    </row>
    <row r="7859" spans="2:3" x14ac:dyDescent="0.25">
      <c r="B7859" s="296">
        <v>7792</v>
      </c>
      <c r="C7859" s="297">
        <v>134.52271022354165</v>
      </c>
    </row>
    <row r="7860" spans="2:3" x14ac:dyDescent="0.25">
      <c r="B7860" s="296">
        <v>7793</v>
      </c>
      <c r="C7860" s="297">
        <v>176.41410918258055</v>
      </c>
    </row>
    <row r="7861" spans="2:3" x14ac:dyDescent="0.25">
      <c r="B7861" s="296">
        <v>7794</v>
      </c>
      <c r="C7861" s="297">
        <v>93.293464755476634</v>
      </c>
    </row>
    <row r="7862" spans="2:3" x14ac:dyDescent="0.25">
      <c r="B7862" s="296">
        <v>7795</v>
      </c>
      <c r="C7862" s="297">
        <v>164.93206611365224</v>
      </c>
    </row>
    <row r="7863" spans="2:3" x14ac:dyDescent="0.25">
      <c r="B7863" s="296">
        <v>7796</v>
      </c>
      <c r="C7863" s="297">
        <v>137.26513434642465</v>
      </c>
    </row>
    <row r="7864" spans="2:3" x14ac:dyDescent="0.25">
      <c r="B7864" s="296">
        <v>7797</v>
      </c>
      <c r="C7864" s="297">
        <v>84.462728619475627</v>
      </c>
    </row>
    <row r="7865" spans="2:3" x14ac:dyDescent="0.25">
      <c r="B7865" s="296">
        <v>7798</v>
      </c>
      <c r="C7865" s="297">
        <v>120.8591277405221</v>
      </c>
    </row>
    <row r="7866" spans="2:3" x14ac:dyDescent="0.25">
      <c r="B7866" s="296">
        <v>7799</v>
      </c>
      <c r="C7866" s="297">
        <v>155.76076543768426</v>
      </c>
    </row>
    <row r="7867" spans="2:3" x14ac:dyDescent="0.25">
      <c r="B7867" s="296">
        <v>7800</v>
      </c>
      <c r="C7867" s="297">
        <v>86.043592291245844</v>
      </c>
    </row>
    <row r="7868" spans="2:3" x14ac:dyDescent="0.25">
      <c r="B7868" s="296">
        <v>7801</v>
      </c>
      <c r="C7868" s="297">
        <v>164.78556355098328</v>
      </c>
    </row>
    <row r="7869" spans="2:3" x14ac:dyDescent="0.25">
      <c r="B7869" s="296">
        <v>7802</v>
      </c>
      <c r="C7869" s="297">
        <v>170.16405117171161</v>
      </c>
    </row>
    <row r="7870" spans="2:3" x14ac:dyDescent="0.25">
      <c r="B7870" s="296">
        <v>7803</v>
      </c>
      <c r="C7870" s="297">
        <v>133.10400609588788</v>
      </c>
    </row>
    <row r="7871" spans="2:3" x14ac:dyDescent="0.25">
      <c r="B7871" s="296">
        <v>7804</v>
      </c>
      <c r="C7871" s="297">
        <v>103.97501514105078</v>
      </c>
    </row>
    <row r="7872" spans="2:3" x14ac:dyDescent="0.25">
      <c r="B7872" s="296">
        <v>7805</v>
      </c>
      <c r="C7872" s="297">
        <v>119.81234455881193</v>
      </c>
    </row>
    <row r="7873" spans="2:3" x14ac:dyDescent="0.25">
      <c r="B7873" s="296">
        <v>7806</v>
      </c>
      <c r="C7873" s="297">
        <v>118.22772277988514</v>
      </c>
    </row>
    <row r="7874" spans="2:3" x14ac:dyDescent="0.25">
      <c r="B7874" s="296">
        <v>7807</v>
      </c>
      <c r="C7874" s="297">
        <v>126.63406185498359</v>
      </c>
    </row>
    <row r="7875" spans="2:3" x14ac:dyDescent="0.25">
      <c r="B7875" s="296">
        <v>7808</v>
      </c>
      <c r="C7875" s="297">
        <v>162.90325990555209</v>
      </c>
    </row>
    <row r="7876" spans="2:3" x14ac:dyDescent="0.25">
      <c r="B7876" s="296">
        <v>7809</v>
      </c>
      <c r="C7876" s="297">
        <v>81.773682924452146</v>
      </c>
    </row>
    <row r="7877" spans="2:3" x14ac:dyDescent="0.25">
      <c r="B7877" s="296">
        <v>7810</v>
      </c>
      <c r="C7877" s="297">
        <v>152.01571378496539</v>
      </c>
    </row>
    <row r="7878" spans="2:3" x14ac:dyDescent="0.25">
      <c r="B7878" s="296">
        <v>7811</v>
      </c>
      <c r="C7878" s="297">
        <v>129.07352421576888</v>
      </c>
    </row>
    <row r="7879" spans="2:3" x14ac:dyDescent="0.25">
      <c r="B7879" s="296">
        <v>7812</v>
      </c>
      <c r="C7879" s="297">
        <v>108.93599096748949</v>
      </c>
    </row>
    <row r="7880" spans="2:3" x14ac:dyDescent="0.25">
      <c r="B7880" s="296">
        <v>7813</v>
      </c>
      <c r="C7880" s="297">
        <v>147.27348444424013</v>
      </c>
    </row>
    <row r="7881" spans="2:3" x14ac:dyDescent="0.25">
      <c r="B7881" s="296">
        <v>7814</v>
      </c>
      <c r="C7881" s="297">
        <v>128.47577018626734</v>
      </c>
    </row>
    <row r="7882" spans="2:3" x14ac:dyDescent="0.25">
      <c r="B7882" s="296">
        <v>7815</v>
      </c>
      <c r="C7882" s="297">
        <v>131.67799714619855</v>
      </c>
    </row>
    <row r="7883" spans="2:3" x14ac:dyDescent="0.25">
      <c r="B7883" s="296">
        <v>7816</v>
      </c>
      <c r="C7883" s="297">
        <v>129.98362388340121</v>
      </c>
    </row>
    <row r="7884" spans="2:3" x14ac:dyDescent="0.25">
      <c r="B7884" s="296">
        <v>7817</v>
      </c>
      <c r="C7884" s="297">
        <v>101.58207289846928</v>
      </c>
    </row>
    <row r="7885" spans="2:3" x14ac:dyDescent="0.25">
      <c r="B7885" s="296">
        <v>7818</v>
      </c>
      <c r="C7885" s="297">
        <v>179.82597114215099</v>
      </c>
    </row>
    <row r="7886" spans="2:3" x14ac:dyDescent="0.25">
      <c r="B7886" s="296">
        <v>7819</v>
      </c>
      <c r="C7886" s="297">
        <v>185.43951393635285</v>
      </c>
    </row>
    <row r="7887" spans="2:3" x14ac:dyDescent="0.25">
      <c r="B7887" s="296">
        <v>7820</v>
      </c>
      <c r="C7887" s="297">
        <v>88.670498734000731</v>
      </c>
    </row>
    <row r="7888" spans="2:3" x14ac:dyDescent="0.25">
      <c r="B7888" s="296">
        <v>7821</v>
      </c>
      <c r="C7888" s="297">
        <v>117.99860787039256</v>
      </c>
    </row>
    <row r="7889" spans="2:3" x14ac:dyDescent="0.25">
      <c r="B7889" s="296">
        <v>7822</v>
      </c>
      <c r="C7889" s="297">
        <v>189.15937648637623</v>
      </c>
    </row>
    <row r="7890" spans="2:3" x14ac:dyDescent="0.25">
      <c r="B7890" s="296">
        <v>7823</v>
      </c>
      <c r="C7890" s="297">
        <v>107.64765716416781</v>
      </c>
    </row>
    <row r="7891" spans="2:3" x14ac:dyDescent="0.25">
      <c r="B7891" s="296">
        <v>7824</v>
      </c>
      <c r="C7891" s="297">
        <v>97.248345641650488</v>
      </c>
    </row>
    <row r="7892" spans="2:3" x14ac:dyDescent="0.25">
      <c r="B7892" s="296">
        <v>7825</v>
      </c>
      <c r="C7892" s="297">
        <v>108.15558330537394</v>
      </c>
    </row>
    <row r="7893" spans="2:3" x14ac:dyDescent="0.25">
      <c r="B7893" s="296">
        <v>7826</v>
      </c>
      <c r="C7893" s="297">
        <v>126.42713069868299</v>
      </c>
    </row>
    <row r="7894" spans="2:3" x14ac:dyDescent="0.25">
      <c r="B7894" s="296">
        <v>7827</v>
      </c>
      <c r="C7894" s="297">
        <v>180.6870479742046</v>
      </c>
    </row>
    <row r="7895" spans="2:3" x14ac:dyDescent="0.25">
      <c r="B7895" s="296">
        <v>7828</v>
      </c>
      <c r="C7895" s="297">
        <v>122.33320377096993</v>
      </c>
    </row>
    <row r="7896" spans="2:3" x14ac:dyDescent="0.25">
      <c r="B7896" s="296">
        <v>7829</v>
      </c>
      <c r="C7896" s="297">
        <v>87.569960212176426</v>
      </c>
    </row>
    <row r="7897" spans="2:3" x14ac:dyDescent="0.25">
      <c r="B7897" s="296">
        <v>7830</v>
      </c>
      <c r="C7897" s="297">
        <v>138.63102836350089</v>
      </c>
    </row>
    <row r="7898" spans="2:3" x14ac:dyDescent="0.25">
      <c r="B7898" s="296">
        <v>7831</v>
      </c>
      <c r="C7898" s="297">
        <v>164.57035115967255</v>
      </c>
    </row>
    <row r="7899" spans="2:3" x14ac:dyDescent="0.25">
      <c r="B7899" s="296">
        <v>7832</v>
      </c>
      <c r="C7899" s="297">
        <v>107.26661985524035</v>
      </c>
    </row>
    <row r="7900" spans="2:3" x14ac:dyDescent="0.25">
      <c r="B7900" s="296">
        <v>7833</v>
      </c>
      <c r="C7900" s="297">
        <v>133.88658292178962</v>
      </c>
    </row>
    <row r="7901" spans="2:3" x14ac:dyDescent="0.25">
      <c r="B7901" s="296">
        <v>7834</v>
      </c>
      <c r="C7901" s="297">
        <v>100.8944537672146</v>
      </c>
    </row>
    <row r="7902" spans="2:3" x14ac:dyDescent="0.25">
      <c r="B7902" s="296">
        <v>7835</v>
      </c>
      <c r="C7902" s="297">
        <v>100.08401023693048</v>
      </c>
    </row>
    <row r="7903" spans="2:3" x14ac:dyDescent="0.25">
      <c r="B7903" s="296">
        <v>7836</v>
      </c>
      <c r="C7903" s="297">
        <v>114.13712842604377</v>
      </c>
    </row>
    <row r="7904" spans="2:3" x14ac:dyDescent="0.25">
      <c r="B7904" s="296">
        <v>7837</v>
      </c>
      <c r="C7904" s="297">
        <v>164.2553844490626</v>
      </c>
    </row>
    <row r="7905" spans="2:3" x14ac:dyDescent="0.25">
      <c r="B7905" s="296">
        <v>7838</v>
      </c>
      <c r="C7905" s="297">
        <v>150.9871215089961</v>
      </c>
    </row>
    <row r="7906" spans="2:3" x14ac:dyDescent="0.25">
      <c r="B7906" s="296">
        <v>7839</v>
      </c>
      <c r="C7906" s="297">
        <v>173.62848550280853</v>
      </c>
    </row>
    <row r="7907" spans="2:3" x14ac:dyDescent="0.25">
      <c r="B7907" s="296">
        <v>7840</v>
      </c>
      <c r="C7907" s="297">
        <v>123.15900689014599</v>
      </c>
    </row>
    <row r="7908" spans="2:3" x14ac:dyDescent="0.25">
      <c r="B7908" s="296">
        <v>7841</v>
      </c>
      <c r="C7908" s="297">
        <v>144.56748897630933</v>
      </c>
    </row>
    <row r="7909" spans="2:3" x14ac:dyDescent="0.25">
      <c r="B7909" s="296">
        <v>7842</v>
      </c>
      <c r="C7909" s="297">
        <v>124.39559356808424</v>
      </c>
    </row>
    <row r="7910" spans="2:3" x14ac:dyDescent="0.25">
      <c r="B7910" s="296">
        <v>7843</v>
      </c>
      <c r="C7910" s="297">
        <v>116.5642008532414</v>
      </c>
    </row>
    <row r="7911" spans="2:3" x14ac:dyDescent="0.25">
      <c r="B7911" s="296">
        <v>7844</v>
      </c>
      <c r="C7911" s="297">
        <v>158.1552454267069</v>
      </c>
    </row>
    <row r="7912" spans="2:3" x14ac:dyDescent="0.25">
      <c r="B7912" s="296">
        <v>7845</v>
      </c>
      <c r="C7912" s="297">
        <v>160.50859936133418</v>
      </c>
    </row>
    <row r="7913" spans="2:3" x14ac:dyDescent="0.25">
      <c r="B7913" s="296">
        <v>7846</v>
      </c>
      <c r="C7913" s="297">
        <v>184.01293313537153</v>
      </c>
    </row>
    <row r="7914" spans="2:3" x14ac:dyDescent="0.25">
      <c r="B7914" s="296">
        <v>7847</v>
      </c>
      <c r="C7914" s="297">
        <v>109.45268804416588</v>
      </c>
    </row>
    <row r="7915" spans="2:3" x14ac:dyDescent="0.25">
      <c r="B7915" s="296">
        <v>7848</v>
      </c>
      <c r="C7915" s="297">
        <v>164.28229169769037</v>
      </c>
    </row>
    <row r="7916" spans="2:3" x14ac:dyDescent="0.25">
      <c r="B7916" s="296">
        <v>7849</v>
      </c>
      <c r="C7916" s="297">
        <v>75.92132872471862</v>
      </c>
    </row>
    <row r="7917" spans="2:3" x14ac:dyDescent="0.25">
      <c r="B7917" s="296">
        <v>7850</v>
      </c>
      <c r="C7917" s="297">
        <v>163.84853390615535</v>
      </c>
    </row>
    <row r="7918" spans="2:3" x14ac:dyDescent="0.25">
      <c r="B7918" s="296">
        <v>7851</v>
      </c>
      <c r="C7918" s="297">
        <v>86.817683920361404</v>
      </c>
    </row>
    <row r="7919" spans="2:3" x14ac:dyDescent="0.25">
      <c r="B7919" s="296">
        <v>7852</v>
      </c>
      <c r="C7919" s="297">
        <v>156.3505383269034</v>
      </c>
    </row>
    <row r="7920" spans="2:3" x14ac:dyDescent="0.25">
      <c r="B7920" s="296">
        <v>7853</v>
      </c>
      <c r="C7920" s="297">
        <v>144.57708145435984</v>
      </c>
    </row>
    <row r="7921" spans="2:3" x14ac:dyDescent="0.25">
      <c r="B7921" s="296">
        <v>7854</v>
      </c>
      <c r="C7921" s="297">
        <v>171.63751210195733</v>
      </c>
    </row>
    <row r="7922" spans="2:3" x14ac:dyDescent="0.25">
      <c r="B7922" s="296">
        <v>7855</v>
      </c>
      <c r="C7922" s="297">
        <v>159.67741962401618</v>
      </c>
    </row>
    <row r="7923" spans="2:3" x14ac:dyDescent="0.25">
      <c r="B7923" s="296">
        <v>7856</v>
      </c>
      <c r="C7923" s="297">
        <v>114.08508266397951</v>
      </c>
    </row>
    <row r="7924" spans="2:3" x14ac:dyDescent="0.25">
      <c r="B7924" s="296">
        <v>7857</v>
      </c>
      <c r="C7924" s="297">
        <v>109.74632900000421</v>
      </c>
    </row>
    <row r="7925" spans="2:3" x14ac:dyDescent="0.25">
      <c r="B7925" s="296">
        <v>7858</v>
      </c>
      <c r="C7925" s="297">
        <v>153.35611551967139</v>
      </c>
    </row>
    <row r="7926" spans="2:3" x14ac:dyDescent="0.25">
      <c r="B7926" s="296">
        <v>7859</v>
      </c>
      <c r="C7926" s="297">
        <v>154.91082001522753</v>
      </c>
    </row>
    <row r="7927" spans="2:3" x14ac:dyDescent="0.25">
      <c r="B7927" s="296">
        <v>7860</v>
      </c>
      <c r="C7927" s="297">
        <v>138.71055260940506</v>
      </c>
    </row>
    <row r="7928" spans="2:3" x14ac:dyDescent="0.25">
      <c r="B7928" s="296">
        <v>7861</v>
      </c>
      <c r="C7928" s="297">
        <v>132.6542584427834</v>
      </c>
    </row>
    <row r="7929" spans="2:3" x14ac:dyDescent="0.25">
      <c r="B7929" s="296">
        <v>7862</v>
      </c>
      <c r="C7929" s="297">
        <v>170.13071728849374</v>
      </c>
    </row>
    <row r="7930" spans="2:3" x14ac:dyDescent="0.25">
      <c r="B7930" s="296">
        <v>7863</v>
      </c>
      <c r="C7930" s="297">
        <v>161.8965410148233</v>
      </c>
    </row>
    <row r="7931" spans="2:3" x14ac:dyDescent="0.25">
      <c r="B7931" s="296">
        <v>7864</v>
      </c>
      <c r="C7931" s="297">
        <v>128.8955894435594</v>
      </c>
    </row>
    <row r="7932" spans="2:3" x14ac:dyDescent="0.25">
      <c r="B7932" s="296">
        <v>7865</v>
      </c>
      <c r="C7932" s="297">
        <v>113.84901850613653</v>
      </c>
    </row>
    <row r="7933" spans="2:3" x14ac:dyDescent="0.25">
      <c r="B7933" s="296">
        <v>7866</v>
      </c>
      <c r="C7933" s="297">
        <v>149.02364616071679</v>
      </c>
    </row>
    <row r="7934" spans="2:3" x14ac:dyDescent="0.25">
      <c r="B7934" s="296">
        <v>7867</v>
      </c>
      <c r="C7934" s="297">
        <v>223.80828744125213</v>
      </c>
    </row>
    <row r="7935" spans="2:3" x14ac:dyDescent="0.25">
      <c r="B7935" s="296">
        <v>7868</v>
      </c>
      <c r="C7935" s="297">
        <v>122.51304777198044</v>
      </c>
    </row>
    <row r="7936" spans="2:3" x14ac:dyDescent="0.25">
      <c r="B7936" s="296">
        <v>7869</v>
      </c>
      <c r="C7936" s="297">
        <v>142.33764020349321</v>
      </c>
    </row>
    <row r="7937" spans="2:3" x14ac:dyDescent="0.25">
      <c r="B7937" s="296">
        <v>7870</v>
      </c>
      <c r="C7937" s="297">
        <v>132.28825398096967</v>
      </c>
    </row>
    <row r="7938" spans="2:3" x14ac:dyDescent="0.25">
      <c r="B7938" s="296">
        <v>7871</v>
      </c>
      <c r="C7938" s="297">
        <v>137.94874511846956</v>
      </c>
    </row>
    <row r="7939" spans="2:3" x14ac:dyDescent="0.25">
      <c r="B7939" s="296">
        <v>7872</v>
      </c>
      <c r="C7939" s="297">
        <v>145.32507441013465</v>
      </c>
    </row>
    <row r="7940" spans="2:3" x14ac:dyDescent="0.25">
      <c r="B7940" s="296">
        <v>7873</v>
      </c>
      <c r="C7940" s="297">
        <v>103.38692454851117</v>
      </c>
    </row>
    <row r="7941" spans="2:3" x14ac:dyDescent="0.25">
      <c r="B7941" s="296">
        <v>7874</v>
      </c>
      <c r="C7941" s="297">
        <v>87.506159512947676</v>
      </c>
    </row>
    <row r="7942" spans="2:3" x14ac:dyDescent="0.25">
      <c r="B7942" s="296">
        <v>7875</v>
      </c>
      <c r="C7942" s="297">
        <v>188.19480862123655</v>
      </c>
    </row>
    <row r="7943" spans="2:3" x14ac:dyDescent="0.25">
      <c r="B7943" s="296">
        <v>7876</v>
      </c>
      <c r="C7943" s="297">
        <v>110.89953029046052</v>
      </c>
    </row>
    <row r="7944" spans="2:3" x14ac:dyDescent="0.25">
      <c r="B7944" s="296">
        <v>7877</v>
      </c>
      <c r="C7944" s="297">
        <v>66.406036950192956</v>
      </c>
    </row>
    <row r="7945" spans="2:3" x14ac:dyDescent="0.25">
      <c r="B7945" s="296">
        <v>7878</v>
      </c>
      <c r="C7945" s="297">
        <v>138.89177383374991</v>
      </c>
    </row>
    <row r="7946" spans="2:3" x14ac:dyDescent="0.25">
      <c r="B7946" s="296">
        <v>7879</v>
      </c>
      <c r="C7946" s="297">
        <v>149.88015337051519</v>
      </c>
    </row>
    <row r="7947" spans="2:3" x14ac:dyDescent="0.25">
      <c r="B7947" s="296">
        <v>7880</v>
      </c>
      <c r="C7947" s="297">
        <v>115.00581144953054</v>
      </c>
    </row>
    <row r="7948" spans="2:3" x14ac:dyDescent="0.25">
      <c r="B7948" s="296">
        <v>7881</v>
      </c>
      <c r="C7948" s="297">
        <v>150.98010004058324</v>
      </c>
    </row>
    <row r="7949" spans="2:3" x14ac:dyDescent="0.25">
      <c r="B7949" s="296">
        <v>7882</v>
      </c>
      <c r="C7949" s="297">
        <v>107.96498201291229</v>
      </c>
    </row>
    <row r="7950" spans="2:3" x14ac:dyDescent="0.25">
      <c r="B7950" s="296">
        <v>7883</v>
      </c>
      <c r="C7950" s="297">
        <v>183.34431152721282</v>
      </c>
    </row>
    <row r="7951" spans="2:3" x14ac:dyDescent="0.25">
      <c r="B7951" s="296">
        <v>7884</v>
      </c>
      <c r="C7951" s="297">
        <v>133.76573454909843</v>
      </c>
    </row>
    <row r="7952" spans="2:3" x14ac:dyDescent="0.25">
      <c r="B7952" s="296">
        <v>7885</v>
      </c>
      <c r="C7952" s="297">
        <v>149.1901682101817</v>
      </c>
    </row>
    <row r="7953" spans="2:3" x14ac:dyDescent="0.25">
      <c r="B7953" s="296">
        <v>7886</v>
      </c>
      <c r="C7953" s="297">
        <v>189.44461184256809</v>
      </c>
    </row>
    <row r="7954" spans="2:3" x14ac:dyDescent="0.25">
      <c r="B7954" s="296">
        <v>7887</v>
      </c>
      <c r="C7954" s="297">
        <v>137.73613059686772</v>
      </c>
    </row>
    <row r="7955" spans="2:3" x14ac:dyDescent="0.25">
      <c r="B7955" s="296">
        <v>7888</v>
      </c>
      <c r="C7955" s="297">
        <v>124.70512770425331</v>
      </c>
    </row>
    <row r="7956" spans="2:3" x14ac:dyDescent="0.25">
      <c r="B7956" s="296">
        <v>7889</v>
      </c>
      <c r="C7956" s="297">
        <v>96.805934231888955</v>
      </c>
    </row>
    <row r="7957" spans="2:3" x14ac:dyDescent="0.25">
      <c r="B7957" s="296">
        <v>7890</v>
      </c>
      <c r="C7957" s="297">
        <v>91.125982391301378</v>
      </c>
    </row>
    <row r="7958" spans="2:3" x14ac:dyDescent="0.25">
      <c r="B7958" s="296">
        <v>7891</v>
      </c>
      <c r="C7958" s="297">
        <v>107.84435032038562</v>
      </c>
    </row>
    <row r="7959" spans="2:3" x14ac:dyDescent="0.25">
      <c r="B7959" s="296">
        <v>7892</v>
      </c>
      <c r="C7959" s="297">
        <v>160.34930577042297</v>
      </c>
    </row>
    <row r="7960" spans="2:3" x14ac:dyDescent="0.25">
      <c r="B7960" s="296">
        <v>7893</v>
      </c>
      <c r="C7960" s="297">
        <v>83.141067544318673</v>
      </c>
    </row>
    <row r="7961" spans="2:3" x14ac:dyDescent="0.25">
      <c r="B7961" s="296">
        <v>7894</v>
      </c>
      <c r="C7961" s="297">
        <v>93.393656822584489</v>
      </c>
    </row>
    <row r="7962" spans="2:3" x14ac:dyDescent="0.25">
      <c r="B7962" s="296">
        <v>7895</v>
      </c>
      <c r="C7962" s="297">
        <v>82.049272177103688</v>
      </c>
    </row>
    <row r="7963" spans="2:3" x14ac:dyDescent="0.25">
      <c r="B7963" s="296">
        <v>7896</v>
      </c>
      <c r="C7963" s="297">
        <v>186.2277397764928</v>
      </c>
    </row>
    <row r="7964" spans="2:3" x14ac:dyDescent="0.25">
      <c r="B7964" s="296">
        <v>7897</v>
      </c>
      <c r="C7964" s="297">
        <v>147.17692921983178</v>
      </c>
    </row>
    <row r="7965" spans="2:3" x14ac:dyDescent="0.25">
      <c r="B7965" s="296">
        <v>7898</v>
      </c>
      <c r="C7965" s="297">
        <v>89.607226196952681</v>
      </c>
    </row>
    <row r="7966" spans="2:3" x14ac:dyDescent="0.25">
      <c r="B7966" s="296">
        <v>7899</v>
      </c>
      <c r="C7966" s="297">
        <v>82.314645478587408</v>
      </c>
    </row>
    <row r="7967" spans="2:3" x14ac:dyDescent="0.25">
      <c r="B7967" s="296">
        <v>7900</v>
      </c>
      <c r="C7967" s="297">
        <v>170.54509460040819</v>
      </c>
    </row>
    <row r="7968" spans="2:3" x14ac:dyDescent="0.25">
      <c r="B7968" s="296">
        <v>7901</v>
      </c>
      <c r="C7968" s="297">
        <v>154.71835412899753</v>
      </c>
    </row>
    <row r="7969" spans="2:3" x14ac:dyDescent="0.25">
      <c r="B7969" s="296">
        <v>7902</v>
      </c>
      <c r="C7969" s="297">
        <v>139.0609354008904</v>
      </c>
    </row>
    <row r="7970" spans="2:3" x14ac:dyDescent="0.25">
      <c r="B7970" s="296">
        <v>7903</v>
      </c>
      <c r="C7970" s="297">
        <v>104.98795450542806</v>
      </c>
    </row>
    <row r="7971" spans="2:3" x14ac:dyDescent="0.25">
      <c r="B7971" s="296">
        <v>7904</v>
      </c>
      <c r="C7971" s="297">
        <v>105.94414553851627</v>
      </c>
    </row>
    <row r="7972" spans="2:3" x14ac:dyDescent="0.25">
      <c r="B7972" s="296">
        <v>7905</v>
      </c>
      <c r="C7972" s="297">
        <v>101.89449988549609</v>
      </c>
    </row>
    <row r="7973" spans="2:3" x14ac:dyDescent="0.25">
      <c r="B7973" s="296">
        <v>7906</v>
      </c>
      <c r="C7973" s="297">
        <v>105.82205969343002</v>
      </c>
    </row>
    <row r="7974" spans="2:3" x14ac:dyDescent="0.25">
      <c r="B7974" s="296">
        <v>7907</v>
      </c>
      <c r="C7974" s="297">
        <v>137.13714214571297</v>
      </c>
    </row>
    <row r="7975" spans="2:3" x14ac:dyDescent="0.25">
      <c r="B7975" s="296">
        <v>7908</v>
      </c>
      <c r="C7975" s="297">
        <v>172.34367725006337</v>
      </c>
    </row>
    <row r="7976" spans="2:3" x14ac:dyDescent="0.25">
      <c r="B7976" s="296">
        <v>7909</v>
      </c>
      <c r="C7976" s="297">
        <v>174.7282395715344</v>
      </c>
    </row>
    <row r="7977" spans="2:3" x14ac:dyDescent="0.25">
      <c r="B7977" s="296">
        <v>7910</v>
      </c>
      <c r="C7977" s="297">
        <v>133.20018257058385</v>
      </c>
    </row>
    <row r="7978" spans="2:3" x14ac:dyDescent="0.25">
      <c r="B7978" s="296">
        <v>7911</v>
      </c>
      <c r="C7978" s="297">
        <v>197.07315575016875</v>
      </c>
    </row>
    <row r="7979" spans="2:3" x14ac:dyDescent="0.25">
      <c r="B7979" s="296">
        <v>7912</v>
      </c>
      <c r="C7979" s="297">
        <v>131.34431362742913</v>
      </c>
    </row>
    <row r="7980" spans="2:3" x14ac:dyDescent="0.25">
      <c r="B7980" s="296">
        <v>7913</v>
      </c>
      <c r="C7980" s="297">
        <v>97.739115022980741</v>
      </c>
    </row>
    <row r="7981" spans="2:3" x14ac:dyDescent="0.25">
      <c r="B7981" s="296">
        <v>7914</v>
      </c>
      <c r="C7981" s="297">
        <v>142.43880481023575</v>
      </c>
    </row>
    <row r="7982" spans="2:3" x14ac:dyDescent="0.25">
      <c r="B7982" s="296">
        <v>7915</v>
      </c>
      <c r="C7982" s="297">
        <v>195.20044648044481</v>
      </c>
    </row>
    <row r="7983" spans="2:3" x14ac:dyDescent="0.25">
      <c r="B7983" s="296">
        <v>7916</v>
      </c>
      <c r="C7983" s="297">
        <v>82.225294435746406</v>
      </c>
    </row>
    <row r="7984" spans="2:3" x14ac:dyDescent="0.25">
      <c r="B7984" s="296">
        <v>7917</v>
      </c>
      <c r="C7984" s="297">
        <v>109.64330617435536</v>
      </c>
    </row>
    <row r="7985" spans="2:3" x14ac:dyDescent="0.25">
      <c r="B7985" s="296">
        <v>7918</v>
      </c>
      <c r="C7985" s="297">
        <v>175.03789311816149</v>
      </c>
    </row>
    <row r="7986" spans="2:3" x14ac:dyDescent="0.25">
      <c r="B7986" s="296">
        <v>7919</v>
      </c>
      <c r="C7986" s="297">
        <v>124.60371525449006</v>
      </c>
    </row>
    <row r="7987" spans="2:3" x14ac:dyDescent="0.25">
      <c r="B7987" s="296">
        <v>7920</v>
      </c>
      <c r="C7987" s="297">
        <v>87.194914981111268</v>
      </c>
    </row>
    <row r="7988" spans="2:3" x14ac:dyDescent="0.25">
      <c r="B7988" s="296">
        <v>7921</v>
      </c>
      <c r="C7988" s="297">
        <v>124.94309754005177</v>
      </c>
    </row>
    <row r="7989" spans="2:3" x14ac:dyDescent="0.25">
      <c r="B7989" s="296">
        <v>7922</v>
      </c>
      <c r="C7989" s="297">
        <v>92.519398729529385</v>
      </c>
    </row>
    <row r="7990" spans="2:3" x14ac:dyDescent="0.25">
      <c r="B7990" s="296">
        <v>7923</v>
      </c>
      <c r="C7990" s="297">
        <v>98.023215080091191</v>
      </c>
    </row>
    <row r="7991" spans="2:3" x14ac:dyDescent="0.25">
      <c r="B7991" s="296">
        <v>7924</v>
      </c>
      <c r="C7991" s="297">
        <v>108.90399748309331</v>
      </c>
    </row>
    <row r="7992" spans="2:3" x14ac:dyDescent="0.25">
      <c r="B7992" s="296">
        <v>7925</v>
      </c>
      <c r="C7992" s="297">
        <v>204.85040501020333</v>
      </c>
    </row>
    <row r="7993" spans="2:3" x14ac:dyDescent="0.25">
      <c r="B7993" s="296">
        <v>7926</v>
      </c>
      <c r="C7993" s="297">
        <v>76.339066344016132</v>
      </c>
    </row>
    <row r="7994" spans="2:3" x14ac:dyDescent="0.25">
      <c r="B7994" s="296">
        <v>7927</v>
      </c>
      <c r="C7994" s="297">
        <v>152.41682278853068</v>
      </c>
    </row>
    <row r="7995" spans="2:3" x14ac:dyDescent="0.25">
      <c r="B7995" s="296">
        <v>7928</v>
      </c>
      <c r="C7995" s="297">
        <v>82.72399419181329</v>
      </c>
    </row>
    <row r="7996" spans="2:3" x14ac:dyDescent="0.25">
      <c r="B7996" s="296">
        <v>7929</v>
      </c>
      <c r="C7996" s="297">
        <v>109.86346578467109</v>
      </c>
    </row>
    <row r="7997" spans="2:3" x14ac:dyDescent="0.25">
      <c r="B7997" s="296">
        <v>7930</v>
      </c>
      <c r="C7997" s="297">
        <v>181.60223055139966</v>
      </c>
    </row>
    <row r="7998" spans="2:3" x14ac:dyDescent="0.25">
      <c r="B7998" s="296">
        <v>7931</v>
      </c>
      <c r="C7998" s="297">
        <v>102.76847244559073</v>
      </c>
    </row>
    <row r="7999" spans="2:3" x14ac:dyDescent="0.25">
      <c r="B7999" s="296">
        <v>7932</v>
      </c>
      <c r="C7999" s="297">
        <v>95.958922678640008</v>
      </c>
    </row>
    <row r="8000" spans="2:3" x14ac:dyDescent="0.25">
      <c r="B8000" s="296">
        <v>7933</v>
      </c>
      <c r="C8000" s="297">
        <v>96.901696228854803</v>
      </c>
    </row>
    <row r="8001" spans="2:3" x14ac:dyDescent="0.25">
      <c r="B8001" s="296">
        <v>7934</v>
      </c>
      <c r="C8001" s="297">
        <v>139.02060600812442</v>
      </c>
    </row>
    <row r="8002" spans="2:3" x14ac:dyDescent="0.25">
      <c r="B8002" s="296">
        <v>7935</v>
      </c>
      <c r="C8002" s="297">
        <v>167.34736881442137</v>
      </c>
    </row>
    <row r="8003" spans="2:3" x14ac:dyDescent="0.25">
      <c r="B8003" s="296">
        <v>7936</v>
      </c>
      <c r="C8003" s="297">
        <v>87.822221741273211</v>
      </c>
    </row>
    <row r="8004" spans="2:3" x14ac:dyDescent="0.25">
      <c r="B8004" s="296">
        <v>7937</v>
      </c>
      <c r="C8004" s="297">
        <v>82.812522786756261</v>
      </c>
    </row>
    <row r="8005" spans="2:3" x14ac:dyDescent="0.25">
      <c r="B8005" s="296">
        <v>7938</v>
      </c>
      <c r="C8005" s="297">
        <v>74.238186194819363</v>
      </c>
    </row>
    <row r="8006" spans="2:3" x14ac:dyDescent="0.25">
      <c r="B8006" s="296">
        <v>7939</v>
      </c>
      <c r="C8006" s="297">
        <v>115.28468561027262</v>
      </c>
    </row>
    <row r="8007" spans="2:3" x14ac:dyDescent="0.25">
      <c r="B8007" s="296">
        <v>7940</v>
      </c>
      <c r="C8007" s="297">
        <v>161.56768947347959</v>
      </c>
    </row>
    <row r="8008" spans="2:3" x14ac:dyDescent="0.25">
      <c r="B8008" s="296">
        <v>7941</v>
      </c>
      <c r="C8008" s="297">
        <v>171.56748522824111</v>
      </c>
    </row>
    <row r="8009" spans="2:3" x14ac:dyDescent="0.25">
      <c r="B8009" s="296">
        <v>7942</v>
      </c>
      <c r="C8009" s="297">
        <v>95.624449318725198</v>
      </c>
    </row>
    <row r="8010" spans="2:3" x14ac:dyDescent="0.25">
      <c r="B8010" s="296">
        <v>7943</v>
      </c>
      <c r="C8010" s="297">
        <v>183.25814450031748</v>
      </c>
    </row>
    <row r="8011" spans="2:3" x14ac:dyDescent="0.25">
      <c r="B8011" s="296">
        <v>7944</v>
      </c>
      <c r="C8011" s="297">
        <v>133.32929306894619</v>
      </c>
    </row>
    <row r="8012" spans="2:3" x14ac:dyDescent="0.25">
      <c r="B8012" s="296">
        <v>7945</v>
      </c>
      <c r="C8012" s="297">
        <v>98.617530344120127</v>
      </c>
    </row>
    <row r="8013" spans="2:3" x14ac:dyDescent="0.25">
      <c r="B8013" s="296">
        <v>7946</v>
      </c>
      <c r="C8013" s="297">
        <v>126.95504925629406</v>
      </c>
    </row>
    <row r="8014" spans="2:3" x14ac:dyDescent="0.25">
      <c r="B8014" s="296">
        <v>7947</v>
      </c>
      <c r="C8014" s="297">
        <v>133.17035252250574</v>
      </c>
    </row>
    <row r="8015" spans="2:3" x14ac:dyDescent="0.25">
      <c r="B8015" s="296">
        <v>7948</v>
      </c>
      <c r="C8015" s="297">
        <v>74.745106641026155</v>
      </c>
    </row>
    <row r="8016" spans="2:3" x14ac:dyDescent="0.25">
      <c r="B8016" s="296">
        <v>7949</v>
      </c>
      <c r="C8016" s="297">
        <v>132.97139834471744</v>
      </c>
    </row>
    <row r="8017" spans="2:3" x14ac:dyDescent="0.25">
      <c r="B8017" s="296">
        <v>7950</v>
      </c>
      <c r="C8017" s="297">
        <v>97.899665592858611</v>
      </c>
    </row>
    <row r="8018" spans="2:3" x14ac:dyDescent="0.25">
      <c r="B8018" s="296">
        <v>7951</v>
      </c>
      <c r="C8018" s="297">
        <v>107.64852646362999</v>
      </c>
    </row>
    <row r="8019" spans="2:3" x14ac:dyDescent="0.25">
      <c r="B8019" s="296">
        <v>7952</v>
      </c>
      <c r="C8019" s="297">
        <v>121.15527221426584</v>
      </c>
    </row>
    <row r="8020" spans="2:3" x14ac:dyDescent="0.25">
      <c r="B8020" s="296">
        <v>7953</v>
      </c>
      <c r="C8020" s="297">
        <v>98.809494283322493</v>
      </c>
    </row>
    <row r="8021" spans="2:3" x14ac:dyDescent="0.25">
      <c r="B8021" s="296">
        <v>7954</v>
      </c>
      <c r="C8021" s="297">
        <v>107.14379482681444</v>
      </c>
    </row>
    <row r="8022" spans="2:3" x14ac:dyDescent="0.25">
      <c r="B8022" s="296">
        <v>7955</v>
      </c>
      <c r="C8022" s="297">
        <v>139.72758568945972</v>
      </c>
    </row>
    <row r="8023" spans="2:3" x14ac:dyDescent="0.25">
      <c r="B8023" s="296">
        <v>7956</v>
      </c>
      <c r="C8023" s="297">
        <v>129.90889841702293</v>
      </c>
    </row>
    <row r="8024" spans="2:3" x14ac:dyDescent="0.25">
      <c r="B8024" s="296">
        <v>7957</v>
      </c>
      <c r="C8024" s="297">
        <v>97.200997323308542</v>
      </c>
    </row>
    <row r="8025" spans="2:3" x14ac:dyDescent="0.25">
      <c r="B8025" s="296">
        <v>7958</v>
      </c>
      <c r="C8025" s="297">
        <v>124.89207650912789</v>
      </c>
    </row>
    <row r="8026" spans="2:3" x14ac:dyDescent="0.25">
      <c r="B8026" s="296">
        <v>7959</v>
      </c>
      <c r="C8026" s="297">
        <v>126.23542594064655</v>
      </c>
    </row>
    <row r="8027" spans="2:3" x14ac:dyDescent="0.25">
      <c r="B8027" s="296">
        <v>7960</v>
      </c>
      <c r="C8027" s="297">
        <v>117.68032472164776</v>
      </c>
    </row>
    <row r="8028" spans="2:3" x14ac:dyDescent="0.25">
      <c r="B8028" s="296">
        <v>7961</v>
      </c>
      <c r="C8028" s="297">
        <v>175.28243284647894</v>
      </c>
    </row>
    <row r="8029" spans="2:3" x14ac:dyDescent="0.25">
      <c r="B8029" s="296">
        <v>7962</v>
      </c>
      <c r="C8029" s="297">
        <v>123.87687868475064</v>
      </c>
    </row>
    <row r="8030" spans="2:3" x14ac:dyDescent="0.25">
      <c r="B8030" s="296">
        <v>7963</v>
      </c>
      <c r="C8030" s="297">
        <v>143.52849229998725</v>
      </c>
    </row>
    <row r="8031" spans="2:3" x14ac:dyDescent="0.25">
      <c r="B8031" s="296">
        <v>7964</v>
      </c>
      <c r="C8031" s="297">
        <v>147.68568309141668</v>
      </c>
    </row>
    <row r="8032" spans="2:3" x14ac:dyDescent="0.25">
      <c r="B8032" s="296">
        <v>7965</v>
      </c>
      <c r="C8032" s="297">
        <v>106.28652662752381</v>
      </c>
    </row>
    <row r="8033" spans="2:3" x14ac:dyDescent="0.25">
      <c r="B8033" s="296">
        <v>7966</v>
      </c>
      <c r="C8033" s="297">
        <v>180.67420522441935</v>
      </c>
    </row>
    <row r="8034" spans="2:3" x14ac:dyDescent="0.25">
      <c r="B8034" s="296">
        <v>7967</v>
      </c>
      <c r="C8034" s="297">
        <v>174.72006807961654</v>
      </c>
    </row>
    <row r="8035" spans="2:3" x14ac:dyDescent="0.25">
      <c r="B8035" s="296">
        <v>7968</v>
      </c>
      <c r="C8035" s="297">
        <v>122.1230081743702</v>
      </c>
    </row>
    <row r="8036" spans="2:3" x14ac:dyDescent="0.25">
      <c r="B8036" s="296">
        <v>7969</v>
      </c>
      <c r="C8036" s="297">
        <v>123.20659517532005</v>
      </c>
    </row>
    <row r="8037" spans="2:3" x14ac:dyDescent="0.25">
      <c r="B8037" s="296">
        <v>7970</v>
      </c>
      <c r="C8037" s="297">
        <v>207.47946417580226</v>
      </c>
    </row>
    <row r="8038" spans="2:3" x14ac:dyDescent="0.25">
      <c r="B8038" s="296">
        <v>7971</v>
      </c>
      <c r="C8038" s="297">
        <v>164.65116545268074</v>
      </c>
    </row>
    <row r="8039" spans="2:3" x14ac:dyDescent="0.25">
      <c r="B8039" s="296">
        <v>7972</v>
      </c>
      <c r="C8039" s="297">
        <v>82.599749128278717</v>
      </c>
    </row>
    <row r="8040" spans="2:3" x14ac:dyDescent="0.25">
      <c r="B8040" s="296">
        <v>7973</v>
      </c>
      <c r="C8040" s="297">
        <v>142.82811268682099</v>
      </c>
    </row>
    <row r="8041" spans="2:3" x14ac:dyDescent="0.25">
      <c r="B8041" s="296">
        <v>7974</v>
      </c>
      <c r="C8041" s="297">
        <v>143.55381392287609</v>
      </c>
    </row>
    <row r="8042" spans="2:3" x14ac:dyDescent="0.25">
      <c r="B8042" s="296">
        <v>7975</v>
      </c>
      <c r="C8042" s="297">
        <v>180.47000027231655</v>
      </c>
    </row>
    <row r="8043" spans="2:3" x14ac:dyDescent="0.25">
      <c r="B8043" s="296">
        <v>7976</v>
      </c>
      <c r="C8043" s="297">
        <v>132.67013426014228</v>
      </c>
    </row>
    <row r="8044" spans="2:3" x14ac:dyDescent="0.25">
      <c r="B8044" s="296">
        <v>7977</v>
      </c>
      <c r="C8044" s="297">
        <v>109.34965981404906</v>
      </c>
    </row>
    <row r="8045" spans="2:3" x14ac:dyDescent="0.25">
      <c r="B8045" s="296">
        <v>7978</v>
      </c>
      <c r="C8045" s="297">
        <v>90.055456787079379</v>
      </c>
    </row>
    <row r="8046" spans="2:3" x14ac:dyDescent="0.25">
      <c r="B8046" s="296">
        <v>7979</v>
      </c>
      <c r="C8046" s="297">
        <v>112.85318951752453</v>
      </c>
    </row>
    <row r="8047" spans="2:3" x14ac:dyDescent="0.25">
      <c r="B8047" s="296">
        <v>7980</v>
      </c>
      <c r="C8047" s="297">
        <v>146.39104326317724</v>
      </c>
    </row>
    <row r="8048" spans="2:3" x14ac:dyDescent="0.25">
      <c r="B8048" s="296">
        <v>7981</v>
      </c>
      <c r="C8048" s="297">
        <v>126.18128091150984</v>
      </c>
    </row>
    <row r="8049" spans="2:3" x14ac:dyDescent="0.25">
      <c r="B8049" s="296">
        <v>7982</v>
      </c>
      <c r="C8049" s="297">
        <v>191.90477451096149</v>
      </c>
    </row>
    <row r="8050" spans="2:3" x14ac:dyDescent="0.25">
      <c r="B8050" s="296">
        <v>7983</v>
      </c>
      <c r="C8050" s="297">
        <v>176.94730668916625</v>
      </c>
    </row>
    <row r="8051" spans="2:3" x14ac:dyDescent="0.25">
      <c r="B8051" s="296">
        <v>7984</v>
      </c>
      <c r="C8051" s="297">
        <v>160.97099124704454</v>
      </c>
    </row>
    <row r="8052" spans="2:3" x14ac:dyDescent="0.25">
      <c r="B8052" s="296">
        <v>7985</v>
      </c>
      <c r="C8052" s="297">
        <v>137.9651007624098</v>
      </c>
    </row>
    <row r="8053" spans="2:3" x14ac:dyDescent="0.25">
      <c r="B8053" s="296">
        <v>7986</v>
      </c>
      <c r="C8053" s="297">
        <v>150.97176907198508</v>
      </c>
    </row>
    <row r="8054" spans="2:3" x14ac:dyDescent="0.25">
      <c r="B8054" s="296">
        <v>7987</v>
      </c>
      <c r="C8054" s="297">
        <v>111.92897879026665</v>
      </c>
    </row>
    <row r="8055" spans="2:3" x14ac:dyDescent="0.25">
      <c r="B8055" s="296">
        <v>7988</v>
      </c>
      <c r="C8055" s="297">
        <v>110.30561206978692</v>
      </c>
    </row>
    <row r="8056" spans="2:3" x14ac:dyDescent="0.25">
      <c r="B8056" s="296">
        <v>7989</v>
      </c>
      <c r="C8056" s="297">
        <v>130.81995873485141</v>
      </c>
    </row>
    <row r="8057" spans="2:3" x14ac:dyDescent="0.25">
      <c r="B8057" s="296">
        <v>7990</v>
      </c>
      <c r="C8057" s="297">
        <v>125.29175389814549</v>
      </c>
    </row>
    <row r="8058" spans="2:3" x14ac:dyDescent="0.25">
      <c r="B8058" s="296">
        <v>7991</v>
      </c>
      <c r="C8058" s="297">
        <v>183.56580137771826</v>
      </c>
    </row>
    <row r="8059" spans="2:3" x14ac:dyDescent="0.25">
      <c r="B8059" s="296">
        <v>7992</v>
      </c>
      <c r="C8059" s="297">
        <v>79.209300932695115</v>
      </c>
    </row>
    <row r="8060" spans="2:3" x14ac:dyDescent="0.25">
      <c r="B8060" s="296">
        <v>7993</v>
      </c>
      <c r="C8060" s="297">
        <v>142.89638155860393</v>
      </c>
    </row>
    <row r="8061" spans="2:3" x14ac:dyDescent="0.25">
      <c r="B8061" s="296">
        <v>7994</v>
      </c>
      <c r="C8061" s="297">
        <v>147.64385373440791</v>
      </c>
    </row>
    <row r="8062" spans="2:3" x14ac:dyDescent="0.25">
      <c r="B8062" s="296">
        <v>7995</v>
      </c>
      <c r="C8062" s="297">
        <v>90.662460168480933</v>
      </c>
    </row>
    <row r="8063" spans="2:3" x14ac:dyDescent="0.25">
      <c r="B8063" s="296">
        <v>7996</v>
      </c>
      <c r="C8063" s="297">
        <v>128.68007611135292</v>
      </c>
    </row>
    <row r="8064" spans="2:3" x14ac:dyDescent="0.25">
      <c r="B8064" s="296">
        <v>7997</v>
      </c>
      <c r="C8064" s="297">
        <v>93.566192971978296</v>
      </c>
    </row>
    <row r="8065" spans="2:3" x14ac:dyDescent="0.25">
      <c r="B8065" s="296">
        <v>7998</v>
      </c>
      <c r="C8065" s="297">
        <v>112.75659473778632</v>
      </c>
    </row>
    <row r="8066" spans="2:3" x14ac:dyDescent="0.25">
      <c r="B8066" s="296">
        <v>7999</v>
      </c>
      <c r="C8066" s="297">
        <v>156.05423187633005</v>
      </c>
    </row>
    <row r="8067" spans="2:3" x14ac:dyDescent="0.25">
      <c r="B8067" s="296">
        <v>8000</v>
      </c>
      <c r="C8067" s="297">
        <v>137.01114418440028</v>
      </c>
    </row>
    <row r="8068" spans="2:3" x14ac:dyDescent="0.25">
      <c r="B8068" s="296">
        <v>8001</v>
      </c>
      <c r="C8068" s="297">
        <v>125.34596363931178</v>
      </c>
    </row>
    <row r="8069" spans="2:3" x14ac:dyDescent="0.25">
      <c r="B8069" s="296">
        <v>8002</v>
      </c>
      <c r="C8069" s="297">
        <v>134.44380581413083</v>
      </c>
    </row>
    <row r="8070" spans="2:3" x14ac:dyDescent="0.25">
      <c r="B8070" s="296">
        <v>8003</v>
      </c>
      <c r="C8070" s="297">
        <v>79.930563035341152</v>
      </c>
    </row>
    <row r="8071" spans="2:3" x14ac:dyDescent="0.25">
      <c r="B8071" s="296">
        <v>8004</v>
      </c>
      <c r="C8071" s="297">
        <v>137.20750607337519</v>
      </c>
    </row>
    <row r="8072" spans="2:3" x14ac:dyDescent="0.25">
      <c r="B8072" s="296">
        <v>8005</v>
      </c>
      <c r="C8072" s="297">
        <v>109.58821760628845</v>
      </c>
    </row>
    <row r="8073" spans="2:3" x14ac:dyDescent="0.25">
      <c r="B8073" s="296">
        <v>8006</v>
      </c>
      <c r="C8073" s="297">
        <v>121.76780219046398</v>
      </c>
    </row>
    <row r="8074" spans="2:3" x14ac:dyDescent="0.25">
      <c r="B8074" s="296">
        <v>8007</v>
      </c>
      <c r="C8074" s="297">
        <v>86.353385616329092</v>
      </c>
    </row>
    <row r="8075" spans="2:3" x14ac:dyDescent="0.25">
      <c r="B8075" s="296">
        <v>8008</v>
      </c>
      <c r="C8075" s="297">
        <v>116.62355425287916</v>
      </c>
    </row>
    <row r="8076" spans="2:3" x14ac:dyDescent="0.25">
      <c r="B8076" s="296">
        <v>8009</v>
      </c>
      <c r="C8076" s="297">
        <v>102.16710045395084</v>
      </c>
    </row>
    <row r="8077" spans="2:3" x14ac:dyDescent="0.25">
      <c r="B8077" s="296">
        <v>8010</v>
      </c>
      <c r="C8077" s="297">
        <v>152.26410766488772</v>
      </c>
    </row>
    <row r="8078" spans="2:3" x14ac:dyDescent="0.25">
      <c r="B8078" s="296">
        <v>8011</v>
      </c>
      <c r="C8078" s="297">
        <v>111.91287321409477</v>
      </c>
    </row>
    <row r="8079" spans="2:3" x14ac:dyDescent="0.25">
      <c r="B8079" s="296">
        <v>8012</v>
      </c>
      <c r="C8079" s="297">
        <v>132.64700521135805</v>
      </c>
    </row>
    <row r="8080" spans="2:3" x14ac:dyDescent="0.25">
      <c r="B8080" s="296">
        <v>8013</v>
      </c>
      <c r="C8080" s="297">
        <v>89.843699132813342</v>
      </c>
    </row>
    <row r="8081" spans="2:3" x14ac:dyDescent="0.25">
      <c r="B8081" s="296">
        <v>8014</v>
      </c>
      <c r="C8081" s="297">
        <v>167.49500715499966</v>
      </c>
    </row>
    <row r="8082" spans="2:3" x14ac:dyDescent="0.25">
      <c r="B8082" s="296">
        <v>8015</v>
      </c>
      <c r="C8082" s="297">
        <v>117.3845947242262</v>
      </c>
    </row>
    <row r="8083" spans="2:3" x14ac:dyDescent="0.25">
      <c r="B8083" s="296">
        <v>8016</v>
      </c>
      <c r="C8083" s="297">
        <v>94.422000373441691</v>
      </c>
    </row>
    <row r="8084" spans="2:3" x14ac:dyDescent="0.25">
      <c r="B8084" s="296">
        <v>8017</v>
      </c>
      <c r="C8084" s="297">
        <v>98.822557196836755</v>
      </c>
    </row>
    <row r="8085" spans="2:3" x14ac:dyDescent="0.25">
      <c r="B8085" s="296">
        <v>8018</v>
      </c>
      <c r="C8085" s="297">
        <v>110.0788531037866</v>
      </c>
    </row>
    <row r="8086" spans="2:3" x14ac:dyDescent="0.25">
      <c r="B8086" s="296">
        <v>8019</v>
      </c>
      <c r="C8086" s="297">
        <v>114.77459154722767</v>
      </c>
    </row>
    <row r="8087" spans="2:3" x14ac:dyDescent="0.25">
      <c r="B8087" s="296">
        <v>8020</v>
      </c>
      <c r="C8087" s="297">
        <v>100.18611112911762</v>
      </c>
    </row>
    <row r="8088" spans="2:3" x14ac:dyDescent="0.25">
      <c r="B8088" s="296">
        <v>8021</v>
      </c>
      <c r="C8088" s="297">
        <v>127.11874679920031</v>
      </c>
    </row>
    <row r="8089" spans="2:3" x14ac:dyDescent="0.25">
      <c r="B8089" s="296">
        <v>8022</v>
      </c>
      <c r="C8089" s="297">
        <v>95.034005204732068</v>
      </c>
    </row>
    <row r="8090" spans="2:3" x14ac:dyDescent="0.25">
      <c r="B8090" s="296">
        <v>8023</v>
      </c>
      <c r="C8090" s="297">
        <v>201.34259724328746</v>
      </c>
    </row>
    <row r="8091" spans="2:3" x14ac:dyDescent="0.25">
      <c r="B8091" s="296">
        <v>8024</v>
      </c>
      <c r="C8091" s="297">
        <v>99.593826615541047</v>
      </c>
    </row>
    <row r="8092" spans="2:3" x14ac:dyDescent="0.25">
      <c r="B8092" s="296">
        <v>8025</v>
      </c>
      <c r="C8092" s="297">
        <v>79.776697429076819</v>
      </c>
    </row>
    <row r="8093" spans="2:3" x14ac:dyDescent="0.25">
      <c r="B8093" s="296">
        <v>8026</v>
      </c>
      <c r="C8093" s="297">
        <v>128.52969447571678</v>
      </c>
    </row>
    <row r="8094" spans="2:3" x14ac:dyDescent="0.25">
      <c r="B8094" s="296">
        <v>8027</v>
      </c>
      <c r="C8094" s="297">
        <v>137.88454257542128</v>
      </c>
    </row>
    <row r="8095" spans="2:3" x14ac:dyDescent="0.25">
      <c r="B8095" s="296">
        <v>8028</v>
      </c>
      <c r="C8095" s="297">
        <v>105.47229822627492</v>
      </c>
    </row>
    <row r="8096" spans="2:3" x14ac:dyDescent="0.25">
      <c r="B8096" s="296">
        <v>8029</v>
      </c>
      <c r="C8096" s="297">
        <v>141.54006314807782</v>
      </c>
    </row>
    <row r="8097" spans="2:3" x14ac:dyDescent="0.25">
      <c r="B8097" s="296">
        <v>8030</v>
      </c>
      <c r="C8097" s="297">
        <v>155.26357990850286</v>
      </c>
    </row>
    <row r="8098" spans="2:3" x14ac:dyDescent="0.25">
      <c r="B8098" s="296">
        <v>8031</v>
      </c>
      <c r="C8098" s="297">
        <v>150.37993403956011</v>
      </c>
    </row>
    <row r="8099" spans="2:3" x14ac:dyDescent="0.25">
      <c r="B8099" s="296">
        <v>8032</v>
      </c>
      <c r="C8099" s="297">
        <v>130.40874717421735</v>
      </c>
    </row>
    <row r="8100" spans="2:3" x14ac:dyDescent="0.25">
      <c r="B8100" s="296">
        <v>8033</v>
      </c>
      <c r="C8100" s="297">
        <v>121.80175702150299</v>
      </c>
    </row>
    <row r="8101" spans="2:3" x14ac:dyDescent="0.25">
      <c r="B8101" s="296">
        <v>8034</v>
      </c>
      <c r="C8101" s="297">
        <v>142.82017112433579</v>
      </c>
    </row>
    <row r="8102" spans="2:3" x14ac:dyDescent="0.25">
      <c r="B8102" s="296">
        <v>8035</v>
      </c>
      <c r="C8102" s="297">
        <v>132.46582984609319</v>
      </c>
    </row>
    <row r="8103" spans="2:3" x14ac:dyDescent="0.25">
      <c r="B8103" s="296">
        <v>8036</v>
      </c>
      <c r="C8103" s="297">
        <v>154.77076032647551</v>
      </c>
    </row>
    <row r="8104" spans="2:3" x14ac:dyDescent="0.25">
      <c r="B8104" s="296">
        <v>8037</v>
      </c>
      <c r="C8104" s="297">
        <v>163.0377099016716</v>
      </c>
    </row>
    <row r="8105" spans="2:3" x14ac:dyDescent="0.25">
      <c r="B8105" s="296">
        <v>8038</v>
      </c>
      <c r="C8105" s="297">
        <v>119.58113582064971</v>
      </c>
    </row>
    <row r="8106" spans="2:3" x14ac:dyDescent="0.25">
      <c r="B8106" s="296">
        <v>8039</v>
      </c>
      <c r="C8106" s="297">
        <v>100.80476482035581</v>
      </c>
    </row>
    <row r="8107" spans="2:3" x14ac:dyDescent="0.25">
      <c r="B8107" s="296">
        <v>8040</v>
      </c>
      <c r="C8107" s="297">
        <v>111.35215811203993</v>
      </c>
    </row>
    <row r="8108" spans="2:3" x14ac:dyDescent="0.25">
      <c r="B8108" s="296">
        <v>8041</v>
      </c>
      <c r="C8108" s="297">
        <v>156.65974703255574</v>
      </c>
    </row>
    <row r="8109" spans="2:3" x14ac:dyDescent="0.25">
      <c r="B8109" s="296">
        <v>8042</v>
      </c>
      <c r="C8109" s="297">
        <v>143.26936809143024</v>
      </c>
    </row>
    <row r="8110" spans="2:3" x14ac:dyDescent="0.25">
      <c r="B8110" s="296">
        <v>8043</v>
      </c>
      <c r="C8110" s="297">
        <v>90.046569389679462</v>
      </c>
    </row>
    <row r="8111" spans="2:3" x14ac:dyDescent="0.25">
      <c r="B8111" s="296">
        <v>8044</v>
      </c>
      <c r="C8111" s="297">
        <v>164.40317679653441</v>
      </c>
    </row>
    <row r="8112" spans="2:3" x14ac:dyDescent="0.25">
      <c r="B8112" s="296">
        <v>8045</v>
      </c>
      <c r="C8112" s="297">
        <v>146.53671808893245</v>
      </c>
    </row>
    <row r="8113" spans="2:3" x14ac:dyDescent="0.25">
      <c r="B8113" s="296">
        <v>8046</v>
      </c>
      <c r="C8113" s="297">
        <v>126.66008363441338</v>
      </c>
    </row>
    <row r="8114" spans="2:3" x14ac:dyDescent="0.25">
      <c r="B8114" s="296">
        <v>8047</v>
      </c>
      <c r="C8114" s="297">
        <v>151.48122260613303</v>
      </c>
    </row>
    <row r="8115" spans="2:3" x14ac:dyDescent="0.25">
      <c r="B8115" s="296">
        <v>8048</v>
      </c>
      <c r="C8115" s="297">
        <v>103.77022154547709</v>
      </c>
    </row>
    <row r="8116" spans="2:3" x14ac:dyDescent="0.25">
      <c r="B8116" s="296">
        <v>8049</v>
      </c>
      <c r="C8116" s="297">
        <v>175.1310583844629</v>
      </c>
    </row>
    <row r="8117" spans="2:3" x14ac:dyDescent="0.25">
      <c r="B8117" s="296">
        <v>8050</v>
      </c>
      <c r="C8117" s="297">
        <v>137.20559410988682</v>
      </c>
    </row>
    <row r="8118" spans="2:3" x14ac:dyDescent="0.25">
      <c r="B8118" s="296">
        <v>8051</v>
      </c>
      <c r="C8118" s="297">
        <v>132.26564543788362</v>
      </c>
    </row>
    <row r="8119" spans="2:3" x14ac:dyDescent="0.25">
      <c r="B8119" s="296">
        <v>8052</v>
      </c>
      <c r="C8119" s="297">
        <v>107.07095447298975</v>
      </c>
    </row>
    <row r="8120" spans="2:3" x14ac:dyDescent="0.25">
      <c r="B8120" s="296">
        <v>8053</v>
      </c>
      <c r="C8120" s="297">
        <v>176.44328288681862</v>
      </c>
    </row>
    <row r="8121" spans="2:3" x14ac:dyDescent="0.25">
      <c r="B8121" s="296">
        <v>8054</v>
      </c>
      <c r="C8121" s="297">
        <v>94.099504808594801</v>
      </c>
    </row>
    <row r="8122" spans="2:3" x14ac:dyDescent="0.25">
      <c r="B8122" s="296">
        <v>8055</v>
      </c>
      <c r="C8122" s="297">
        <v>87.015385974532506</v>
      </c>
    </row>
    <row r="8123" spans="2:3" x14ac:dyDescent="0.25">
      <c r="B8123" s="296">
        <v>8056</v>
      </c>
      <c r="C8123" s="297">
        <v>154.92341825524181</v>
      </c>
    </row>
    <row r="8124" spans="2:3" x14ac:dyDescent="0.25">
      <c r="B8124" s="296">
        <v>8057</v>
      </c>
      <c r="C8124" s="297">
        <v>84.287951559897181</v>
      </c>
    </row>
    <row r="8125" spans="2:3" x14ac:dyDescent="0.25">
      <c r="B8125" s="296">
        <v>8058</v>
      </c>
      <c r="C8125" s="297">
        <v>195.95516261158124</v>
      </c>
    </row>
    <row r="8126" spans="2:3" x14ac:dyDescent="0.25">
      <c r="B8126" s="296">
        <v>8059</v>
      </c>
      <c r="C8126" s="297">
        <v>183.49360325756055</v>
      </c>
    </row>
    <row r="8127" spans="2:3" x14ac:dyDescent="0.25">
      <c r="B8127" s="296">
        <v>8060</v>
      </c>
      <c r="C8127" s="297">
        <v>191.8640665190967</v>
      </c>
    </row>
    <row r="8128" spans="2:3" x14ac:dyDescent="0.25">
      <c r="B8128" s="296">
        <v>8061</v>
      </c>
      <c r="C8128" s="297">
        <v>157.34346533439384</v>
      </c>
    </row>
    <row r="8129" spans="2:3" x14ac:dyDescent="0.25">
      <c r="B8129" s="296">
        <v>8062</v>
      </c>
      <c r="C8129" s="297">
        <v>129.27232359601075</v>
      </c>
    </row>
    <row r="8130" spans="2:3" x14ac:dyDescent="0.25">
      <c r="B8130" s="296">
        <v>8063</v>
      </c>
      <c r="C8130" s="297">
        <v>95.404708067048404</v>
      </c>
    </row>
    <row r="8131" spans="2:3" x14ac:dyDescent="0.25">
      <c r="B8131" s="296">
        <v>8064</v>
      </c>
      <c r="C8131" s="297">
        <v>121.2249136297652</v>
      </c>
    </row>
    <row r="8132" spans="2:3" x14ac:dyDescent="0.25">
      <c r="B8132" s="296">
        <v>8065</v>
      </c>
      <c r="C8132" s="297">
        <v>93.467942537390542</v>
      </c>
    </row>
    <row r="8133" spans="2:3" x14ac:dyDescent="0.25">
      <c r="B8133" s="296">
        <v>8066</v>
      </c>
      <c r="C8133" s="297">
        <v>99.390743937051127</v>
      </c>
    </row>
    <row r="8134" spans="2:3" x14ac:dyDescent="0.25">
      <c r="B8134" s="296">
        <v>8067</v>
      </c>
      <c r="C8134" s="297">
        <v>118.63934510461149</v>
      </c>
    </row>
    <row r="8135" spans="2:3" x14ac:dyDescent="0.25">
      <c r="B8135" s="296">
        <v>8068</v>
      </c>
      <c r="C8135" s="297">
        <v>127.79144301338462</v>
      </c>
    </row>
    <row r="8136" spans="2:3" x14ac:dyDescent="0.25">
      <c r="B8136" s="296">
        <v>8069</v>
      </c>
      <c r="C8136" s="297">
        <v>106.89754058611933</v>
      </c>
    </row>
    <row r="8137" spans="2:3" x14ac:dyDescent="0.25">
      <c r="B8137" s="296">
        <v>8070</v>
      </c>
      <c r="C8137" s="297">
        <v>78.931763758534174</v>
      </c>
    </row>
    <row r="8138" spans="2:3" x14ac:dyDescent="0.25">
      <c r="B8138" s="296">
        <v>8071</v>
      </c>
      <c r="C8138" s="297">
        <v>91.656966090415949</v>
      </c>
    </row>
    <row r="8139" spans="2:3" x14ac:dyDescent="0.25">
      <c r="B8139" s="296">
        <v>8072</v>
      </c>
      <c r="C8139" s="297">
        <v>163.07226305601523</v>
      </c>
    </row>
    <row r="8140" spans="2:3" x14ac:dyDescent="0.25">
      <c r="B8140" s="296">
        <v>8073</v>
      </c>
      <c r="C8140" s="297">
        <v>106.36601824968341</v>
      </c>
    </row>
    <row r="8141" spans="2:3" x14ac:dyDescent="0.25">
      <c r="B8141" s="296">
        <v>8074</v>
      </c>
      <c r="C8141" s="297">
        <v>179.39781033631681</v>
      </c>
    </row>
    <row r="8142" spans="2:3" x14ac:dyDescent="0.25">
      <c r="B8142" s="296">
        <v>8075</v>
      </c>
      <c r="C8142" s="297">
        <v>169.25861906942751</v>
      </c>
    </row>
    <row r="8143" spans="2:3" x14ac:dyDescent="0.25">
      <c r="B8143" s="296">
        <v>8076</v>
      </c>
      <c r="C8143" s="297">
        <v>121.8787765474312</v>
      </c>
    </row>
    <row r="8144" spans="2:3" x14ac:dyDescent="0.25">
      <c r="B8144" s="296">
        <v>8077</v>
      </c>
      <c r="C8144" s="297">
        <v>70.94347461821657</v>
      </c>
    </row>
    <row r="8145" spans="2:3" x14ac:dyDescent="0.25">
      <c r="B8145" s="296">
        <v>8078</v>
      </c>
      <c r="C8145" s="297">
        <v>96.475588849486456</v>
      </c>
    </row>
    <row r="8146" spans="2:3" x14ac:dyDescent="0.25">
      <c r="B8146" s="296">
        <v>8079</v>
      </c>
      <c r="C8146" s="297">
        <v>128.91426479167112</v>
      </c>
    </row>
    <row r="8147" spans="2:3" x14ac:dyDescent="0.25">
      <c r="B8147" s="296">
        <v>8080</v>
      </c>
      <c r="C8147" s="297">
        <v>135.34600841102025</v>
      </c>
    </row>
    <row r="8148" spans="2:3" x14ac:dyDescent="0.25">
      <c r="B8148" s="296">
        <v>8081</v>
      </c>
      <c r="C8148" s="297">
        <v>208.30859558312369</v>
      </c>
    </row>
    <row r="8149" spans="2:3" x14ac:dyDescent="0.25">
      <c r="B8149" s="296">
        <v>8082</v>
      </c>
      <c r="C8149" s="297">
        <v>96.521700644194965</v>
      </c>
    </row>
    <row r="8150" spans="2:3" x14ac:dyDescent="0.25">
      <c r="B8150" s="296">
        <v>8083</v>
      </c>
      <c r="C8150" s="297">
        <v>180.5034424534565</v>
      </c>
    </row>
    <row r="8151" spans="2:3" x14ac:dyDescent="0.25">
      <c r="B8151" s="296">
        <v>8084</v>
      </c>
      <c r="C8151" s="297">
        <v>132.77731402056327</v>
      </c>
    </row>
    <row r="8152" spans="2:3" x14ac:dyDescent="0.25">
      <c r="B8152" s="296">
        <v>8085</v>
      </c>
      <c r="C8152" s="297">
        <v>192.10866527912026</v>
      </c>
    </row>
    <row r="8153" spans="2:3" x14ac:dyDescent="0.25">
      <c r="B8153" s="296">
        <v>8086</v>
      </c>
      <c r="C8153" s="297">
        <v>90.923971866027003</v>
      </c>
    </row>
    <row r="8154" spans="2:3" x14ac:dyDescent="0.25">
      <c r="B8154" s="296">
        <v>8087</v>
      </c>
      <c r="C8154" s="297">
        <v>121.90493285893245</v>
      </c>
    </row>
    <row r="8155" spans="2:3" x14ac:dyDescent="0.25">
      <c r="B8155" s="296">
        <v>8088</v>
      </c>
      <c r="C8155" s="297">
        <v>108.15318779097447</v>
      </c>
    </row>
    <row r="8156" spans="2:3" x14ac:dyDescent="0.25">
      <c r="B8156" s="296">
        <v>8089</v>
      </c>
      <c r="C8156" s="297">
        <v>82.14766029327194</v>
      </c>
    </row>
    <row r="8157" spans="2:3" x14ac:dyDescent="0.25">
      <c r="B8157" s="296">
        <v>8090</v>
      </c>
      <c r="C8157" s="297">
        <v>156.24566240665678</v>
      </c>
    </row>
    <row r="8158" spans="2:3" x14ac:dyDescent="0.25">
      <c r="B8158" s="296">
        <v>8091</v>
      </c>
      <c r="C8158" s="297">
        <v>122.59474491322145</v>
      </c>
    </row>
    <row r="8159" spans="2:3" x14ac:dyDescent="0.25">
      <c r="B8159" s="296">
        <v>8092</v>
      </c>
      <c r="C8159" s="297">
        <v>74.441782370556709</v>
      </c>
    </row>
    <row r="8160" spans="2:3" x14ac:dyDescent="0.25">
      <c r="B8160" s="296">
        <v>8093</v>
      </c>
      <c r="C8160" s="297">
        <v>84.300605470128204</v>
      </c>
    </row>
    <row r="8161" spans="2:3" x14ac:dyDescent="0.25">
      <c r="B8161" s="296">
        <v>8094</v>
      </c>
      <c r="C8161" s="297">
        <v>147.92774007173875</v>
      </c>
    </row>
    <row r="8162" spans="2:3" x14ac:dyDescent="0.25">
      <c r="B8162" s="296">
        <v>8095</v>
      </c>
      <c r="C8162" s="297">
        <v>134.54298564164452</v>
      </c>
    </row>
    <row r="8163" spans="2:3" x14ac:dyDescent="0.25">
      <c r="B8163" s="296">
        <v>8096</v>
      </c>
      <c r="C8163" s="297">
        <v>147.37432863826567</v>
      </c>
    </row>
    <row r="8164" spans="2:3" x14ac:dyDescent="0.25">
      <c r="B8164" s="296">
        <v>8097</v>
      </c>
      <c r="C8164" s="297">
        <v>138.90680008902777</v>
      </c>
    </row>
    <row r="8165" spans="2:3" x14ac:dyDescent="0.25">
      <c r="B8165" s="296">
        <v>8098</v>
      </c>
      <c r="C8165" s="297">
        <v>73.364551510164461</v>
      </c>
    </row>
    <row r="8166" spans="2:3" x14ac:dyDescent="0.25">
      <c r="B8166" s="296">
        <v>8099</v>
      </c>
      <c r="C8166" s="297">
        <v>91.013084373022153</v>
      </c>
    </row>
    <row r="8167" spans="2:3" x14ac:dyDescent="0.25">
      <c r="B8167" s="296">
        <v>8100</v>
      </c>
      <c r="C8167" s="297">
        <v>69.164145762841997</v>
      </c>
    </row>
    <row r="8168" spans="2:3" x14ac:dyDescent="0.25">
      <c r="B8168" s="296">
        <v>8101</v>
      </c>
      <c r="C8168" s="297">
        <v>84.036274531522352</v>
      </c>
    </row>
    <row r="8169" spans="2:3" x14ac:dyDescent="0.25">
      <c r="B8169" s="296">
        <v>8102</v>
      </c>
      <c r="C8169" s="297">
        <v>153.21274453424797</v>
      </c>
    </row>
    <row r="8170" spans="2:3" x14ac:dyDescent="0.25">
      <c r="B8170" s="296">
        <v>8103</v>
      </c>
      <c r="C8170" s="297">
        <v>103.11351938041656</v>
      </c>
    </row>
    <row r="8171" spans="2:3" x14ac:dyDescent="0.25">
      <c r="B8171" s="296">
        <v>8104</v>
      </c>
      <c r="C8171" s="297">
        <v>113.07125178858836</v>
      </c>
    </row>
    <row r="8172" spans="2:3" x14ac:dyDescent="0.25">
      <c r="B8172" s="296">
        <v>8105</v>
      </c>
      <c r="C8172" s="297">
        <v>95.142446911781306</v>
      </c>
    </row>
    <row r="8173" spans="2:3" x14ac:dyDescent="0.25">
      <c r="B8173" s="296">
        <v>8106</v>
      </c>
      <c r="C8173" s="297">
        <v>117.94555206450619</v>
      </c>
    </row>
    <row r="8174" spans="2:3" x14ac:dyDescent="0.25">
      <c r="B8174" s="296">
        <v>8107</v>
      </c>
      <c r="C8174" s="297">
        <v>131.60494778935839</v>
      </c>
    </row>
    <row r="8175" spans="2:3" x14ac:dyDescent="0.25">
      <c r="B8175" s="296">
        <v>8108</v>
      </c>
      <c r="C8175" s="297">
        <v>150.15788645682562</v>
      </c>
    </row>
    <row r="8176" spans="2:3" x14ac:dyDescent="0.25">
      <c r="B8176" s="296">
        <v>8109</v>
      </c>
      <c r="C8176" s="297">
        <v>118.88793465504318</v>
      </c>
    </row>
    <row r="8177" spans="2:3" x14ac:dyDescent="0.25">
      <c r="B8177" s="296">
        <v>8110</v>
      </c>
      <c r="C8177" s="297">
        <v>121.87648794655581</v>
      </c>
    </row>
    <row r="8178" spans="2:3" x14ac:dyDescent="0.25">
      <c r="B8178" s="296">
        <v>8111</v>
      </c>
      <c r="C8178" s="297">
        <v>101.69224896321083</v>
      </c>
    </row>
    <row r="8179" spans="2:3" x14ac:dyDescent="0.25">
      <c r="B8179" s="296">
        <v>8112</v>
      </c>
      <c r="C8179" s="297">
        <v>165.38655061157448</v>
      </c>
    </row>
    <row r="8180" spans="2:3" x14ac:dyDescent="0.25">
      <c r="B8180" s="296">
        <v>8113</v>
      </c>
      <c r="C8180" s="297">
        <v>146.25199328285299</v>
      </c>
    </row>
    <row r="8181" spans="2:3" x14ac:dyDescent="0.25">
      <c r="B8181" s="296">
        <v>8114</v>
      </c>
      <c r="C8181" s="297">
        <v>104.43989697554211</v>
      </c>
    </row>
    <row r="8182" spans="2:3" x14ac:dyDescent="0.25">
      <c r="B8182" s="296">
        <v>8115</v>
      </c>
      <c r="C8182" s="297">
        <v>116.7162123165385</v>
      </c>
    </row>
    <row r="8183" spans="2:3" x14ac:dyDescent="0.25">
      <c r="B8183" s="296">
        <v>8116</v>
      </c>
      <c r="C8183" s="297">
        <v>98.780743933293934</v>
      </c>
    </row>
    <row r="8184" spans="2:3" x14ac:dyDescent="0.25">
      <c r="B8184" s="296">
        <v>8117</v>
      </c>
      <c r="C8184" s="297">
        <v>123.27113653071945</v>
      </c>
    </row>
    <row r="8185" spans="2:3" x14ac:dyDescent="0.25">
      <c r="B8185" s="296">
        <v>8118</v>
      </c>
      <c r="C8185" s="297">
        <v>161.48039686688776</v>
      </c>
    </row>
    <row r="8186" spans="2:3" x14ac:dyDescent="0.25">
      <c r="B8186" s="296">
        <v>8119</v>
      </c>
      <c r="C8186" s="297">
        <v>95.92209531572982</v>
      </c>
    </row>
    <row r="8187" spans="2:3" x14ac:dyDescent="0.25">
      <c r="B8187" s="296">
        <v>8120</v>
      </c>
      <c r="C8187" s="297">
        <v>155.09954228115242</v>
      </c>
    </row>
    <row r="8188" spans="2:3" x14ac:dyDescent="0.25">
      <c r="B8188" s="296">
        <v>8121</v>
      </c>
      <c r="C8188" s="297">
        <v>100.66834383075562</v>
      </c>
    </row>
    <row r="8189" spans="2:3" x14ac:dyDescent="0.25">
      <c r="B8189" s="296">
        <v>8122</v>
      </c>
      <c r="C8189" s="297">
        <v>182.07765393755784</v>
      </c>
    </row>
    <row r="8190" spans="2:3" x14ac:dyDescent="0.25">
      <c r="B8190" s="296">
        <v>8123</v>
      </c>
      <c r="C8190" s="297">
        <v>98.149502264613844</v>
      </c>
    </row>
    <row r="8191" spans="2:3" x14ac:dyDescent="0.25">
      <c r="B8191" s="296">
        <v>8124</v>
      </c>
      <c r="C8191" s="297">
        <v>84.869063568011356</v>
      </c>
    </row>
    <row r="8192" spans="2:3" x14ac:dyDescent="0.25">
      <c r="B8192" s="296">
        <v>8125</v>
      </c>
      <c r="C8192" s="297">
        <v>163.92245663813418</v>
      </c>
    </row>
    <row r="8193" spans="2:3" x14ac:dyDescent="0.25">
      <c r="B8193" s="296">
        <v>8126</v>
      </c>
      <c r="C8193" s="297">
        <v>107.34093061572696</v>
      </c>
    </row>
    <row r="8194" spans="2:3" x14ac:dyDescent="0.25">
      <c r="B8194" s="296">
        <v>8127</v>
      </c>
      <c r="C8194" s="297">
        <v>112.05275748205418</v>
      </c>
    </row>
    <row r="8195" spans="2:3" x14ac:dyDescent="0.25">
      <c r="B8195" s="296">
        <v>8128</v>
      </c>
      <c r="C8195" s="297">
        <v>81.101543285970223</v>
      </c>
    </row>
    <row r="8196" spans="2:3" x14ac:dyDescent="0.25">
      <c r="B8196" s="296">
        <v>8129</v>
      </c>
      <c r="C8196" s="297">
        <v>73.496434718915054</v>
      </c>
    </row>
    <row r="8197" spans="2:3" x14ac:dyDescent="0.25">
      <c r="B8197" s="296">
        <v>8130</v>
      </c>
      <c r="C8197" s="297">
        <v>130.99010724890567</v>
      </c>
    </row>
    <row r="8198" spans="2:3" x14ac:dyDescent="0.25">
      <c r="B8198" s="296">
        <v>8131</v>
      </c>
      <c r="C8198" s="297">
        <v>179.80733738362289</v>
      </c>
    </row>
    <row r="8199" spans="2:3" x14ac:dyDescent="0.25">
      <c r="B8199" s="296">
        <v>8132</v>
      </c>
      <c r="C8199" s="297">
        <v>154.28358742498477</v>
      </c>
    </row>
    <row r="8200" spans="2:3" x14ac:dyDescent="0.25">
      <c r="B8200" s="296">
        <v>8133</v>
      </c>
      <c r="C8200" s="297">
        <v>79.547007303042875</v>
      </c>
    </row>
    <row r="8201" spans="2:3" x14ac:dyDescent="0.25">
      <c r="B8201" s="296">
        <v>8134</v>
      </c>
      <c r="C8201" s="297">
        <v>105.60159707953422</v>
      </c>
    </row>
    <row r="8202" spans="2:3" x14ac:dyDescent="0.25">
      <c r="B8202" s="296">
        <v>8135</v>
      </c>
      <c r="C8202" s="297">
        <v>158.25385603382659</v>
      </c>
    </row>
    <row r="8203" spans="2:3" x14ac:dyDescent="0.25">
      <c r="B8203" s="296">
        <v>8136</v>
      </c>
      <c r="C8203" s="297">
        <v>165.85153151959156</v>
      </c>
    </row>
    <row r="8204" spans="2:3" x14ac:dyDescent="0.25">
      <c r="B8204" s="296">
        <v>8137</v>
      </c>
      <c r="C8204" s="297">
        <v>117.9978951238339</v>
      </c>
    </row>
    <row r="8205" spans="2:3" x14ac:dyDescent="0.25">
      <c r="B8205" s="296">
        <v>8138</v>
      </c>
      <c r="C8205" s="297">
        <v>115.24028148617165</v>
      </c>
    </row>
    <row r="8206" spans="2:3" x14ac:dyDescent="0.25">
      <c r="B8206" s="296">
        <v>8139</v>
      </c>
      <c r="C8206" s="297">
        <v>164.55553508604046</v>
      </c>
    </row>
    <row r="8207" spans="2:3" x14ac:dyDescent="0.25">
      <c r="B8207" s="296">
        <v>8140</v>
      </c>
      <c r="C8207" s="297">
        <v>160.0620618384844</v>
      </c>
    </row>
    <row r="8208" spans="2:3" x14ac:dyDescent="0.25">
      <c r="B8208" s="296">
        <v>8141</v>
      </c>
      <c r="C8208" s="297">
        <v>157.69153675368426</v>
      </c>
    </row>
    <row r="8209" spans="2:3" x14ac:dyDescent="0.25">
      <c r="B8209" s="296">
        <v>8142</v>
      </c>
      <c r="C8209" s="297">
        <v>191.83527790353412</v>
      </c>
    </row>
    <row r="8210" spans="2:3" x14ac:dyDescent="0.25">
      <c r="B8210" s="296">
        <v>8143</v>
      </c>
      <c r="C8210" s="297">
        <v>146.06805425533662</v>
      </c>
    </row>
    <row r="8211" spans="2:3" x14ac:dyDescent="0.25">
      <c r="B8211" s="296">
        <v>8144</v>
      </c>
      <c r="C8211" s="297">
        <v>82.036354258949814</v>
      </c>
    </row>
    <row r="8212" spans="2:3" x14ac:dyDescent="0.25">
      <c r="B8212" s="296">
        <v>8145</v>
      </c>
      <c r="C8212" s="297">
        <v>103.86791892370718</v>
      </c>
    </row>
    <row r="8213" spans="2:3" x14ac:dyDescent="0.25">
      <c r="B8213" s="296">
        <v>8146</v>
      </c>
      <c r="C8213" s="297">
        <v>139.14228752508589</v>
      </c>
    </row>
    <row r="8214" spans="2:3" x14ac:dyDescent="0.25">
      <c r="B8214" s="296">
        <v>8147</v>
      </c>
      <c r="C8214" s="297">
        <v>149.93287959046174</v>
      </c>
    </row>
    <row r="8215" spans="2:3" x14ac:dyDescent="0.25">
      <c r="B8215" s="296">
        <v>8148</v>
      </c>
      <c r="C8215" s="297">
        <v>171.97515733334237</v>
      </c>
    </row>
    <row r="8216" spans="2:3" x14ac:dyDescent="0.25">
      <c r="B8216" s="296">
        <v>8149</v>
      </c>
      <c r="C8216" s="297">
        <v>146.24525946308364</v>
      </c>
    </row>
    <row r="8217" spans="2:3" x14ac:dyDescent="0.25">
      <c r="B8217" s="296">
        <v>8150</v>
      </c>
      <c r="C8217" s="297">
        <v>157.18722033942279</v>
      </c>
    </row>
    <row r="8218" spans="2:3" x14ac:dyDescent="0.25">
      <c r="B8218" s="296">
        <v>8151</v>
      </c>
      <c r="C8218" s="297">
        <v>80.93902392354515</v>
      </c>
    </row>
    <row r="8219" spans="2:3" x14ac:dyDescent="0.25">
      <c r="B8219" s="296">
        <v>8152</v>
      </c>
      <c r="C8219" s="297">
        <v>181.81723148987277</v>
      </c>
    </row>
    <row r="8220" spans="2:3" x14ac:dyDescent="0.25">
      <c r="B8220" s="296">
        <v>8153</v>
      </c>
      <c r="C8220" s="297">
        <v>153.26315542773753</v>
      </c>
    </row>
    <row r="8221" spans="2:3" x14ac:dyDescent="0.25">
      <c r="B8221" s="296">
        <v>8154</v>
      </c>
      <c r="C8221" s="297">
        <v>78.873877859868642</v>
      </c>
    </row>
    <row r="8222" spans="2:3" x14ac:dyDescent="0.25">
      <c r="B8222" s="296">
        <v>8155</v>
      </c>
      <c r="C8222" s="297">
        <v>100.55718933796248</v>
      </c>
    </row>
    <row r="8223" spans="2:3" x14ac:dyDescent="0.25">
      <c r="B8223" s="296">
        <v>8156</v>
      </c>
      <c r="C8223" s="297">
        <v>88.40752568067046</v>
      </c>
    </row>
    <row r="8224" spans="2:3" x14ac:dyDescent="0.25">
      <c r="B8224" s="296">
        <v>8157</v>
      </c>
      <c r="C8224" s="297">
        <v>95.863144383719558</v>
      </c>
    </row>
    <row r="8225" spans="2:3" x14ac:dyDescent="0.25">
      <c r="B8225" s="296">
        <v>8158</v>
      </c>
      <c r="C8225" s="297">
        <v>116.59774359296858</v>
      </c>
    </row>
    <row r="8226" spans="2:3" x14ac:dyDescent="0.25">
      <c r="B8226" s="296">
        <v>8159</v>
      </c>
      <c r="C8226" s="297">
        <v>90.440616096272464</v>
      </c>
    </row>
    <row r="8227" spans="2:3" x14ac:dyDescent="0.25">
      <c r="B8227" s="296">
        <v>8160</v>
      </c>
      <c r="C8227" s="297">
        <v>93.216709971376602</v>
      </c>
    </row>
    <row r="8228" spans="2:3" x14ac:dyDescent="0.25">
      <c r="B8228" s="296">
        <v>8161</v>
      </c>
      <c r="C8228" s="297">
        <v>141.46968465395594</v>
      </c>
    </row>
    <row r="8229" spans="2:3" x14ac:dyDescent="0.25">
      <c r="B8229" s="296">
        <v>8162</v>
      </c>
      <c r="C8229" s="297">
        <v>168.47492764100275</v>
      </c>
    </row>
    <row r="8230" spans="2:3" x14ac:dyDescent="0.25">
      <c r="B8230" s="296">
        <v>8163</v>
      </c>
      <c r="C8230" s="297">
        <v>117.18284792486318</v>
      </c>
    </row>
    <row r="8231" spans="2:3" x14ac:dyDescent="0.25">
      <c r="B8231" s="296">
        <v>8164</v>
      </c>
      <c r="C8231" s="297">
        <v>145.69093060042314</v>
      </c>
    </row>
    <row r="8232" spans="2:3" x14ac:dyDescent="0.25">
      <c r="B8232" s="296">
        <v>8165</v>
      </c>
      <c r="C8232" s="297">
        <v>134.49780636150055</v>
      </c>
    </row>
    <row r="8233" spans="2:3" x14ac:dyDescent="0.25">
      <c r="B8233" s="296">
        <v>8166</v>
      </c>
      <c r="C8233" s="297">
        <v>131.58694104898552</v>
      </c>
    </row>
    <row r="8234" spans="2:3" x14ac:dyDescent="0.25">
      <c r="B8234" s="296">
        <v>8167</v>
      </c>
      <c r="C8234" s="297">
        <v>137.35430990634859</v>
      </c>
    </row>
    <row r="8235" spans="2:3" x14ac:dyDescent="0.25">
      <c r="B8235" s="296">
        <v>8168</v>
      </c>
      <c r="C8235" s="297">
        <v>150.09745572791073</v>
      </c>
    </row>
    <row r="8236" spans="2:3" x14ac:dyDescent="0.25">
      <c r="B8236" s="296">
        <v>8169</v>
      </c>
      <c r="C8236" s="297">
        <v>101.33234770975663</v>
      </c>
    </row>
    <row r="8237" spans="2:3" x14ac:dyDescent="0.25">
      <c r="B8237" s="296">
        <v>8170</v>
      </c>
      <c r="C8237" s="297">
        <v>124.9832152106613</v>
      </c>
    </row>
    <row r="8238" spans="2:3" x14ac:dyDescent="0.25">
      <c r="B8238" s="296">
        <v>8171</v>
      </c>
      <c r="C8238" s="297">
        <v>94.69745322221371</v>
      </c>
    </row>
    <row r="8239" spans="2:3" x14ac:dyDescent="0.25">
      <c r="B8239" s="296">
        <v>8172</v>
      </c>
      <c r="C8239" s="297">
        <v>110.97864631138799</v>
      </c>
    </row>
    <row r="8240" spans="2:3" x14ac:dyDescent="0.25">
      <c r="B8240" s="296">
        <v>8173</v>
      </c>
      <c r="C8240" s="297">
        <v>149.80931634636312</v>
      </c>
    </row>
    <row r="8241" spans="2:3" x14ac:dyDescent="0.25">
      <c r="B8241" s="296">
        <v>8174</v>
      </c>
      <c r="C8241" s="297">
        <v>107.23340458848963</v>
      </c>
    </row>
    <row r="8242" spans="2:3" x14ac:dyDescent="0.25">
      <c r="B8242" s="296">
        <v>8175</v>
      </c>
      <c r="C8242" s="297">
        <v>101.21686139333447</v>
      </c>
    </row>
    <row r="8243" spans="2:3" x14ac:dyDescent="0.25">
      <c r="B8243" s="296">
        <v>8176</v>
      </c>
      <c r="C8243" s="297">
        <v>91.681459546320951</v>
      </c>
    </row>
    <row r="8244" spans="2:3" x14ac:dyDescent="0.25">
      <c r="B8244" s="296">
        <v>8177</v>
      </c>
      <c r="C8244" s="297">
        <v>137.62490051475447</v>
      </c>
    </row>
    <row r="8245" spans="2:3" x14ac:dyDescent="0.25">
      <c r="B8245" s="296">
        <v>8178</v>
      </c>
      <c r="C8245" s="297">
        <v>175.75433193033533</v>
      </c>
    </row>
    <row r="8246" spans="2:3" x14ac:dyDescent="0.25">
      <c r="B8246" s="296">
        <v>8179</v>
      </c>
      <c r="C8246" s="297">
        <v>100.90876364931853</v>
      </c>
    </row>
    <row r="8247" spans="2:3" x14ac:dyDescent="0.25">
      <c r="B8247" s="296">
        <v>8180</v>
      </c>
      <c r="C8247" s="297">
        <v>108.61241307608609</v>
      </c>
    </row>
    <row r="8248" spans="2:3" x14ac:dyDescent="0.25">
      <c r="B8248" s="296">
        <v>8181</v>
      </c>
      <c r="C8248" s="297">
        <v>97.614459176606374</v>
      </c>
    </row>
    <row r="8249" spans="2:3" x14ac:dyDescent="0.25">
      <c r="B8249" s="296">
        <v>8182</v>
      </c>
      <c r="C8249" s="297">
        <v>122.73941719711713</v>
      </c>
    </row>
    <row r="8250" spans="2:3" x14ac:dyDescent="0.25">
      <c r="B8250" s="296">
        <v>8183</v>
      </c>
      <c r="C8250" s="297">
        <v>96.300304602185122</v>
      </c>
    </row>
    <row r="8251" spans="2:3" x14ac:dyDescent="0.25">
      <c r="B8251" s="296">
        <v>8184</v>
      </c>
      <c r="C8251" s="297">
        <v>96.886987932216911</v>
      </c>
    </row>
    <row r="8252" spans="2:3" x14ac:dyDescent="0.25">
      <c r="B8252" s="296">
        <v>8185</v>
      </c>
      <c r="C8252" s="297">
        <v>163.59569285978273</v>
      </c>
    </row>
    <row r="8253" spans="2:3" x14ac:dyDescent="0.25">
      <c r="B8253" s="296">
        <v>8186</v>
      </c>
      <c r="C8253" s="297">
        <v>92.657803535616949</v>
      </c>
    </row>
    <row r="8254" spans="2:3" x14ac:dyDescent="0.25">
      <c r="B8254" s="296">
        <v>8187</v>
      </c>
      <c r="C8254" s="297">
        <v>107.83889489238743</v>
      </c>
    </row>
    <row r="8255" spans="2:3" x14ac:dyDescent="0.25">
      <c r="B8255" s="296">
        <v>8188</v>
      </c>
      <c r="C8255" s="297">
        <v>166.96350466246969</v>
      </c>
    </row>
    <row r="8256" spans="2:3" x14ac:dyDescent="0.25">
      <c r="B8256" s="296">
        <v>8189</v>
      </c>
      <c r="C8256" s="297">
        <v>133.35759104014065</v>
      </c>
    </row>
    <row r="8257" spans="2:3" x14ac:dyDescent="0.25">
      <c r="B8257" s="296">
        <v>8190</v>
      </c>
      <c r="C8257" s="297">
        <v>189.80866079222571</v>
      </c>
    </row>
    <row r="8258" spans="2:3" x14ac:dyDescent="0.25">
      <c r="B8258" s="296">
        <v>8191</v>
      </c>
      <c r="C8258" s="297">
        <v>150.53471457316547</v>
      </c>
    </row>
    <row r="8259" spans="2:3" x14ac:dyDescent="0.25">
      <c r="B8259" s="296">
        <v>8192</v>
      </c>
      <c r="C8259" s="297">
        <v>134.37564793097755</v>
      </c>
    </row>
    <row r="8260" spans="2:3" x14ac:dyDescent="0.25">
      <c r="B8260" s="296">
        <v>8193</v>
      </c>
      <c r="C8260" s="297">
        <v>123.96966374436261</v>
      </c>
    </row>
    <row r="8261" spans="2:3" x14ac:dyDescent="0.25">
      <c r="B8261" s="296">
        <v>8194</v>
      </c>
      <c r="C8261" s="297">
        <v>144.08661576188564</v>
      </c>
    </row>
    <row r="8262" spans="2:3" x14ac:dyDescent="0.25">
      <c r="B8262" s="296">
        <v>8195</v>
      </c>
      <c r="C8262" s="297">
        <v>120.12134691525085</v>
      </c>
    </row>
    <row r="8263" spans="2:3" x14ac:dyDescent="0.25">
      <c r="B8263" s="296">
        <v>8196</v>
      </c>
      <c r="C8263" s="297">
        <v>104.69251235687119</v>
      </c>
    </row>
    <row r="8264" spans="2:3" x14ac:dyDescent="0.25">
      <c r="B8264" s="296">
        <v>8197</v>
      </c>
      <c r="C8264" s="297">
        <v>166.94023397053721</v>
      </c>
    </row>
    <row r="8265" spans="2:3" x14ac:dyDescent="0.25">
      <c r="B8265" s="296">
        <v>8198</v>
      </c>
      <c r="C8265" s="297">
        <v>153.61041267390547</v>
      </c>
    </row>
    <row r="8266" spans="2:3" x14ac:dyDescent="0.25">
      <c r="B8266" s="296">
        <v>8199</v>
      </c>
      <c r="C8266" s="297">
        <v>80.809095233007412</v>
      </c>
    </row>
    <row r="8267" spans="2:3" x14ac:dyDescent="0.25">
      <c r="B8267" s="296">
        <v>8200</v>
      </c>
      <c r="C8267" s="297">
        <v>138.06002775104304</v>
      </c>
    </row>
    <row r="8268" spans="2:3" x14ac:dyDescent="0.25">
      <c r="B8268" s="296">
        <v>8201</v>
      </c>
      <c r="C8268" s="297">
        <v>108.66368176084313</v>
      </c>
    </row>
    <row r="8269" spans="2:3" x14ac:dyDescent="0.25">
      <c r="B8269" s="296">
        <v>8202</v>
      </c>
      <c r="C8269" s="297">
        <v>105.93245154412452</v>
      </c>
    </row>
    <row r="8270" spans="2:3" x14ac:dyDescent="0.25">
      <c r="B8270" s="296">
        <v>8203</v>
      </c>
      <c r="C8270" s="297">
        <v>150.90603171439577</v>
      </c>
    </row>
    <row r="8271" spans="2:3" x14ac:dyDescent="0.25">
      <c r="B8271" s="296">
        <v>8204</v>
      </c>
      <c r="C8271" s="297">
        <v>115.04988325990003</v>
      </c>
    </row>
    <row r="8272" spans="2:3" x14ac:dyDescent="0.25">
      <c r="B8272" s="296">
        <v>8205</v>
      </c>
      <c r="C8272" s="297">
        <v>192.50952929892136</v>
      </c>
    </row>
    <row r="8273" spans="2:3" x14ac:dyDescent="0.25">
      <c r="B8273" s="296">
        <v>8206</v>
      </c>
      <c r="C8273" s="297">
        <v>131.01456713554714</v>
      </c>
    </row>
    <row r="8274" spans="2:3" x14ac:dyDescent="0.25">
      <c r="B8274" s="296">
        <v>8207</v>
      </c>
      <c r="C8274" s="297">
        <v>104.74180627218772</v>
      </c>
    </row>
    <row r="8275" spans="2:3" x14ac:dyDescent="0.25">
      <c r="B8275" s="296">
        <v>8208</v>
      </c>
      <c r="C8275" s="297">
        <v>169.38539701857644</v>
      </c>
    </row>
    <row r="8276" spans="2:3" x14ac:dyDescent="0.25">
      <c r="B8276" s="296">
        <v>8209</v>
      </c>
      <c r="C8276" s="297">
        <v>89.639295257885763</v>
      </c>
    </row>
    <row r="8277" spans="2:3" x14ac:dyDescent="0.25">
      <c r="B8277" s="296">
        <v>8210</v>
      </c>
      <c r="C8277" s="297">
        <v>68.818003839980861</v>
      </c>
    </row>
    <row r="8278" spans="2:3" x14ac:dyDescent="0.25">
      <c r="B8278" s="296">
        <v>8211</v>
      </c>
      <c r="C8278" s="297">
        <v>161.73180997219586</v>
      </c>
    </row>
    <row r="8279" spans="2:3" x14ac:dyDescent="0.25">
      <c r="B8279" s="296">
        <v>8212</v>
      </c>
      <c r="C8279" s="297">
        <v>124.34490889819229</v>
      </c>
    </row>
    <row r="8280" spans="2:3" x14ac:dyDescent="0.25">
      <c r="B8280" s="296">
        <v>8213</v>
      </c>
      <c r="C8280" s="297">
        <v>154.40211795227981</v>
      </c>
    </row>
    <row r="8281" spans="2:3" x14ac:dyDescent="0.25">
      <c r="B8281" s="296">
        <v>8214</v>
      </c>
      <c r="C8281" s="297">
        <v>141.66931903380754</v>
      </c>
    </row>
    <row r="8282" spans="2:3" x14ac:dyDescent="0.25">
      <c r="B8282" s="296">
        <v>8215</v>
      </c>
      <c r="C8282" s="297">
        <v>108.91010176202357</v>
      </c>
    </row>
    <row r="8283" spans="2:3" x14ac:dyDescent="0.25">
      <c r="B8283" s="296">
        <v>8216</v>
      </c>
      <c r="C8283" s="297">
        <v>167.86574384443389</v>
      </c>
    </row>
    <row r="8284" spans="2:3" x14ac:dyDescent="0.25">
      <c r="B8284" s="296">
        <v>8217</v>
      </c>
      <c r="C8284" s="297">
        <v>128.54089078518362</v>
      </c>
    </row>
    <row r="8285" spans="2:3" x14ac:dyDescent="0.25">
      <c r="B8285" s="296">
        <v>8218</v>
      </c>
      <c r="C8285" s="297">
        <v>119.68393433483348</v>
      </c>
    </row>
    <row r="8286" spans="2:3" x14ac:dyDescent="0.25">
      <c r="B8286" s="296">
        <v>8219</v>
      </c>
      <c r="C8286" s="297">
        <v>97.34927795595209</v>
      </c>
    </row>
    <row r="8287" spans="2:3" x14ac:dyDescent="0.25">
      <c r="B8287" s="296">
        <v>8220</v>
      </c>
      <c r="C8287" s="297">
        <v>96.941908552642332</v>
      </c>
    </row>
    <row r="8288" spans="2:3" x14ac:dyDescent="0.25">
      <c r="B8288" s="296">
        <v>8221</v>
      </c>
      <c r="C8288" s="297">
        <v>110.77100233384424</v>
      </c>
    </row>
    <row r="8289" spans="2:3" x14ac:dyDescent="0.25">
      <c r="B8289" s="296">
        <v>8222</v>
      </c>
      <c r="C8289" s="297">
        <v>145.4246759684479</v>
      </c>
    </row>
    <row r="8290" spans="2:3" x14ac:dyDescent="0.25">
      <c r="B8290" s="296">
        <v>8223</v>
      </c>
      <c r="C8290" s="297">
        <v>90.139548426026195</v>
      </c>
    </row>
    <row r="8291" spans="2:3" x14ac:dyDescent="0.25">
      <c r="B8291" s="296">
        <v>8224</v>
      </c>
      <c r="C8291" s="297">
        <v>149.32771648356922</v>
      </c>
    </row>
    <row r="8292" spans="2:3" x14ac:dyDescent="0.25">
      <c r="B8292" s="296">
        <v>8225</v>
      </c>
      <c r="C8292" s="297">
        <v>152.04211422368198</v>
      </c>
    </row>
    <row r="8293" spans="2:3" x14ac:dyDescent="0.25">
      <c r="B8293" s="296">
        <v>8226</v>
      </c>
      <c r="C8293" s="297">
        <v>157.18998235486129</v>
      </c>
    </row>
    <row r="8294" spans="2:3" x14ac:dyDescent="0.25">
      <c r="B8294" s="296">
        <v>8227</v>
      </c>
      <c r="C8294" s="297">
        <v>97.907460978549494</v>
      </c>
    </row>
    <row r="8295" spans="2:3" x14ac:dyDescent="0.25">
      <c r="B8295" s="296">
        <v>8228</v>
      </c>
      <c r="C8295" s="297">
        <v>119.77937941010052</v>
      </c>
    </row>
    <row r="8296" spans="2:3" x14ac:dyDescent="0.25">
      <c r="B8296" s="296">
        <v>8229</v>
      </c>
      <c r="C8296" s="297">
        <v>95.970743310206899</v>
      </c>
    </row>
    <row r="8297" spans="2:3" x14ac:dyDescent="0.25">
      <c r="B8297" s="296">
        <v>8230</v>
      </c>
      <c r="C8297" s="297">
        <v>107.42844641178554</v>
      </c>
    </row>
    <row r="8298" spans="2:3" x14ac:dyDescent="0.25">
      <c r="B8298" s="296">
        <v>8231</v>
      </c>
      <c r="C8298" s="297">
        <v>144.73432139209319</v>
      </c>
    </row>
    <row r="8299" spans="2:3" x14ac:dyDescent="0.25">
      <c r="B8299" s="296">
        <v>8232</v>
      </c>
      <c r="C8299" s="297">
        <v>156.37250710532271</v>
      </c>
    </row>
    <row r="8300" spans="2:3" x14ac:dyDescent="0.25">
      <c r="B8300" s="296">
        <v>8233</v>
      </c>
      <c r="C8300" s="297">
        <v>97.576358693007876</v>
      </c>
    </row>
    <row r="8301" spans="2:3" x14ac:dyDescent="0.25">
      <c r="B8301" s="296">
        <v>8234</v>
      </c>
      <c r="C8301" s="297">
        <v>118.19812005926562</v>
      </c>
    </row>
    <row r="8302" spans="2:3" x14ac:dyDescent="0.25">
      <c r="B8302" s="296">
        <v>8235</v>
      </c>
      <c r="C8302" s="297">
        <v>90.167642446648557</v>
      </c>
    </row>
    <row r="8303" spans="2:3" x14ac:dyDescent="0.25">
      <c r="B8303" s="296">
        <v>8236</v>
      </c>
      <c r="C8303" s="297">
        <v>77.314033458136663</v>
      </c>
    </row>
    <row r="8304" spans="2:3" x14ac:dyDescent="0.25">
      <c r="B8304" s="296">
        <v>8237</v>
      </c>
      <c r="C8304" s="297">
        <v>103.66654509896117</v>
      </c>
    </row>
    <row r="8305" spans="2:3" x14ac:dyDescent="0.25">
      <c r="B8305" s="296">
        <v>8238</v>
      </c>
      <c r="C8305" s="297">
        <v>77.217167553105043</v>
      </c>
    </row>
    <row r="8306" spans="2:3" x14ac:dyDescent="0.25">
      <c r="B8306" s="296">
        <v>8239</v>
      </c>
      <c r="C8306" s="297">
        <v>113.03342318728104</v>
      </c>
    </row>
    <row r="8307" spans="2:3" x14ac:dyDescent="0.25">
      <c r="B8307" s="296">
        <v>8240</v>
      </c>
      <c r="C8307" s="297">
        <v>74.110550031792371</v>
      </c>
    </row>
    <row r="8308" spans="2:3" x14ac:dyDescent="0.25">
      <c r="B8308" s="296">
        <v>8241</v>
      </c>
      <c r="C8308" s="297">
        <v>114.1354592664451</v>
      </c>
    </row>
    <row r="8309" spans="2:3" x14ac:dyDescent="0.25">
      <c r="B8309" s="296">
        <v>8242</v>
      </c>
      <c r="C8309" s="297">
        <v>96.908897214594049</v>
      </c>
    </row>
    <row r="8310" spans="2:3" x14ac:dyDescent="0.25">
      <c r="B8310" s="296">
        <v>8243</v>
      </c>
      <c r="C8310" s="297">
        <v>106.16832086836513</v>
      </c>
    </row>
    <row r="8311" spans="2:3" x14ac:dyDescent="0.25">
      <c r="B8311" s="296">
        <v>8244</v>
      </c>
      <c r="C8311" s="297">
        <v>146.51248664087598</v>
      </c>
    </row>
    <row r="8312" spans="2:3" x14ac:dyDescent="0.25">
      <c r="B8312" s="296">
        <v>8245</v>
      </c>
      <c r="C8312" s="297">
        <v>126.43705689646559</v>
      </c>
    </row>
    <row r="8313" spans="2:3" x14ac:dyDescent="0.25">
      <c r="B8313" s="296">
        <v>8246</v>
      </c>
      <c r="C8313" s="297">
        <v>153.1511689076421</v>
      </c>
    </row>
    <row r="8314" spans="2:3" x14ac:dyDescent="0.25">
      <c r="B8314" s="296">
        <v>8247</v>
      </c>
      <c r="C8314" s="297">
        <v>147.96429997616951</v>
      </c>
    </row>
    <row r="8315" spans="2:3" x14ac:dyDescent="0.25">
      <c r="B8315" s="296">
        <v>8248</v>
      </c>
      <c r="C8315" s="297">
        <v>132.68437250179221</v>
      </c>
    </row>
    <row r="8316" spans="2:3" x14ac:dyDescent="0.25">
      <c r="B8316" s="296">
        <v>8249</v>
      </c>
      <c r="C8316" s="297">
        <v>131.97079124882856</v>
      </c>
    </row>
    <row r="8317" spans="2:3" x14ac:dyDescent="0.25">
      <c r="B8317" s="296">
        <v>8250</v>
      </c>
      <c r="C8317" s="297">
        <v>100.53939686484367</v>
      </c>
    </row>
    <row r="8318" spans="2:3" x14ac:dyDescent="0.25">
      <c r="B8318" s="296">
        <v>8251</v>
      </c>
      <c r="C8318" s="297">
        <v>109.43446914032711</v>
      </c>
    </row>
    <row r="8319" spans="2:3" x14ac:dyDescent="0.25">
      <c r="B8319" s="296">
        <v>8252</v>
      </c>
      <c r="C8319" s="297">
        <v>87.132566161841282</v>
      </c>
    </row>
    <row r="8320" spans="2:3" x14ac:dyDescent="0.25">
      <c r="B8320" s="296">
        <v>8253</v>
      </c>
      <c r="C8320" s="297">
        <v>185.85704727781706</v>
      </c>
    </row>
    <row r="8321" spans="2:3" x14ac:dyDescent="0.25">
      <c r="B8321" s="296">
        <v>8254</v>
      </c>
      <c r="C8321" s="297">
        <v>178.6913918242596</v>
      </c>
    </row>
    <row r="8322" spans="2:3" x14ac:dyDescent="0.25">
      <c r="B8322" s="296">
        <v>8255</v>
      </c>
      <c r="C8322" s="297">
        <v>133.13555726293728</v>
      </c>
    </row>
    <row r="8323" spans="2:3" x14ac:dyDescent="0.25">
      <c r="B8323" s="296">
        <v>8256</v>
      </c>
      <c r="C8323" s="297">
        <v>143.26324555874896</v>
      </c>
    </row>
    <row r="8324" spans="2:3" x14ac:dyDescent="0.25">
      <c r="B8324" s="296">
        <v>8257</v>
      </c>
      <c r="C8324" s="297">
        <v>115.43102652820949</v>
      </c>
    </row>
    <row r="8325" spans="2:3" x14ac:dyDescent="0.25">
      <c r="B8325" s="296">
        <v>8258</v>
      </c>
      <c r="C8325" s="297">
        <v>136.50742986393328</v>
      </c>
    </row>
    <row r="8326" spans="2:3" x14ac:dyDescent="0.25">
      <c r="B8326" s="296">
        <v>8259</v>
      </c>
      <c r="C8326" s="297">
        <v>103.19401095757901</v>
      </c>
    </row>
    <row r="8327" spans="2:3" x14ac:dyDescent="0.25">
      <c r="B8327" s="296">
        <v>8260</v>
      </c>
      <c r="C8327" s="297">
        <v>98.55019041657701</v>
      </c>
    </row>
    <row r="8328" spans="2:3" x14ac:dyDescent="0.25">
      <c r="B8328" s="296">
        <v>8261</v>
      </c>
      <c r="C8328" s="297">
        <v>203.69342816731495</v>
      </c>
    </row>
    <row r="8329" spans="2:3" x14ac:dyDescent="0.25">
      <c r="B8329" s="296">
        <v>8262</v>
      </c>
      <c r="C8329" s="297">
        <v>158.95386404001709</v>
      </c>
    </row>
    <row r="8330" spans="2:3" x14ac:dyDescent="0.25">
      <c r="B8330" s="296">
        <v>8263</v>
      </c>
      <c r="C8330" s="297">
        <v>143.83778248788607</v>
      </c>
    </row>
    <row r="8331" spans="2:3" x14ac:dyDescent="0.25">
      <c r="B8331" s="296">
        <v>8264</v>
      </c>
      <c r="C8331" s="297">
        <v>116.28623332369571</v>
      </c>
    </row>
    <row r="8332" spans="2:3" x14ac:dyDescent="0.25">
      <c r="B8332" s="296">
        <v>8265</v>
      </c>
      <c r="C8332" s="297">
        <v>112.76103449630112</v>
      </c>
    </row>
    <row r="8333" spans="2:3" x14ac:dyDescent="0.25">
      <c r="B8333" s="296">
        <v>8266</v>
      </c>
      <c r="C8333" s="297">
        <v>141.04166109803236</v>
      </c>
    </row>
    <row r="8334" spans="2:3" x14ac:dyDescent="0.25">
      <c r="B8334" s="296">
        <v>8267</v>
      </c>
      <c r="C8334" s="297">
        <v>140.69101058375918</v>
      </c>
    </row>
    <row r="8335" spans="2:3" x14ac:dyDescent="0.25">
      <c r="B8335" s="296">
        <v>8268</v>
      </c>
      <c r="C8335" s="297">
        <v>96.978925838124155</v>
      </c>
    </row>
    <row r="8336" spans="2:3" x14ac:dyDescent="0.25">
      <c r="B8336" s="296">
        <v>8269</v>
      </c>
      <c r="C8336" s="297">
        <v>202.40139673807613</v>
      </c>
    </row>
    <row r="8337" spans="2:3" x14ac:dyDescent="0.25">
      <c r="B8337" s="296">
        <v>8270</v>
      </c>
      <c r="C8337" s="297">
        <v>98.770136187548246</v>
      </c>
    </row>
    <row r="8338" spans="2:3" x14ac:dyDescent="0.25">
      <c r="B8338" s="296">
        <v>8271</v>
      </c>
      <c r="C8338" s="297">
        <v>181.73875108620248</v>
      </c>
    </row>
    <row r="8339" spans="2:3" x14ac:dyDescent="0.25">
      <c r="B8339" s="296">
        <v>8272</v>
      </c>
      <c r="C8339" s="297">
        <v>163.1756484403852</v>
      </c>
    </row>
    <row r="8340" spans="2:3" x14ac:dyDescent="0.25">
      <c r="B8340" s="296">
        <v>8273</v>
      </c>
      <c r="C8340" s="297">
        <v>150.69330914292448</v>
      </c>
    </row>
    <row r="8341" spans="2:3" x14ac:dyDescent="0.25">
      <c r="B8341" s="296">
        <v>8274</v>
      </c>
      <c r="C8341" s="297">
        <v>143.60161498043357</v>
      </c>
    </row>
    <row r="8342" spans="2:3" x14ac:dyDescent="0.25">
      <c r="B8342" s="296">
        <v>8275</v>
      </c>
      <c r="C8342" s="297">
        <v>86.897385995791026</v>
      </c>
    </row>
    <row r="8343" spans="2:3" x14ac:dyDescent="0.25">
      <c r="B8343" s="296">
        <v>8276</v>
      </c>
      <c r="C8343" s="297">
        <v>102.12886877164564</v>
      </c>
    </row>
    <row r="8344" spans="2:3" x14ac:dyDescent="0.25">
      <c r="B8344" s="296">
        <v>8277</v>
      </c>
      <c r="C8344" s="297">
        <v>106.94371393740921</v>
      </c>
    </row>
    <row r="8345" spans="2:3" x14ac:dyDescent="0.25">
      <c r="B8345" s="296">
        <v>8278</v>
      </c>
      <c r="C8345" s="297">
        <v>103.76280089893058</v>
      </c>
    </row>
    <row r="8346" spans="2:3" x14ac:dyDescent="0.25">
      <c r="B8346" s="296">
        <v>8279</v>
      </c>
      <c r="C8346" s="297">
        <v>184.68374153516703</v>
      </c>
    </row>
    <row r="8347" spans="2:3" x14ac:dyDescent="0.25">
      <c r="B8347" s="296">
        <v>8280</v>
      </c>
      <c r="C8347" s="297">
        <v>92.652312454645454</v>
      </c>
    </row>
    <row r="8348" spans="2:3" x14ac:dyDescent="0.25">
      <c r="B8348" s="296">
        <v>8281</v>
      </c>
      <c r="C8348" s="297">
        <v>74.216197384640054</v>
      </c>
    </row>
    <row r="8349" spans="2:3" x14ac:dyDescent="0.25">
      <c r="B8349" s="296">
        <v>8282</v>
      </c>
      <c r="C8349" s="297">
        <v>191.36669848135298</v>
      </c>
    </row>
    <row r="8350" spans="2:3" x14ac:dyDescent="0.25">
      <c r="B8350" s="296">
        <v>8283</v>
      </c>
      <c r="C8350" s="297">
        <v>137.09108737921227</v>
      </c>
    </row>
    <row r="8351" spans="2:3" x14ac:dyDescent="0.25">
      <c r="B8351" s="296">
        <v>8284</v>
      </c>
      <c r="C8351" s="297">
        <v>79.722218087556428</v>
      </c>
    </row>
    <row r="8352" spans="2:3" x14ac:dyDescent="0.25">
      <c r="B8352" s="296">
        <v>8285</v>
      </c>
      <c r="C8352" s="297">
        <v>133.24433108178164</v>
      </c>
    </row>
    <row r="8353" spans="2:3" x14ac:dyDescent="0.25">
      <c r="B8353" s="296">
        <v>8286</v>
      </c>
      <c r="C8353" s="297">
        <v>163.45307871153875</v>
      </c>
    </row>
    <row r="8354" spans="2:3" x14ac:dyDescent="0.25">
      <c r="B8354" s="296">
        <v>8287</v>
      </c>
      <c r="C8354" s="297">
        <v>117.1481023505077</v>
      </c>
    </row>
    <row r="8355" spans="2:3" x14ac:dyDescent="0.25">
      <c r="B8355" s="296">
        <v>8288</v>
      </c>
      <c r="C8355" s="297">
        <v>107.11222843142264</v>
      </c>
    </row>
    <row r="8356" spans="2:3" x14ac:dyDescent="0.25">
      <c r="B8356" s="296">
        <v>8289</v>
      </c>
      <c r="C8356" s="297">
        <v>187.41066133940126</v>
      </c>
    </row>
    <row r="8357" spans="2:3" x14ac:dyDescent="0.25">
      <c r="B8357" s="296">
        <v>8290</v>
      </c>
      <c r="C8357" s="297">
        <v>193.73180590786757</v>
      </c>
    </row>
    <row r="8358" spans="2:3" x14ac:dyDescent="0.25">
      <c r="B8358" s="296">
        <v>8291</v>
      </c>
      <c r="C8358" s="297">
        <v>205.21591573998464</v>
      </c>
    </row>
    <row r="8359" spans="2:3" x14ac:dyDescent="0.25">
      <c r="B8359" s="296">
        <v>8292</v>
      </c>
      <c r="C8359" s="297">
        <v>204.25866003350063</v>
      </c>
    </row>
    <row r="8360" spans="2:3" x14ac:dyDescent="0.25">
      <c r="B8360" s="296">
        <v>8293</v>
      </c>
      <c r="C8360" s="297">
        <v>122.08361088196295</v>
      </c>
    </row>
    <row r="8361" spans="2:3" x14ac:dyDescent="0.25">
      <c r="B8361" s="296">
        <v>8294</v>
      </c>
      <c r="C8361" s="297">
        <v>152.77960041998818</v>
      </c>
    </row>
    <row r="8362" spans="2:3" x14ac:dyDescent="0.25">
      <c r="B8362" s="296">
        <v>8295</v>
      </c>
      <c r="C8362" s="297">
        <v>81.693357931573743</v>
      </c>
    </row>
    <row r="8363" spans="2:3" x14ac:dyDescent="0.25">
      <c r="B8363" s="296">
        <v>8296</v>
      </c>
      <c r="C8363" s="297">
        <v>65.835066042093132</v>
      </c>
    </row>
    <row r="8364" spans="2:3" x14ac:dyDescent="0.25">
      <c r="B8364" s="296">
        <v>8297</v>
      </c>
      <c r="C8364" s="297">
        <v>164.76880042600322</v>
      </c>
    </row>
    <row r="8365" spans="2:3" x14ac:dyDescent="0.25">
      <c r="B8365" s="296">
        <v>8298</v>
      </c>
      <c r="C8365" s="297">
        <v>216.18785584554431</v>
      </c>
    </row>
    <row r="8366" spans="2:3" x14ac:dyDescent="0.25">
      <c r="B8366" s="296">
        <v>8299</v>
      </c>
      <c r="C8366" s="297">
        <v>94.722875468173442</v>
      </c>
    </row>
    <row r="8367" spans="2:3" x14ac:dyDescent="0.25">
      <c r="B8367" s="296">
        <v>8300</v>
      </c>
      <c r="C8367" s="297">
        <v>112.5663356634883</v>
      </c>
    </row>
    <row r="8368" spans="2:3" x14ac:dyDescent="0.25">
      <c r="B8368" s="296">
        <v>8301</v>
      </c>
      <c r="C8368" s="297">
        <v>138.78217654554265</v>
      </c>
    </row>
    <row r="8369" spans="2:3" x14ac:dyDescent="0.25">
      <c r="B8369" s="296">
        <v>8302</v>
      </c>
      <c r="C8369" s="297">
        <v>103.66159156560299</v>
      </c>
    </row>
    <row r="8370" spans="2:3" x14ac:dyDescent="0.25">
      <c r="B8370" s="296">
        <v>8303</v>
      </c>
      <c r="C8370" s="297">
        <v>109.8097248033105</v>
      </c>
    </row>
    <row r="8371" spans="2:3" x14ac:dyDescent="0.25">
      <c r="B8371" s="296">
        <v>8304</v>
      </c>
      <c r="C8371" s="297">
        <v>74.594432000139847</v>
      </c>
    </row>
    <row r="8372" spans="2:3" x14ac:dyDescent="0.25">
      <c r="B8372" s="296">
        <v>8305</v>
      </c>
      <c r="C8372" s="297">
        <v>158.85466893408653</v>
      </c>
    </row>
    <row r="8373" spans="2:3" x14ac:dyDescent="0.25">
      <c r="B8373" s="296">
        <v>8306</v>
      </c>
      <c r="C8373" s="297">
        <v>218.52924664512091</v>
      </c>
    </row>
    <row r="8374" spans="2:3" x14ac:dyDescent="0.25">
      <c r="B8374" s="296">
        <v>8307</v>
      </c>
      <c r="C8374" s="297">
        <v>131.04235161403179</v>
      </c>
    </row>
    <row r="8375" spans="2:3" x14ac:dyDescent="0.25">
      <c r="B8375" s="296">
        <v>8308</v>
      </c>
      <c r="C8375" s="297">
        <v>130.53989813415865</v>
      </c>
    </row>
    <row r="8376" spans="2:3" x14ac:dyDescent="0.25">
      <c r="B8376" s="296">
        <v>8309</v>
      </c>
      <c r="C8376" s="297">
        <v>165.08199161778799</v>
      </c>
    </row>
    <row r="8377" spans="2:3" x14ac:dyDescent="0.25">
      <c r="B8377" s="296">
        <v>8310</v>
      </c>
      <c r="C8377" s="297">
        <v>194.18994152619572</v>
      </c>
    </row>
    <row r="8378" spans="2:3" x14ac:dyDescent="0.25">
      <c r="B8378" s="296">
        <v>8311</v>
      </c>
      <c r="C8378" s="297">
        <v>133.12509213140987</v>
      </c>
    </row>
    <row r="8379" spans="2:3" x14ac:dyDescent="0.25">
      <c r="B8379" s="296">
        <v>8312</v>
      </c>
      <c r="C8379" s="297">
        <v>152.26252475556052</v>
      </c>
    </row>
    <row r="8380" spans="2:3" x14ac:dyDescent="0.25">
      <c r="B8380" s="296">
        <v>8313</v>
      </c>
      <c r="C8380" s="297">
        <v>90.2334619293744</v>
      </c>
    </row>
    <row r="8381" spans="2:3" x14ac:dyDescent="0.25">
      <c r="B8381" s="296">
        <v>8314</v>
      </c>
      <c r="C8381" s="297">
        <v>118.34832337147159</v>
      </c>
    </row>
    <row r="8382" spans="2:3" x14ac:dyDescent="0.25">
      <c r="B8382" s="296">
        <v>8315</v>
      </c>
      <c r="C8382" s="297">
        <v>125.61934038696018</v>
      </c>
    </row>
    <row r="8383" spans="2:3" x14ac:dyDescent="0.25">
      <c r="B8383" s="296">
        <v>8316</v>
      </c>
      <c r="C8383" s="297">
        <v>136.63828107631835</v>
      </c>
    </row>
    <row r="8384" spans="2:3" x14ac:dyDescent="0.25">
      <c r="B8384" s="296">
        <v>8317</v>
      </c>
      <c r="C8384" s="297">
        <v>155.42176165762416</v>
      </c>
    </row>
    <row r="8385" spans="2:3" x14ac:dyDescent="0.25">
      <c r="B8385" s="296">
        <v>8318</v>
      </c>
      <c r="C8385" s="297">
        <v>117.86511232270989</v>
      </c>
    </row>
    <row r="8386" spans="2:3" x14ac:dyDescent="0.25">
      <c r="B8386" s="296">
        <v>8319</v>
      </c>
      <c r="C8386" s="297">
        <v>196.64981604030501</v>
      </c>
    </row>
    <row r="8387" spans="2:3" x14ac:dyDescent="0.25">
      <c r="B8387" s="296">
        <v>8320</v>
      </c>
      <c r="C8387" s="297">
        <v>141.66568626879513</v>
      </c>
    </row>
    <row r="8388" spans="2:3" x14ac:dyDescent="0.25">
      <c r="B8388" s="296">
        <v>8321</v>
      </c>
      <c r="C8388" s="297">
        <v>95.290448361085396</v>
      </c>
    </row>
    <row r="8389" spans="2:3" x14ac:dyDescent="0.25">
      <c r="B8389" s="296">
        <v>8322</v>
      </c>
      <c r="C8389" s="297">
        <v>164.5730234843144</v>
      </c>
    </row>
    <row r="8390" spans="2:3" x14ac:dyDescent="0.25">
      <c r="B8390" s="296">
        <v>8323</v>
      </c>
      <c r="C8390" s="297">
        <v>100.49466587401574</v>
      </c>
    </row>
    <row r="8391" spans="2:3" x14ac:dyDescent="0.25">
      <c r="B8391" s="296">
        <v>8324</v>
      </c>
      <c r="C8391" s="297">
        <v>173.57167939985783</v>
      </c>
    </row>
    <row r="8392" spans="2:3" x14ac:dyDescent="0.25">
      <c r="B8392" s="296">
        <v>8325</v>
      </c>
      <c r="C8392" s="297">
        <v>118.68402865610021</v>
      </c>
    </row>
    <row r="8393" spans="2:3" x14ac:dyDescent="0.25">
      <c r="B8393" s="296">
        <v>8326</v>
      </c>
      <c r="C8393" s="297">
        <v>122.98120214572668</v>
      </c>
    </row>
    <row r="8394" spans="2:3" x14ac:dyDescent="0.25">
      <c r="B8394" s="296">
        <v>8327</v>
      </c>
      <c r="C8394" s="297">
        <v>175.62334109271438</v>
      </c>
    </row>
    <row r="8395" spans="2:3" x14ac:dyDescent="0.25">
      <c r="B8395" s="296">
        <v>8328</v>
      </c>
      <c r="C8395" s="297">
        <v>84.335587764992894</v>
      </c>
    </row>
    <row r="8396" spans="2:3" x14ac:dyDescent="0.25">
      <c r="B8396" s="296">
        <v>8329</v>
      </c>
      <c r="C8396" s="297">
        <v>125.95654515623254</v>
      </c>
    </row>
    <row r="8397" spans="2:3" x14ac:dyDescent="0.25">
      <c r="B8397" s="296">
        <v>8330</v>
      </c>
      <c r="C8397" s="297">
        <v>181.18605734146641</v>
      </c>
    </row>
    <row r="8398" spans="2:3" x14ac:dyDescent="0.25">
      <c r="B8398" s="296">
        <v>8331</v>
      </c>
      <c r="C8398" s="297">
        <v>123.64576011587</v>
      </c>
    </row>
    <row r="8399" spans="2:3" x14ac:dyDescent="0.25">
      <c r="B8399" s="296">
        <v>8332</v>
      </c>
      <c r="C8399" s="297">
        <v>114.51874313621339</v>
      </c>
    </row>
    <row r="8400" spans="2:3" x14ac:dyDescent="0.25">
      <c r="B8400" s="296">
        <v>8333</v>
      </c>
      <c r="C8400" s="297">
        <v>124.64745121107994</v>
      </c>
    </row>
    <row r="8401" spans="2:3" x14ac:dyDescent="0.25">
      <c r="B8401" s="296">
        <v>8334</v>
      </c>
      <c r="C8401" s="297">
        <v>153.86066254455142</v>
      </c>
    </row>
    <row r="8402" spans="2:3" x14ac:dyDescent="0.25">
      <c r="B8402" s="296">
        <v>8335</v>
      </c>
      <c r="C8402" s="297">
        <v>122.14874968994474</v>
      </c>
    </row>
    <row r="8403" spans="2:3" x14ac:dyDescent="0.25">
      <c r="B8403" s="296">
        <v>8336</v>
      </c>
      <c r="C8403" s="297">
        <v>152.20911966667194</v>
      </c>
    </row>
    <row r="8404" spans="2:3" x14ac:dyDescent="0.25">
      <c r="B8404" s="296">
        <v>8337</v>
      </c>
      <c r="C8404" s="297">
        <v>107.74921135058383</v>
      </c>
    </row>
    <row r="8405" spans="2:3" x14ac:dyDescent="0.25">
      <c r="B8405" s="296">
        <v>8338</v>
      </c>
      <c r="C8405" s="297">
        <v>110.91038742271516</v>
      </c>
    </row>
    <row r="8406" spans="2:3" x14ac:dyDescent="0.25">
      <c r="B8406" s="296">
        <v>8339</v>
      </c>
      <c r="C8406" s="297">
        <v>133.8257561453417</v>
      </c>
    </row>
    <row r="8407" spans="2:3" x14ac:dyDescent="0.25">
      <c r="B8407" s="296">
        <v>8340</v>
      </c>
      <c r="C8407" s="297">
        <v>139.62623627545923</v>
      </c>
    </row>
    <row r="8408" spans="2:3" x14ac:dyDescent="0.25">
      <c r="B8408" s="296">
        <v>8341</v>
      </c>
      <c r="C8408" s="297">
        <v>154.18453997094821</v>
      </c>
    </row>
    <row r="8409" spans="2:3" x14ac:dyDescent="0.25">
      <c r="B8409" s="296">
        <v>8342</v>
      </c>
      <c r="C8409" s="297">
        <v>81.548364277305183</v>
      </c>
    </row>
    <row r="8410" spans="2:3" x14ac:dyDescent="0.25">
      <c r="B8410" s="296">
        <v>8343</v>
      </c>
      <c r="C8410" s="297">
        <v>108.96643019534193</v>
      </c>
    </row>
    <row r="8411" spans="2:3" x14ac:dyDescent="0.25">
      <c r="B8411" s="296">
        <v>8344</v>
      </c>
      <c r="C8411" s="297">
        <v>90.916412463446378</v>
      </c>
    </row>
    <row r="8412" spans="2:3" x14ac:dyDescent="0.25">
      <c r="B8412" s="296">
        <v>8345</v>
      </c>
      <c r="C8412" s="297">
        <v>91.701625691936059</v>
      </c>
    </row>
    <row r="8413" spans="2:3" x14ac:dyDescent="0.25">
      <c r="B8413" s="296">
        <v>8346</v>
      </c>
      <c r="C8413" s="297">
        <v>151.61860673138608</v>
      </c>
    </row>
    <row r="8414" spans="2:3" x14ac:dyDescent="0.25">
      <c r="B8414" s="296">
        <v>8347</v>
      </c>
      <c r="C8414" s="297">
        <v>150.56018739604718</v>
      </c>
    </row>
    <row r="8415" spans="2:3" x14ac:dyDescent="0.25">
      <c r="B8415" s="296">
        <v>8348</v>
      </c>
      <c r="C8415" s="297">
        <v>147.25061013046133</v>
      </c>
    </row>
    <row r="8416" spans="2:3" x14ac:dyDescent="0.25">
      <c r="B8416" s="296">
        <v>8349</v>
      </c>
      <c r="C8416" s="297">
        <v>131.68870697601466</v>
      </c>
    </row>
    <row r="8417" spans="2:3" x14ac:dyDescent="0.25">
      <c r="B8417" s="296">
        <v>8350</v>
      </c>
      <c r="C8417" s="297">
        <v>165.12838159057912</v>
      </c>
    </row>
    <row r="8418" spans="2:3" x14ac:dyDescent="0.25">
      <c r="B8418" s="296">
        <v>8351</v>
      </c>
      <c r="C8418" s="297">
        <v>134.2757517394507</v>
      </c>
    </row>
    <row r="8419" spans="2:3" x14ac:dyDescent="0.25">
      <c r="B8419" s="296">
        <v>8352</v>
      </c>
      <c r="C8419" s="297">
        <v>86.662527286870386</v>
      </c>
    </row>
    <row r="8420" spans="2:3" x14ac:dyDescent="0.25">
      <c r="B8420" s="296">
        <v>8353</v>
      </c>
      <c r="C8420" s="297">
        <v>117.36260087292656</v>
      </c>
    </row>
    <row r="8421" spans="2:3" x14ac:dyDescent="0.25">
      <c r="B8421" s="296">
        <v>8354</v>
      </c>
      <c r="C8421" s="297">
        <v>163.2416713754555</v>
      </c>
    </row>
    <row r="8422" spans="2:3" x14ac:dyDescent="0.25">
      <c r="B8422" s="296">
        <v>8355</v>
      </c>
      <c r="C8422" s="297">
        <v>92.59244550427556</v>
      </c>
    </row>
    <row r="8423" spans="2:3" x14ac:dyDescent="0.25">
      <c r="B8423" s="296">
        <v>8356</v>
      </c>
      <c r="C8423" s="297">
        <v>127.92315888918255</v>
      </c>
    </row>
    <row r="8424" spans="2:3" x14ac:dyDescent="0.25">
      <c r="B8424" s="296">
        <v>8357</v>
      </c>
      <c r="C8424" s="297">
        <v>142.80053351273949</v>
      </c>
    </row>
    <row r="8425" spans="2:3" x14ac:dyDescent="0.25">
      <c r="B8425" s="296">
        <v>8358</v>
      </c>
      <c r="C8425" s="297">
        <v>175.55108428076639</v>
      </c>
    </row>
    <row r="8426" spans="2:3" x14ac:dyDescent="0.25">
      <c r="B8426" s="296">
        <v>8359</v>
      </c>
      <c r="C8426" s="297">
        <v>122.47233634988487</v>
      </c>
    </row>
    <row r="8427" spans="2:3" x14ac:dyDescent="0.25">
      <c r="B8427" s="296">
        <v>8360</v>
      </c>
      <c r="C8427" s="297">
        <v>104.50858006548486</v>
      </c>
    </row>
    <row r="8428" spans="2:3" x14ac:dyDescent="0.25">
      <c r="B8428" s="296">
        <v>8361</v>
      </c>
      <c r="C8428" s="297">
        <v>167.49516346782266</v>
      </c>
    </row>
    <row r="8429" spans="2:3" x14ac:dyDescent="0.25">
      <c r="B8429" s="296">
        <v>8362</v>
      </c>
      <c r="C8429" s="297">
        <v>69.359925793352275</v>
      </c>
    </row>
    <row r="8430" spans="2:3" x14ac:dyDescent="0.25">
      <c r="B8430" s="296">
        <v>8363</v>
      </c>
      <c r="C8430" s="297">
        <v>122.01233295518097</v>
      </c>
    </row>
    <row r="8431" spans="2:3" x14ac:dyDescent="0.25">
      <c r="B8431" s="296">
        <v>8364</v>
      </c>
      <c r="C8431" s="297">
        <v>122.02555464264567</v>
      </c>
    </row>
    <row r="8432" spans="2:3" x14ac:dyDescent="0.25">
      <c r="B8432" s="296">
        <v>8365</v>
      </c>
      <c r="C8432" s="297">
        <v>135.84681275658374</v>
      </c>
    </row>
    <row r="8433" spans="2:3" x14ac:dyDescent="0.25">
      <c r="B8433" s="296">
        <v>8366</v>
      </c>
      <c r="C8433" s="297">
        <v>140.78485881800358</v>
      </c>
    </row>
    <row r="8434" spans="2:3" x14ac:dyDescent="0.25">
      <c r="B8434" s="296">
        <v>8367</v>
      </c>
      <c r="C8434" s="297">
        <v>74.620697847790012</v>
      </c>
    </row>
    <row r="8435" spans="2:3" x14ac:dyDescent="0.25">
      <c r="B8435" s="296">
        <v>8368</v>
      </c>
      <c r="C8435" s="297">
        <v>101.63174013204376</v>
      </c>
    </row>
    <row r="8436" spans="2:3" x14ac:dyDescent="0.25">
      <c r="B8436" s="296">
        <v>8369</v>
      </c>
      <c r="C8436" s="297">
        <v>124.2033491991547</v>
      </c>
    </row>
    <row r="8437" spans="2:3" x14ac:dyDescent="0.25">
      <c r="B8437" s="296">
        <v>8370</v>
      </c>
      <c r="C8437" s="297">
        <v>150.21239191164867</v>
      </c>
    </row>
    <row r="8438" spans="2:3" x14ac:dyDescent="0.25">
      <c r="B8438" s="296">
        <v>8371</v>
      </c>
      <c r="C8438" s="297">
        <v>145.20793486744597</v>
      </c>
    </row>
    <row r="8439" spans="2:3" x14ac:dyDescent="0.25">
      <c r="B8439" s="296">
        <v>8372</v>
      </c>
      <c r="C8439" s="297">
        <v>126.35942580008523</v>
      </c>
    </row>
    <row r="8440" spans="2:3" x14ac:dyDescent="0.25">
      <c r="B8440" s="296">
        <v>8373</v>
      </c>
      <c r="C8440" s="297">
        <v>146.09489809751474</v>
      </c>
    </row>
    <row r="8441" spans="2:3" x14ac:dyDescent="0.25">
      <c r="B8441" s="296">
        <v>8374</v>
      </c>
      <c r="C8441" s="297">
        <v>185.467430552937</v>
      </c>
    </row>
    <row r="8442" spans="2:3" x14ac:dyDescent="0.25">
      <c r="B8442" s="296">
        <v>8375</v>
      </c>
      <c r="C8442" s="297">
        <v>113.77140927137891</v>
      </c>
    </row>
    <row r="8443" spans="2:3" x14ac:dyDescent="0.25">
      <c r="B8443" s="296">
        <v>8376</v>
      </c>
      <c r="C8443" s="297">
        <v>165.49527801811533</v>
      </c>
    </row>
    <row r="8444" spans="2:3" x14ac:dyDescent="0.25">
      <c r="B8444" s="296">
        <v>8377</v>
      </c>
      <c r="C8444" s="297">
        <v>137.36249267816501</v>
      </c>
    </row>
    <row r="8445" spans="2:3" x14ac:dyDescent="0.25">
      <c r="B8445" s="296">
        <v>8378</v>
      </c>
      <c r="C8445" s="297">
        <v>160.27201846398745</v>
      </c>
    </row>
    <row r="8446" spans="2:3" x14ac:dyDescent="0.25">
      <c r="B8446" s="296">
        <v>8379</v>
      </c>
      <c r="C8446" s="297">
        <v>120.23894289751468</v>
      </c>
    </row>
    <row r="8447" spans="2:3" x14ac:dyDescent="0.25">
      <c r="B8447" s="296">
        <v>8380</v>
      </c>
      <c r="C8447" s="297">
        <v>103.75834374677397</v>
      </c>
    </row>
    <row r="8448" spans="2:3" x14ac:dyDescent="0.25">
      <c r="B8448" s="296">
        <v>8381</v>
      </c>
      <c r="C8448" s="297">
        <v>94.509292373495612</v>
      </c>
    </row>
    <row r="8449" spans="2:3" x14ac:dyDescent="0.25">
      <c r="B8449" s="296">
        <v>8382</v>
      </c>
      <c r="C8449" s="297">
        <v>129.29731444874466</v>
      </c>
    </row>
    <row r="8450" spans="2:3" x14ac:dyDescent="0.25">
      <c r="B8450" s="296">
        <v>8383</v>
      </c>
      <c r="C8450" s="297">
        <v>176.15976073333601</v>
      </c>
    </row>
    <row r="8451" spans="2:3" x14ac:dyDescent="0.25">
      <c r="B8451" s="296">
        <v>8384</v>
      </c>
      <c r="C8451" s="297">
        <v>69.405201393165882</v>
      </c>
    </row>
    <row r="8452" spans="2:3" x14ac:dyDescent="0.25">
      <c r="B8452" s="296">
        <v>8385</v>
      </c>
      <c r="C8452" s="297">
        <v>124.72353103041051</v>
      </c>
    </row>
    <row r="8453" spans="2:3" x14ac:dyDescent="0.25">
      <c r="B8453" s="296">
        <v>8386</v>
      </c>
      <c r="C8453" s="297">
        <v>79.276671502568092</v>
      </c>
    </row>
    <row r="8454" spans="2:3" x14ac:dyDescent="0.25">
      <c r="B8454" s="296">
        <v>8387</v>
      </c>
      <c r="C8454" s="297">
        <v>188.1318117464682</v>
      </c>
    </row>
    <row r="8455" spans="2:3" x14ac:dyDescent="0.25">
      <c r="B8455" s="296">
        <v>8388</v>
      </c>
      <c r="C8455" s="297">
        <v>112.84141395439572</v>
      </c>
    </row>
    <row r="8456" spans="2:3" x14ac:dyDescent="0.25">
      <c r="B8456" s="296">
        <v>8389</v>
      </c>
      <c r="C8456" s="297">
        <v>152.20664997834299</v>
      </c>
    </row>
    <row r="8457" spans="2:3" x14ac:dyDescent="0.25">
      <c r="B8457" s="296">
        <v>8390</v>
      </c>
      <c r="C8457" s="297">
        <v>152.90745493638258</v>
      </c>
    </row>
    <row r="8458" spans="2:3" x14ac:dyDescent="0.25">
      <c r="B8458" s="296">
        <v>8391</v>
      </c>
      <c r="C8458" s="297">
        <v>132.75177270119994</v>
      </c>
    </row>
    <row r="8459" spans="2:3" x14ac:dyDescent="0.25">
      <c r="B8459" s="296">
        <v>8392</v>
      </c>
      <c r="C8459" s="297">
        <v>191.61185739154334</v>
      </c>
    </row>
    <row r="8460" spans="2:3" x14ac:dyDescent="0.25">
      <c r="B8460" s="296">
        <v>8393</v>
      </c>
      <c r="C8460" s="297">
        <v>116.71765135603843</v>
      </c>
    </row>
    <row r="8461" spans="2:3" x14ac:dyDescent="0.25">
      <c r="B8461" s="296">
        <v>8394</v>
      </c>
      <c r="C8461" s="297">
        <v>139.72867096555774</v>
      </c>
    </row>
    <row r="8462" spans="2:3" x14ac:dyDescent="0.25">
      <c r="B8462" s="296">
        <v>8395</v>
      </c>
      <c r="C8462" s="297">
        <v>148.14406463934125</v>
      </c>
    </row>
    <row r="8463" spans="2:3" x14ac:dyDescent="0.25">
      <c r="B8463" s="296">
        <v>8396</v>
      </c>
      <c r="C8463" s="297">
        <v>118.49959091684298</v>
      </c>
    </row>
    <row r="8464" spans="2:3" x14ac:dyDescent="0.25">
      <c r="B8464" s="296">
        <v>8397</v>
      </c>
      <c r="C8464" s="297">
        <v>142.82913164495545</v>
      </c>
    </row>
    <row r="8465" spans="2:3" x14ac:dyDescent="0.25">
      <c r="B8465" s="296">
        <v>8398</v>
      </c>
      <c r="C8465" s="297">
        <v>91.345069607007247</v>
      </c>
    </row>
    <row r="8466" spans="2:3" x14ac:dyDescent="0.25">
      <c r="B8466" s="296">
        <v>8399</v>
      </c>
      <c r="C8466" s="297">
        <v>163.5965619755691</v>
      </c>
    </row>
    <row r="8467" spans="2:3" x14ac:dyDescent="0.25">
      <c r="B8467" s="296">
        <v>8400</v>
      </c>
      <c r="C8467" s="297">
        <v>134.40581874410233</v>
      </c>
    </row>
    <row r="8468" spans="2:3" x14ac:dyDescent="0.25">
      <c r="B8468" s="296">
        <v>8401</v>
      </c>
      <c r="C8468" s="297">
        <v>169.83843914373264</v>
      </c>
    </row>
    <row r="8469" spans="2:3" x14ac:dyDescent="0.25">
      <c r="B8469" s="296">
        <v>8402</v>
      </c>
      <c r="C8469" s="297">
        <v>109.05248869350436</v>
      </c>
    </row>
    <row r="8470" spans="2:3" x14ac:dyDescent="0.25">
      <c r="B8470" s="296">
        <v>8403</v>
      </c>
      <c r="C8470" s="297">
        <v>161.15824274438876</v>
      </c>
    </row>
    <row r="8471" spans="2:3" x14ac:dyDescent="0.25">
      <c r="B8471" s="296">
        <v>8404</v>
      </c>
      <c r="C8471" s="297">
        <v>116.89935480735024</v>
      </c>
    </row>
    <row r="8472" spans="2:3" x14ac:dyDescent="0.25">
      <c r="B8472" s="296">
        <v>8405</v>
      </c>
      <c r="C8472" s="297">
        <v>140.71614974592978</v>
      </c>
    </row>
    <row r="8473" spans="2:3" x14ac:dyDescent="0.25">
      <c r="B8473" s="296">
        <v>8406</v>
      </c>
      <c r="C8473" s="297">
        <v>131.10216806949592</v>
      </c>
    </row>
    <row r="8474" spans="2:3" x14ac:dyDescent="0.25">
      <c r="B8474" s="296">
        <v>8407</v>
      </c>
      <c r="C8474" s="297">
        <v>114.82900833453533</v>
      </c>
    </row>
    <row r="8475" spans="2:3" x14ac:dyDescent="0.25">
      <c r="B8475" s="296">
        <v>8408</v>
      </c>
      <c r="C8475" s="297">
        <v>100.16769476819184</v>
      </c>
    </row>
    <row r="8476" spans="2:3" x14ac:dyDescent="0.25">
      <c r="B8476" s="296">
        <v>8409</v>
      </c>
      <c r="C8476" s="297">
        <v>143.29775674257831</v>
      </c>
    </row>
    <row r="8477" spans="2:3" x14ac:dyDescent="0.25">
      <c r="B8477" s="296">
        <v>8410</v>
      </c>
      <c r="C8477" s="297">
        <v>141.60515478772012</v>
      </c>
    </row>
    <row r="8478" spans="2:3" x14ac:dyDescent="0.25">
      <c r="B8478" s="296">
        <v>8411</v>
      </c>
      <c r="C8478" s="297">
        <v>119.06558369965879</v>
      </c>
    </row>
    <row r="8479" spans="2:3" x14ac:dyDescent="0.25">
      <c r="B8479" s="296">
        <v>8412</v>
      </c>
      <c r="C8479" s="297">
        <v>115.87709177215521</v>
      </c>
    </row>
    <row r="8480" spans="2:3" x14ac:dyDescent="0.25">
      <c r="B8480" s="296">
        <v>8413</v>
      </c>
      <c r="C8480" s="297">
        <v>128.99526705687751</v>
      </c>
    </row>
    <row r="8481" spans="2:3" x14ac:dyDescent="0.25">
      <c r="B8481" s="296">
        <v>8414</v>
      </c>
      <c r="C8481" s="297">
        <v>153.59737802780154</v>
      </c>
    </row>
    <row r="8482" spans="2:3" x14ac:dyDescent="0.25">
      <c r="B8482" s="296">
        <v>8415</v>
      </c>
      <c r="C8482" s="297">
        <v>123.1007915012685</v>
      </c>
    </row>
    <row r="8483" spans="2:3" x14ac:dyDescent="0.25">
      <c r="B8483" s="296">
        <v>8416</v>
      </c>
      <c r="C8483" s="297">
        <v>177.99527951571736</v>
      </c>
    </row>
    <row r="8484" spans="2:3" x14ac:dyDescent="0.25">
      <c r="B8484" s="296">
        <v>8417</v>
      </c>
      <c r="C8484" s="297">
        <v>154.51124175534051</v>
      </c>
    </row>
    <row r="8485" spans="2:3" x14ac:dyDescent="0.25">
      <c r="B8485" s="296">
        <v>8418</v>
      </c>
      <c r="C8485" s="297">
        <v>146.61265437139869</v>
      </c>
    </row>
    <row r="8486" spans="2:3" x14ac:dyDescent="0.25">
      <c r="B8486" s="296">
        <v>8419</v>
      </c>
      <c r="C8486" s="297">
        <v>162.60312361724726</v>
      </c>
    </row>
    <row r="8487" spans="2:3" x14ac:dyDescent="0.25">
      <c r="B8487" s="296">
        <v>8420</v>
      </c>
      <c r="C8487" s="297">
        <v>208.37745312788351</v>
      </c>
    </row>
    <row r="8488" spans="2:3" x14ac:dyDescent="0.25">
      <c r="B8488" s="296">
        <v>8421</v>
      </c>
      <c r="C8488" s="297">
        <v>112.92054953980033</v>
      </c>
    </row>
    <row r="8489" spans="2:3" x14ac:dyDescent="0.25">
      <c r="B8489" s="296">
        <v>8422</v>
      </c>
      <c r="C8489" s="297">
        <v>157.362705154732</v>
      </c>
    </row>
    <row r="8490" spans="2:3" x14ac:dyDescent="0.25">
      <c r="B8490" s="296">
        <v>8423</v>
      </c>
      <c r="C8490" s="297">
        <v>110.27540787435684</v>
      </c>
    </row>
    <row r="8491" spans="2:3" x14ac:dyDescent="0.25">
      <c r="B8491" s="296">
        <v>8424</v>
      </c>
      <c r="C8491" s="297">
        <v>157.21828397430275</v>
      </c>
    </row>
    <row r="8492" spans="2:3" x14ac:dyDescent="0.25">
      <c r="B8492" s="296">
        <v>8425</v>
      </c>
      <c r="C8492" s="297">
        <v>127.26311517498571</v>
      </c>
    </row>
    <row r="8493" spans="2:3" x14ac:dyDescent="0.25">
      <c r="B8493" s="296">
        <v>8426</v>
      </c>
      <c r="C8493" s="297">
        <v>111.8929827995543</v>
      </c>
    </row>
    <row r="8494" spans="2:3" x14ac:dyDescent="0.25">
      <c r="B8494" s="296">
        <v>8427</v>
      </c>
      <c r="C8494" s="297">
        <v>158.62165709364248</v>
      </c>
    </row>
    <row r="8495" spans="2:3" x14ac:dyDescent="0.25">
      <c r="B8495" s="296">
        <v>8428</v>
      </c>
      <c r="C8495" s="297">
        <v>125.25592958136727</v>
      </c>
    </row>
    <row r="8496" spans="2:3" x14ac:dyDescent="0.25">
      <c r="B8496" s="296">
        <v>8429</v>
      </c>
      <c r="C8496" s="297">
        <v>136.94474138654115</v>
      </c>
    </row>
    <row r="8497" spans="2:3" x14ac:dyDescent="0.25">
      <c r="B8497" s="296">
        <v>8430</v>
      </c>
      <c r="C8497" s="297">
        <v>129.48277242794984</v>
      </c>
    </row>
    <row r="8498" spans="2:3" x14ac:dyDescent="0.25">
      <c r="B8498" s="296">
        <v>8431</v>
      </c>
      <c r="C8498" s="297">
        <v>92.030906449975191</v>
      </c>
    </row>
    <row r="8499" spans="2:3" x14ac:dyDescent="0.25">
      <c r="B8499" s="296">
        <v>8432</v>
      </c>
      <c r="C8499" s="297">
        <v>109.47446873936204</v>
      </c>
    </row>
    <row r="8500" spans="2:3" x14ac:dyDescent="0.25">
      <c r="B8500" s="296">
        <v>8433</v>
      </c>
      <c r="C8500" s="297">
        <v>148.08747144299684</v>
      </c>
    </row>
    <row r="8501" spans="2:3" x14ac:dyDescent="0.25">
      <c r="B8501" s="296">
        <v>8434</v>
      </c>
      <c r="C8501" s="297">
        <v>146.3963386292148</v>
      </c>
    </row>
    <row r="8502" spans="2:3" x14ac:dyDescent="0.25">
      <c r="B8502" s="296">
        <v>8435</v>
      </c>
      <c r="C8502" s="297">
        <v>107.74913760012211</v>
      </c>
    </row>
    <row r="8503" spans="2:3" x14ac:dyDescent="0.25">
      <c r="B8503" s="296">
        <v>8436</v>
      </c>
      <c r="C8503" s="297">
        <v>183.7370999570208</v>
      </c>
    </row>
    <row r="8504" spans="2:3" x14ac:dyDescent="0.25">
      <c r="B8504" s="296">
        <v>8437</v>
      </c>
      <c r="C8504" s="297">
        <v>186.89930838232414</v>
      </c>
    </row>
    <row r="8505" spans="2:3" x14ac:dyDescent="0.25">
      <c r="B8505" s="296">
        <v>8438</v>
      </c>
      <c r="C8505" s="297">
        <v>165.60885849044791</v>
      </c>
    </row>
    <row r="8506" spans="2:3" x14ac:dyDescent="0.25">
      <c r="B8506" s="296">
        <v>8439</v>
      </c>
      <c r="C8506" s="297">
        <v>110.49431236359595</v>
      </c>
    </row>
    <row r="8507" spans="2:3" x14ac:dyDescent="0.25">
      <c r="B8507" s="296">
        <v>8440</v>
      </c>
      <c r="C8507" s="297">
        <v>114.77399870330865</v>
      </c>
    </row>
    <row r="8508" spans="2:3" x14ac:dyDescent="0.25">
      <c r="B8508" s="296">
        <v>8441</v>
      </c>
      <c r="C8508" s="297">
        <v>113.1170407626831</v>
      </c>
    </row>
    <row r="8509" spans="2:3" x14ac:dyDescent="0.25">
      <c r="B8509" s="296">
        <v>8442</v>
      </c>
      <c r="C8509" s="297">
        <v>117.56067758658628</v>
      </c>
    </row>
    <row r="8510" spans="2:3" x14ac:dyDescent="0.25">
      <c r="B8510" s="296">
        <v>8443</v>
      </c>
      <c r="C8510" s="297">
        <v>121.22557357559114</v>
      </c>
    </row>
    <row r="8511" spans="2:3" x14ac:dyDescent="0.25">
      <c r="B8511" s="296">
        <v>8444</v>
      </c>
      <c r="C8511" s="297">
        <v>100.6312278760139</v>
      </c>
    </row>
    <row r="8512" spans="2:3" x14ac:dyDescent="0.25">
      <c r="B8512" s="296">
        <v>8445</v>
      </c>
      <c r="C8512" s="297">
        <v>179.845712904062</v>
      </c>
    </row>
    <row r="8513" spans="2:3" x14ac:dyDescent="0.25">
      <c r="B8513" s="296">
        <v>8446</v>
      </c>
      <c r="C8513" s="297">
        <v>94.871564065804478</v>
      </c>
    </row>
    <row r="8514" spans="2:3" x14ac:dyDescent="0.25">
      <c r="B8514" s="296">
        <v>8447</v>
      </c>
      <c r="C8514" s="297">
        <v>124.90590300457359</v>
      </c>
    </row>
    <row r="8515" spans="2:3" x14ac:dyDescent="0.25">
      <c r="B8515" s="296">
        <v>8448</v>
      </c>
      <c r="C8515" s="297">
        <v>108.27261625045053</v>
      </c>
    </row>
    <row r="8516" spans="2:3" x14ac:dyDescent="0.25">
      <c r="B8516" s="296">
        <v>8449</v>
      </c>
      <c r="C8516" s="297">
        <v>142.86236536647783</v>
      </c>
    </row>
    <row r="8517" spans="2:3" x14ac:dyDescent="0.25">
      <c r="B8517" s="296">
        <v>8450</v>
      </c>
      <c r="C8517" s="297">
        <v>92.07899247710354</v>
      </c>
    </row>
    <row r="8518" spans="2:3" x14ac:dyDescent="0.25">
      <c r="B8518" s="296">
        <v>8451</v>
      </c>
      <c r="C8518" s="297">
        <v>121.40717544341985</v>
      </c>
    </row>
    <row r="8519" spans="2:3" x14ac:dyDescent="0.25">
      <c r="B8519" s="296">
        <v>8452</v>
      </c>
      <c r="C8519" s="297">
        <v>195.07612003448372</v>
      </c>
    </row>
    <row r="8520" spans="2:3" x14ac:dyDescent="0.25">
      <c r="B8520" s="296">
        <v>8453</v>
      </c>
      <c r="C8520" s="297">
        <v>129.183452247692</v>
      </c>
    </row>
    <row r="8521" spans="2:3" x14ac:dyDescent="0.25">
      <c r="B8521" s="296">
        <v>8454</v>
      </c>
      <c r="C8521" s="297">
        <v>139.18170468008813</v>
      </c>
    </row>
    <row r="8522" spans="2:3" x14ac:dyDescent="0.25">
      <c r="B8522" s="296">
        <v>8455</v>
      </c>
      <c r="C8522" s="297">
        <v>114.09297576225046</v>
      </c>
    </row>
    <row r="8523" spans="2:3" x14ac:dyDescent="0.25">
      <c r="B8523" s="296">
        <v>8456</v>
      </c>
      <c r="C8523" s="297">
        <v>105.47133684283739</v>
      </c>
    </row>
    <row r="8524" spans="2:3" x14ac:dyDescent="0.25">
      <c r="B8524" s="296">
        <v>8457</v>
      </c>
      <c r="C8524" s="297">
        <v>166.55783987972984</v>
      </c>
    </row>
    <row r="8525" spans="2:3" x14ac:dyDescent="0.25">
      <c r="B8525" s="296">
        <v>8458</v>
      </c>
      <c r="C8525" s="297">
        <v>121.89993326149897</v>
      </c>
    </row>
    <row r="8526" spans="2:3" x14ac:dyDescent="0.25">
      <c r="B8526" s="296">
        <v>8459</v>
      </c>
      <c r="C8526" s="297">
        <v>161.76120610887804</v>
      </c>
    </row>
    <row r="8527" spans="2:3" x14ac:dyDescent="0.25">
      <c r="B8527" s="296">
        <v>8460</v>
      </c>
      <c r="C8527" s="297">
        <v>169.934671330355</v>
      </c>
    </row>
    <row r="8528" spans="2:3" x14ac:dyDescent="0.25">
      <c r="B8528" s="296">
        <v>8461</v>
      </c>
      <c r="C8528" s="297">
        <v>77.911368354461288</v>
      </c>
    </row>
    <row r="8529" spans="2:3" x14ac:dyDescent="0.25">
      <c r="B8529" s="296">
        <v>8462</v>
      </c>
      <c r="C8529" s="297">
        <v>95.713417004220332</v>
      </c>
    </row>
    <row r="8530" spans="2:3" x14ac:dyDescent="0.25">
      <c r="B8530" s="296">
        <v>8463</v>
      </c>
      <c r="C8530" s="297">
        <v>107.43636125829548</v>
      </c>
    </row>
    <row r="8531" spans="2:3" x14ac:dyDescent="0.25">
      <c r="B8531" s="296">
        <v>8464</v>
      </c>
      <c r="C8531" s="297">
        <v>133.26023384542941</v>
      </c>
    </row>
    <row r="8532" spans="2:3" x14ac:dyDescent="0.25">
      <c r="B8532" s="296">
        <v>8465</v>
      </c>
      <c r="C8532" s="297">
        <v>126.84030054099929</v>
      </c>
    </row>
    <row r="8533" spans="2:3" x14ac:dyDescent="0.25">
      <c r="B8533" s="296">
        <v>8466</v>
      </c>
      <c r="C8533" s="297">
        <v>103.89015080113474</v>
      </c>
    </row>
    <row r="8534" spans="2:3" x14ac:dyDescent="0.25">
      <c r="B8534" s="296">
        <v>8467</v>
      </c>
      <c r="C8534" s="297">
        <v>74.893761348797895</v>
      </c>
    </row>
    <row r="8535" spans="2:3" x14ac:dyDescent="0.25">
      <c r="B8535" s="296">
        <v>8468</v>
      </c>
      <c r="C8535" s="297">
        <v>70.744135400255374</v>
      </c>
    </row>
    <row r="8536" spans="2:3" x14ac:dyDescent="0.25">
      <c r="B8536" s="296">
        <v>8469</v>
      </c>
      <c r="C8536" s="297">
        <v>62.143558429952975</v>
      </c>
    </row>
    <row r="8537" spans="2:3" x14ac:dyDescent="0.25">
      <c r="B8537" s="296">
        <v>8470</v>
      </c>
      <c r="C8537" s="297">
        <v>169.67446102493489</v>
      </c>
    </row>
    <row r="8538" spans="2:3" x14ac:dyDescent="0.25">
      <c r="B8538" s="296">
        <v>8471</v>
      </c>
      <c r="C8538" s="297">
        <v>95.235416932786933</v>
      </c>
    </row>
    <row r="8539" spans="2:3" x14ac:dyDescent="0.25">
      <c r="B8539" s="296">
        <v>8472</v>
      </c>
      <c r="C8539" s="297">
        <v>88.927206375589279</v>
      </c>
    </row>
    <row r="8540" spans="2:3" x14ac:dyDescent="0.25">
      <c r="B8540" s="296">
        <v>8473</v>
      </c>
      <c r="C8540" s="297">
        <v>161.35387649194803</v>
      </c>
    </row>
    <row r="8541" spans="2:3" x14ac:dyDescent="0.25">
      <c r="B8541" s="296">
        <v>8474</v>
      </c>
      <c r="C8541" s="297">
        <v>99.474957717091726</v>
      </c>
    </row>
    <row r="8542" spans="2:3" x14ac:dyDescent="0.25">
      <c r="B8542" s="296">
        <v>8475</v>
      </c>
      <c r="C8542" s="297">
        <v>172.61746876103558</v>
      </c>
    </row>
    <row r="8543" spans="2:3" x14ac:dyDescent="0.25">
      <c r="B8543" s="296">
        <v>8476</v>
      </c>
      <c r="C8543" s="297">
        <v>150.47382775621014</v>
      </c>
    </row>
    <row r="8544" spans="2:3" x14ac:dyDescent="0.25">
      <c r="B8544" s="296">
        <v>8477</v>
      </c>
      <c r="C8544" s="297">
        <v>189.94780091030296</v>
      </c>
    </row>
    <row r="8545" spans="2:3" x14ac:dyDescent="0.25">
      <c r="B8545" s="296">
        <v>8478</v>
      </c>
      <c r="C8545" s="297">
        <v>105.36816890418294</v>
      </c>
    </row>
    <row r="8546" spans="2:3" x14ac:dyDescent="0.25">
      <c r="B8546" s="296">
        <v>8479</v>
      </c>
      <c r="C8546" s="297">
        <v>182.80181441268272</v>
      </c>
    </row>
    <row r="8547" spans="2:3" x14ac:dyDescent="0.25">
      <c r="B8547" s="296">
        <v>8480</v>
      </c>
      <c r="C8547" s="297">
        <v>87.514675258319727</v>
      </c>
    </row>
    <row r="8548" spans="2:3" x14ac:dyDescent="0.25">
      <c r="B8548" s="296">
        <v>8481</v>
      </c>
      <c r="C8548" s="297">
        <v>88.15360239617732</v>
      </c>
    </row>
    <row r="8549" spans="2:3" x14ac:dyDescent="0.25">
      <c r="B8549" s="296">
        <v>8482</v>
      </c>
      <c r="C8549" s="297">
        <v>140.42179572627094</v>
      </c>
    </row>
    <row r="8550" spans="2:3" x14ac:dyDescent="0.25">
      <c r="B8550" s="296">
        <v>8483</v>
      </c>
      <c r="C8550" s="297">
        <v>126.50546695963257</v>
      </c>
    </row>
    <row r="8551" spans="2:3" x14ac:dyDescent="0.25">
      <c r="B8551" s="296">
        <v>8484</v>
      </c>
      <c r="C8551" s="297">
        <v>100.38668230339758</v>
      </c>
    </row>
    <row r="8552" spans="2:3" x14ac:dyDescent="0.25">
      <c r="B8552" s="296">
        <v>8485</v>
      </c>
      <c r="C8552" s="297">
        <v>145.38464080334762</v>
      </c>
    </row>
    <row r="8553" spans="2:3" x14ac:dyDescent="0.25">
      <c r="B8553" s="296">
        <v>8486</v>
      </c>
      <c r="C8553" s="297">
        <v>216.43800508037381</v>
      </c>
    </row>
    <row r="8554" spans="2:3" x14ac:dyDescent="0.25">
      <c r="B8554" s="296">
        <v>8487</v>
      </c>
      <c r="C8554" s="297">
        <v>158.65606824990911</v>
      </c>
    </row>
    <row r="8555" spans="2:3" x14ac:dyDescent="0.25">
      <c r="B8555" s="296">
        <v>8488</v>
      </c>
      <c r="C8555" s="297">
        <v>110.45651087677913</v>
      </c>
    </row>
    <row r="8556" spans="2:3" x14ac:dyDescent="0.25">
      <c r="B8556" s="296">
        <v>8489</v>
      </c>
      <c r="C8556" s="297">
        <v>116.250255065144</v>
      </c>
    </row>
    <row r="8557" spans="2:3" x14ac:dyDescent="0.25">
      <c r="B8557" s="296">
        <v>8490</v>
      </c>
      <c r="C8557" s="297">
        <v>94.361539184833902</v>
      </c>
    </row>
    <row r="8558" spans="2:3" x14ac:dyDescent="0.25">
      <c r="B8558" s="296">
        <v>8491</v>
      </c>
      <c r="C8558" s="297">
        <v>79.873905373067146</v>
      </c>
    </row>
    <row r="8559" spans="2:3" x14ac:dyDescent="0.25">
      <c r="B8559" s="296">
        <v>8492</v>
      </c>
      <c r="C8559" s="297">
        <v>148.91891440578183</v>
      </c>
    </row>
    <row r="8560" spans="2:3" x14ac:dyDescent="0.25">
      <c r="B8560" s="296">
        <v>8493</v>
      </c>
      <c r="C8560" s="297">
        <v>101.63095479498156</v>
      </c>
    </row>
    <row r="8561" spans="2:3" x14ac:dyDescent="0.25">
      <c r="B8561" s="296">
        <v>8494</v>
      </c>
      <c r="C8561" s="297">
        <v>74.322279248707787</v>
      </c>
    </row>
    <row r="8562" spans="2:3" x14ac:dyDescent="0.25">
      <c r="B8562" s="296">
        <v>8495</v>
      </c>
      <c r="C8562" s="297">
        <v>110.60962889058487</v>
      </c>
    </row>
    <row r="8563" spans="2:3" x14ac:dyDescent="0.25">
      <c r="B8563" s="296">
        <v>8496</v>
      </c>
      <c r="C8563" s="297">
        <v>134.71419080959356</v>
      </c>
    </row>
    <row r="8564" spans="2:3" x14ac:dyDescent="0.25">
      <c r="B8564" s="296">
        <v>8497</v>
      </c>
      <c r="C8564" s="297">
        <v>119.02288327128718</v>
      </c>
    </row>
    <row r="8565" spans="2:3" x14ac:dyDescent="0.25">
      <c r="B8565" s="296">
        <v>8498</v>
      </c>
      <c r="C8565" s="297">
        <v>143.86736322326527</v>
      </c>
    </row>
    <row r="8566" spans="2:3" x14ac:dyDescent="0.25">
      <c r="B8566" s="296">
        <v>8499</v>
      </c>
      <c r="C8566" s="297">
        <v>117.82942301002007</v>
      </c>
    </row>
    <row r="8567" spans="2:3" x14ac:dyDescent="0.25">
      <c r="B8567" s="296">
        <v>8500</v>
      </c>
      <c r="C8567" s="297">
        <v>116.68729453800341</v>
      </c>
    </row>
    <row r="8568" spans="2:3" x14ac:dyDescent="0.25">
      <c r="B8568" s="296">
        <v>8501</v>
      </c>
      <c r="C8568" s="297">
        <v>88.270262157134113</v>
      </c>
    </row>
    <row r="8569" spans="2:3" x14ac:dyDescent="0.25">
      <c r="B8569" s="296">
        <v>8502</v>
      </c>
      <c r="C8569" s="297">
        <v>81.499734284987852</v>
      </c>
    </row>
    <row r="8570" spans="2:3" x14ac:dyDescent="0.25">
      <c r="B8570" s="296">
        <v>8503</v>
      </c>
      <c r="C8570" s="297">
        <v>88.259961152209073</v>
      </c>
    </row>
    <row r="8571" spans="2:3" x14ac:dyDescent="0.25">
      <c r="B8571" s="296">
        <v>8504</v>
      </c>
      <c r="C8571" s="297">
        <v>143.50895657610454</v>
      </c>
    </row>
    <row r="8572" spans="2:3" x14ac:dyDescent="0.25">
      <c r="B8572" s="296">
        <v>8505</v>
      </c>
      <c r="C8572" s="297">
        <v>106.10125388171807</v>
      </c>
    </row>
    <row r="8573" spans="2:3" x14ac:dyDescent="0.25">
      <c r="B8573" s="296">
        <v>8506</v>
      </c>
      <c r="C8573" s="297">
        <v>115.20623754077776</v>
      </c>
    </row>
    <row r="8574" spans="2:3" x14ac:dyDescent="0.25">
      <c r="B8574" s="296">
        <v>8507</v>
      </c>
      <c r="C8574" s="297">
        <v>116.13307178163947</v>
      </c>
    </row>
    <row r="8575" spans="2:3" x14ac:dyDescent="0.25">
      <c r="B8575" s="296">
        <v>8508</v>
      </c>
      <c r="C8575" s="297">
        <v>99.640869251116413</v>
      </c>
    </row>
    <row r="8576" spans="2:3" x14ac:dyDescent="0.25">
      <c r="B8576" s="296">
        <v>8509</v>
      </c>
      <c r="C8576" s="297">
        <v>108.61223188878296</v>
      </c>
    </row>
    <row r="8577" spans="2:3" x14ac:dyDescent="0.25">
      <c r="B8577" s="296">
        <v>8510</v>
      </c>
      <c r="C8577" s="297">
        <v>95.160258017635897</v>
      </c>
    </row>
    <row r="8578" spans="2:3" x14ac:dyDescent="0.25">
      <c r="B8578" s="296">
        <v>8511</v>
      </c>
      <c r="C8578" s="297">
        <v>202.49136033303049</v>
      </c>
    </row>
    <row r="8579" spans="2:3" x14ac:dyDescent="0.25">
      <c r="B8579" s="296">
        <v>8512</v>
      </c>
      <c r="C8579" s="297">
        <v>141.09550176237155</v>
      </c>
    </row>
    <row r="8580" spans="2:3" x14ac:dyDescent="0.25">
      <c r="B8580" s="296">
        <v>8513</v>
      </c>
      <c r="C8580" s="297">
        <v>94.817380968876364</v>
      </c>
    </row>
    <row r="8581" spans="2:3" x14ac:dyDescent="0.25">
      <c r="B8581" s="296">
        <v>8514</v>
      </c>
      <c r="C8581" s="297">
        <v>93.457122232861195</v>
      </c>
    </row>
    <row r="8582" spans="2:3" x14ac:dyDescent="0.25">
      <c r="B8582" s="296">
        <v>8515</v>
      </c>
      <c r="C8582" s="297">
        <v>112.01679996080711</v>
      </c>
    </row>
    <row r="8583" spans="2:3" x14ac:dyDescent="0.25">
      <c r="B8583" s="296">
        <v>8516</v>
      </c>
      <c r="C8583" s="297">
        <v>160.21230111444561</v>
      </c>
    </row>
    <row r="8584" spans="2:3" x14ac:dyDescent="0.25">
      <c r="B8584" s="296">
        <v>8517</v>
      </c>
      <c r="C8584" s="297">
        <v>111.01407649187925</v>
      </c>
    </row>
    <row r="8585" spans="2:3" x14ac:dyDescent="0.25">
      <c r="B8585" s="296">
        <v>8518</v>
      </c>
      <c r="C8585" s="297">
        <v>137.50548910905866</v>
      </c>
    </row>
    <row r="8586" spans="2:3" x14ac:dyDescent="0.25">
      <c r="B8586" s="296">
        <v>8519</v>
      </c>
      <c r="C8586" s="297">
        <v>90.797014124735142</v>
      </c>
    </row>
    <row r="8587" spans="2:3" x14ac:dyDescent="0.25">
      <c r="B8587" s="296">
        <v>8520</v>
      </c>
      <c r="C8587" s="297">
        <v>100.2702425383236</v>
      </c>
    </row>
    <row r="8588" spans="2:3" x14ac:dyDescent="0.25">
      <c r="B8588" s="296">
        <v>8521</v>
      </c>
      <c r="C8588" s="297">
        <v>125.30407653675994</v>
      </c>
    </row>
    <row r="8589" spans="2:3" x14ac:dyDescent="0.25">
      <c r="B8589" s="296">
        <v>8522</v>
      </c>
      <c r="C8589" s="297">
        <v>178.43805802271817</v>
      </c>
    </row>
    <row r="8590" spans="2:3" x14ac:dyDescent="0.25">
      <c r="B8590" s="296">
        <v>8523</v>
      </c>
      <c r="C8590" s="297">
        <v>181.68881358555049</v>
      </c>
    </row>
    <row r="8591" spans="2:3" x14ac:dyDescent="0.25">
      <c r="B8591" s="296">
        <v>8524</v>
      </c>
      <c r="C8591" s="297">
        <v>124.31666620902271</v>
      </c>
    </row>
    <row r="8592" spans="2:3" x14ac:dyDescent="0.25">
      <c r="B8592" s="296">
        <v>8525</v>
      </c>
      <c r="C8592" s="297">
        <v>128.94642328762717</v>
      </c>
    </row>
    <row r="8593" spans="2:3" x14ac:dyDescent="0.25">
      <c r="B8593" s="296">
        <v>8526</v>
      </c>
      <c r="C8593" s="297">
        <v>146.79181307178919</v>
      </c>
    </row>
    <row r="8594" spans="2:3" x14ac:dyDescent="0.25">
      <c r="B8594" s="296">
        <v>8527</v>
      </c>
      <c r="C8594" s="297">
        <v>138.29653081981473</v>
      </c>
    </row>
    <row r="8595" spans="2:3" x14ac:dyDescent="0.25">
      <c r="B8595" s="296">
        <v>8528</v>
      </c>
      <c r="C8595" s="297">
        <v>78.82135296172855</v>
      </c>
    </row>
    <row r="8596" spans="2:3" x14ac:dyDescent="0.25">
      <c r="B8596" s="296">
        <v>8529</v>
      </c>
      <c r="C8596" s="297">
        <v>133.96484180072611</v>
      </c>
    </row>
    <row r="8597" spans="2:3" x14ac:dyDescent="0.25">
      <c r="B8597" s="296">
        <v>8530</v>
      </c>
      <c r="C8597" s="297">
        <v>105.17314088751723</v>
      </c>
    </row>
    <row r="8598" spans="2:3" x14ac:dyDescent="0.25">
      <c r="B8598" s="296">
        <v>8531</v>
      </c>
      <c r="C8598" s="297">
        <v>88.897503176018432</v>
      </c>
    </row>
    <row r="8599" spans="2:3" x14ac:dyDescent="0.25">
      <c r="B8599" s="296">
        <v>8532</v>
      </c>
      <c r="C8599" s="297">
        <v>110.11090338107974</v>
      </c>
    </row>
    <row r="8600" spans="2:3" x14ac:dyDescent="0.25">
      <c r="B8600" s="296">
        <v>8533</v>
      </c>
      <c r="C8600" s="297">
        <v>90.682594941251637</v>
      </c>
    </row>
    <row r="8601" spans="2:3" x14ac:dyDescent="0.25">
      <c r="B8601" s="296">
        <v>8534</v>
      </c>
      <c r="C8601" s="297">
        <v>173.96997591727893</v>
      </c>
    </row>
    <row r="8602" spans="2:3" x14ac:dyDescent="0.25">
      <c r="B8602" s="296">
        <v>8535</v>
      </c>
      <c r="C8602" s="297">
        <v>184.21498427943931</v>
      </c>
    </row>
    <row r="8603" spans="2:3" x14ac:dyDescent="0.25">
      <c r="B8603" s="296">
        <v>8536</v>
      </c>
      <c r="C8603" s="297">
        <v>128.77407261508381</v>
      </c>
    </row>
    <row r="8604" spans="2:3" x14ac:dyDescent="0.25">
      <c r="B8604" s="296">
        <v>8537</v>
      </c>
      <c r="C8604" s="297">
        <v>146.62685533313237</v>
      </c>
    </row>
    <row r="8605" spans="2:3" x14ac:dyDescent="0.25">
      <c r="B8605" s="296">
        <v>8538</v>
      </c>
      <c r="C8605" s="297">
        <v>101.10972989904903</v>
      </c>
    </row>
    <row r="8606" spans="2:3" x14ac:dyDescent="0.25">
      <c r="B8606" s="296">
        <v>8539</v>
      </c>
      <c r="C8606" s="297">
        <v>187.44838485006471</v>
      </c>
    </row>
    <row r="8607" spans="2:3" x14ac:dyDescent="0.25">
      <c r="B8607" s="296">
        <v>8540</v>
      </c>
      <c r="C8607" s="297">
        <v>117.53681929691976</v>
      </c>
    </row>
    <row r="8608" spans="2:3" x14ac:dyDescent="0.25">
      <c r="B8608" s="296">
        <v>8541</v>
      </c>
      <c r="C8608" s="297">
        <v>139.85429653295535</v>
      </c>
    </row>
    <row r="8609" spans="2:3" x14ac:dyDescent="0.25">
      <c r="B8609" s="296">
        <v>8542</v>
      </c>
      <c r="C8609" s="297">
        <v>107.5985987550975</v>
      </c>
    </row>
    <row r="8610" spans="2:3" x14ac:dyDescent="0.25">
      <c r="B8610" s="296">
        <v>8543</v>
      </c>
      <c r="C8610" s="297">
        <v>133.40499189648642</v>
      </c>
    </row>
    <row r="8611" spans="2:3" x14ac:dyDescent="0.25">
      <c r="B8611" s="296">
        <v>8544</v>
      </c>
      <c r="C8611" s="297">
        <v>166.64953904269552</v>
      </c>
    </row>
    <row r="8612" spans="2:3" x14ac:dyDescent="0.25">
      <c r="B8612" s="296">
        <v>8545</v>
      </c>
      <c r="C8612" s="297">
        <v>139.68219250435916</v>
      </c>
    </row>
    <row r="8613" spans="2:3" x14ac:dyDescent="0.25">
      <c r="B8613" s="296">
        <v>8546</v>
      </c>
      <c r="C8613" s="297">
        <v>141.43533009960294</v>
      </c>
    </row>
    <row r="8614" spans="2:3" x14ac:dyDescent="0.25">
      <c r="B8614" s="296">
        <v>8547</v>
      </c>
      <c r="C8614" s="297">
        <v>154.69598336381011</v>
      </c>
    </row>
    <row r="8615" spans="2:3" x14ac:dyDescent="0.25">
      <c r="B8615" s="296">
        <v>8548</v>
      </c>
      <c r="C8615" s="297">
        <v>95.666529988723084</v>
      </c>
    </row>
    <row r="8616" spans="2:3" x14ac:dyDescent="0.25">
      <c r="B8616" s="296">
        <v>8549</v>
      </c>
      <c r="C8616" s="297">
        <v>89.468150193671391</v>
      </c>
    </row>
    <row r="8617" spans="2:3" x14ac:dyDescent="0.25">
      <c r="B8617" s="296">
        <v>8550</v>
      </c>
      <c r="C8617" s="297">
        <v>162.96700212880666</v>
      </c>
    </row>
    <row r="8618" spans="2:3" x14ac:dyDescent="0.25">
      <c r="B8618" s="296">
        <v>8551</v>
      </c>
      <c r="C8618" s="297">
        <v>147.57251779075747</v>
      </c>
    </row>
    <row r="8619" spans="2:3" x14ac:dyDescent="0.25">
      <c r="B8619" s="296">
        <v>8552</v>
      </c>
      <c r="C8619" s="297">
        <v>100.65257611257505</v>
      </c>
    </row>
    <row r="8620" spans="2:3" x14ac:dyDescent="0.25">
      <c r="B8620" s="296">
        <v>8553</v>
      </c>
      <c r="C8620" s="297">
        <v>160.27613292461058</v>
      </c>
    </row>
    <row r="8621" spans="2:3" x14ac:dyDescent="0.25">
      <c r="B8621" s="296">
        <v>8554</v>
      </c>
      <c r="C8621" s="297">
        <v>90.222290825205633</v>
      </c>
    </row>
    <row r="8622" spans="2:3" x14ac:dyDescent="0.25">
      <c r="B8622" s="296">
        <v>8555</v>
      </c>
      <c r="C8622" s="297">
        <v>162.35902587838393</v>
      </c>
    </row>
    <row r="8623" spans="2:3" x14ac:dyDescent="0.25">
      <c r="B8623" s="296">
        <v>8556</v>
      </c>
      <c r="C8623" s="297">
        <v>202.40636395078224</v>
      </c>
    </row>
    <row r="8624" spans="2:3" x14ac:dyDescent="0.25">
      <c r="B8624" s="296">
        <v>8557</v>
      </c>
      <c r="C8624" s="297">
        <v>96.628444904026878</v>
      </c>
    </row>
    <row r="8625" spans="2:3" x14ac:dyDescent="0.25">
      <c r="B8625" s="296">
        <v>8558</v>
      </c>
      <c r="C8625" s="297">
        <v>144.18876416978401</v>
      </c>
    </row>
    <row r="8626" spans="2:3" x14ac:dyDescent="0.25">
      <c r="B8626" s="296">
        <v>8559</v>
      </c>
      <c r="C8626" s="297">
        <v>94.094359148788271</v>
      </c>
    </row>
    <row r="8627" spans="2:3" x14ac:dyDescent="0.25">
      <c r="B8627" s="296">
        <v>8560</v>
      </c>
      <c r="C8627" s="297">
        <v>103.86429592782027</v>
      </c>
    </row>
    <row r="8628" spans="2:3" x14ac:dyDescent="0.25">
      <c r="B8628" s="296">
        <v>8561</v>
      </c>
      <c r="C8628" s="297">
        <v>96.120020055245703</v>
      </c>
    </row>
    <row r="8629" spans="2:3" x14ac:dyDescent="0.25">
      <c r="B8629" s="296">
        <v>8562</v>
      </c>
      <c r="C8629" s="297">
        <v>140.93592315951889</v>
      </c>
    </row>
    <row r="8630" spans="2:3" x14ac:dyDescent="0.25">
      <c r="B8630" s="296">
        <v>8563</v>
      </c>
      <c r="C8630" s="297">
        <v>146.52485433077089</v>
      </c>
    </row>
    <row r="8631" spans="2:3" x14ac:dyDescent="0.25">
      <c r="B8631" s="296">
        <v>8564</v>
      </c>
      <c r="C8631" s="297">
        <v>90.184800974018742</v>
      </c>
    </row>
    <row r="8632" spans="2:3" x14ac:dyDescent="0.25">
      <c r="B8632" s="296">
        <v>8565</v>
      </c>
      <c r="C8632" s="297">
        <v>185.53787824582139</v>
      </c>
    </row>
    <row r="8633" spans="2:3" x14ac:dyDescent="0.25">
      <c r="B8633" s="296">
        <v>8566</v>
      </c>
      <c r="C8633" s="297">
        <v>138.44971528924088</v>
      </c>
    </row>
    <row r="8634" spans="2:3" x14ac:dyDescent="0.25">
      <c r="B8634" s="296">
        <v>8567</v>
      </c>
      <c r="C8634" s="297">
        <v>98.085488975374318</v>
      </c>
    </row>
    <row r="8635" spans="2:3" x14ac:dyDescent="0.25">
      <c r="B8635" s="296">
        <v>8568</v>
      </c>
      <c r="C8635" s="297">
        <v>107.63393262871695</v>
      </c>
    </row>
    <row r="8636" spans="2:3" x14ac:dyDescent="0.25">
      <c r="B8636" s="296">
        <v>8569</v>
      </c>
      <c r="C8636" s="297">
        <v>121.37242538202385</v>
      </c>
    </row>
    <row r="8637" spans="2:3" x14ac:dyDescent="0.25">
      <c r="B8637" s="296">
        <v>8570</v>
      </c>
      <c r="C8637" s="297">
        <v>89.759460129657185</v>
      </c>
    </row>
    <row r="8638" spans="2:3" x14ac:dyDescent="0.25">
      <c r="B8638" s="296">
        <v>8571</v>
      </c>
      <c r="C8638" s="297">
        <v>115.20145069664667</v>
      </c>
    </row>
    <row r="8639" spans="2:3" x14ac:dyDescent="0.25">
      <c r="B8639" s="296">
        <v>8572</v>
      </c>
      <c r="C8639" s="297">
        <v>79.751572140613078</v>
      </c>
    </row>
    <row r="8640" spans="2:3" x14ac:dyDescent="0.25">
      <c r="B8640" s="296">
        <v>8573</v>
      </c>
      <c r="C8640" s="297">
        <v>156.72755347206615</v>
      </c>
    </row>
    <row r="8641" spans="2:3" x14ac:dyDescent="0.25">
      <c r="B8641" s="296">
        <v>8574</v>
      </c>
      <c r="C8641" s="297">
        <v>152.21088379498812</v>
      </c>
    </row>
    <row r="8642" spans="2:3" x14ac:dyDescent="0.25">
      <c r="B8642" s="296">
        <v>8575</v>
      </c>
      <c r="C8642" s="297">
        <v>136.05666308626382</v>
      </c>
    </row>
    <row r="8643" spans="2:3" x14ac:dyDescent="0.25">
      <c r="B8643" s="296">
        <v>8576</v>
      </c>
      <c r="C8643" s="297">
        <v>122.26867459987707</v>
      </c>
    </row>
    <row r="8644" spans="2:3" x14ac:dyDescent="0.25">
      <c r="B8644" s="296">
        <v>8577</v>
      </c>
      <c r="C8644" s="297">
        <v>84.270299466402136</v>
      </c>
    </row>
    <row r="8645" spans="2:3" x14ac:dyDescent="0.25">
      <c r="B8645" s="296">
        <v>8578</v>
      </c>
      <c r="C8645" s="297">
        <v>161.48797937977486</v>
      </c>
    </row>
    <row r="8646" spans="2:3" x14ac:dyDescent="0.25">
      <c r="B8646" s="296">
        <v>8579</v>
      </c>
      <c r="C8646" s="297">
        <v>81.5538096960329</v>
      </c>
    </row>
    <row r="8647" spans="2:3" x14ac:dyDescent="0.25">
      <c r="B8647" s="296">
        <v>8580</v>
      </c>
      <c r="C8647" s="297">
        <v>91.863329050617693</v>
      </c>
    </row>
    <row r="8648" spans="2:3" x14ac:dyDescent="0.25">
      <c r="B8648" s="296">
        <v>8581</v>
      </c>
      <c r="C8648" s="297">
        <v>86.686357988670167</v>
      </c>
    </row>
    <row r="8649" spans="2:3" x14ac:dyDescent="0.25">
      <c r="B8649" s="296">
        <v>8582</v>
      </c>
      <c r="C8649" s="297">
        <v>177.87896045199523</v>
      </c>
    </row>
    <row r="8650" spans="2:3" x14ac:dyDescent="0.25">
      <c r="B8650" s="296">
        <v>8583</v>
      </c>
      <c r="C8650" s="297">
        <v>122.85416358897913</v>
      </c>
    </row>
    <row r="8651" spans="2:3" x14ac:dyDescent="0.25">
      <c r="B8651" s="296">
        <v>8584</v>
      </c>
      <c r="C8651" s="297">
        <v>98.335465870023711</v>
      </c>
    </row>
    <row r="8652" spans="2:3" x14ac:dyDescent="0.25">
      <c r="B8652" s="296">
        <v>8585</v>
      </c>
      <c r="C8652" s="297">
        <v>135.55339719602932</v>
      </c>
    </row>
    <row r="8653" spans="2:3" x14ac:dyDescent="0.25">
      <c r="B8653" s="296">
        <v>8586</v>
      </c>
      <c r="C8653" s="297">
        <v>122.7675973442305</v>
      </c>
    </row>
    <row r="8654" spans="2:3" x14ac:dyDescent="0.25">
      <c r="B8654" s="296">
        <v>8587</v>
      </c>
      <c r="C8654" s="297">
        <v>139.06270564925455</v>
      </c>
    </row>
    <row r="8655" spans="2:3" x14ac:dyDescent="0.25">
      <c r="B8655" s="296">
        <v>8588</v>
      </c>
      <c r="C8655" s="297">
        <v>103.08758455478326</v>
      </c>
    </row>
    <row r="8656" spans="2:3" x14ac:dyDescent="0.25">
      <c r="B8656" s="296">
        <v>8589</v>
      </c>
      <c r="C8656" s="297">
        <v>98.628757077252345</v>
      </c>
    </row>
    <row r="8657" spans="2:3" x14ac:dyDescent="0.25">
      <c r="B8657" s="296">
        <v>8590</v>
      </c>
      <c r="C8657" s="297">
        <v>117.13153222668276</v>
      </c>
    </row>
    <row r="8658" spans="2:3" x14ac:dyDescent="0.25">
      <c r="B8658" s="296">
        <v>8591</v>
      </c>
      <c r="C8658" s="297">
        <v>108.60279038230385</v>
      </c>
    </row>
    <row r="8659" spans="2:3" x14ac:dyDescent="0.25">
      <c r="B8659" s="296">
        <v>8592</v>
      </c>
      <c r="C8659" s="297">
        <v>201.43225776257694</v>
      </c>
    </row>
    <row r="8660" spans="2:3" x14ac:dyDescent="0.25">
      <c r="B8660" s="296">
        <v>8593</v>
      </c>
      <c r="C8660" s="297">
        <v>230.73916635865308</v>
      </c>
    </row>
    <row r="8661" spans="2:3" x14ac:dyDescent="0.25">
      <c r="B8661" s="296">
        <v>8594</v>
      </c>
      <c r="C8661" s="297">
        <v>157.79443360498692</v>
      </c>
    </row>
    <row r="8662" spans="2:3" x14ac:dyDescent="0.25">
      <c r="B8662" s="296">
        <v>8595</v>
      </c>
      <c r="C8662" s="297">
        <v>168.99154201353329</v>
      </c>
    </row>
    <row r="8663" spans="2:3" x14ac:dyDescent="0.25">
      <c r="B8663" s="296">
        <v>8596</v>
      </c>
      <c r="C8663" s="297">
        <v>171.58521960378286</v>
      </c>
    </row>
    <row r="8664" spans="2:3" x14ac:dyDescent="0.25">
      <c r="B8664" s="296">
        <v>8597</v>
      </c>
      <c r="C8664" s="297">
        <v>152.9893040284565</v>
      </c>
    </row>
    <row r="8665" spans="2:3" x14ac:dyDescent="0.25">
      <c r="B8665" s="296">
        <v>8598</v>
      </c>
      <c r="C8665" s="297">
        <v>165.51907872726309</v>
      </c>
    </row>
    <row r="8666" spans="2:3" x14ac:dyDescent="0.25">
      <c r="B8666" s="296">
        <v>8599</v>
      </c>
      <c r="C8666" s="297">
        <v>148.47412043419519</v>
      </c>
    </row>
    <row r="8667" spans="2:3" x14ac:dyDescent="0.25">
      <c r="B8667" s="296">
        <v>8600</v>
      </c>
      <c r="C8667" s="297">
        <v>106.98366874364262</v>
      </c>
    </row>
    <row r="8668" spans="2:3" x14ac:dyDescent="0.25">
      <c r="B8668" s="296">
        <v>8601</v>
      </c>
      <c r="C8668" s="297">
        <v>152.06519281569615</v>
      </c>
    </row>
    <row r="8669" spans="2:3" x14ac:dyDescent="0.25">
      <c r="B8669" s="296">
        <v>8602</v>
      </c>
      <c r="C8669" s="297">
        <v>89.662918171342483</v>
      </c>
    </row>
    <row r="8670" spans="2:3" x14ac:dyDescent="0.25">
      <c r="B8670" s="296">
        <v>8603</v>
      </c>
      <c r="C8670" s="297">
        <v>165.78249532084618</v>
      </c>
    </row>
    <row r="8671" spans="2:3" x14ac:dyDescent="0.25">
      <c r="B8671" s="296">
        <v>8604</v>
      </c>
      <c r="C8671" s="297">
        <v>143.85683139549047</v>
      </c>
    </row>
    <row r="8672" spans="2:3" x14ac:dyDescent="0.25">
      <c r="B8672" s="296">
        <v>8605</v>
      </c>
      <c r="C8672" s="297">
        <v>104.85674495187355</v>
      </c>
    </row>
    <row r="8673" spans="2:3" x14ac:dyDescent="0.25">
      <c r="B8673" s="296">
        <v>8606</v>
      </c>
      <c r="C8673" s="297">
        <v>156.08279051955282</v>
      </c>
    </row>
    <row r="8674" spans="2:3" x14ac:dyDescent="0.25">
      <c r="B8674" s="296">
        <v>8607</v>
      </c>
      <c r="C8674" s="297">
        <v>167.48033582043891</v>
      </c>
    </row>
    <row r="8675" spans="2:3" x14ac:dyDescent="0.25">
      <c r="B8675" s="296">
        <v>8608</v>
      </c>
      <c r="C8675" s="297">
        <v>105.51696943120906</v>
      </c>
    </row>
    <row r="8676" spans="2:3" x14ac:dyDescent="0.25">
      <c r="B8676" s="296">
        <v>8609</v>
      </c>
      <c r="C8676" s="297">
        <v>114.65833197785591</v>
      </c>
    </row>
    <row r="8677" spans="2:3" x14ac:dyDescent="0.25">
      <c r="B8677" s="296">
        <v>8610</v>
      </c>
      <c r="C8677" s="297">
        <v>126.11680944085366</v>
      </c>
    </row>
    <row r="8678" spans="2:3" x14ac:dyDescent="0.25">
      <c r="B8678" s="296">
        <v>8611</v>
      </c>
      <c r="C8678" s="297">
        <v>170.58369828282486</v>
      </c>
    </row>
    <row r="8679" spans="2:3" x14ac:dyDescent="0.25">
      <c r="B8679" s="296">
        <v>8612</v>
      </c>
      <c r="C8679" s="297">
        <v>133.33927488639671</v>
      </c>
    </row>
    <row r="8680" spans="2:3" x14ac:dyDescent="0.25">
      <c r="B8680" s="296">
        <v>8613</v>
      </c>
      <c r="C8680" s="297">
        <v>138.1411399526404</v>
      </c>
    </row>
    <row r="8681" spans="2:3" x14ac:dyDescent="0.25">
      <c r="B8681" s="296">
        <v>8614</v>
      </c>
      <c r="C8681" s="297">
        <v>164.28624000812704</v>
      </c>
    </row>
    <row r="8682" spans="2:3" x14ac:dyDescent="0.25">
      <c r="B8682" s="296">
        <v>8615</v>
      </c>
      <c r="C8682" s="297">
        <v>136.86331814808838</v>
      </c>
    </row>
    <row r="8683" spans="2:3" x14ac:dyDescent="0.25">
      <c r="B8683" s="296">
        <v>8616</v>
      </c>
      <c r="C8683" s="297">
        <v>118.36668787907746</v>
      </c>
    </row>
    <row r="8684" spans="2:3" x14ac:dyDescent="0.25">
      <c r="B8684" s="296">
        <v>8617</v>
      </c>
      <c r="C8684" s="297">
        <v>108.63018471220472</v>
      </c>
    </row>
    <row r="8685" spans="2:3" x14ac:dyDescent="0.25">
      <c r="B8685" s="296">
        <v>8618</v>
      </c>
      <c r="C8685" s="297">
        <v>63.195095384485839</v>
      </c>
    </row>
    <row r="8686" spans="2:3" x14ac:dyDescent="0.25">
      <c r="B8686" s="296">
        <v>8619</v>
      </c>
      <c r="C8686" s="297">
        <v>163.0463304142728</v>
      </c>
    </row>
    <row r="8687" spans="2:3" x14ac:dyDescent="0.25">
      <c r="B8687" s="296">
        <v>8620</v>
      </c>
      <c r="C8687" s="297">
        <v>81.147710148795042</v>
      </c>
    </row>
    <row r="8688" spans="2:3" x14ac:dyDescent="0.25">
      <c r="B8688" s="296">
        <v>8621</v>
      </c>
      <c r="C8688" s="297">
        <v>134.03172865261854</v>
      </c>
    </row>
    <row r="8689" spans="2:3" x14ac:dyDescent="0.25">
      <c r="B8689" s="296">
        <v>8622</v>
      </c>
      <c r="C8689" s="297">
        <v>140.51312475443132</v>
      </c>
    </row>
    <row r="8690" spans="2:3" x14ac:dyDescent="0.25">
      <c r="B8690" s="296">
        <v>8623</v>
      </c>
      <c r="C8690" s="297">
        <v>122.22814128157788</v>
      </c>
    </row>
    <row r="8691" spans="2:3" x14ac:dyDescent="0.25">
      <c r="B8691" s="296">
        <v>8624</v>
      </c>
      <c r="C8691" s="297">
        <v>185.4226768307951</v>
      </c>
    </row>
    <row r="8692" spans="2:3" x14ac:dyDescent="0.25">
      <c r="B8692" s="296">
        <v>8625</v>
      </c>
      <c r="C8692" s="297">
        <v>130.2523428895758</v>
      </c>
    </row>
    <row r="8693" spans="2:3" x14ac:dyDescent="0.25">
      <c r="B8693" s="296">
        <v>8626</v>
      </c>
      <c r="C8693" s="297">
        <v>208.00362158934212</v>
      </c>
    </row>
    <row r="8694" spans="2:3" x14ac:dyDescent="0.25">
      <c r="B8694" s="296">
        <v>8627</v>
      </c>
      <c r="C8694" s="297">
        <v>168.01602250304958</v>
      </c>
    </row>
    <row r="8695" spans="2:3" x14ac:dyDescent="0.25">
      <c r="B8695" s="296">
        <v>8628</v>
      </c>
      <c r="C8695" s="297">
        <v>95.330019802869771</v>
      </c>
    </row>
    <row r="8696" spans="2:3" x14ac:dyDescent="0.25">
      <c r="B8696" s="296">
        <v>8629</v>
      </c>
      <c r="C8696" s="297">
        <v>187.28746167964903</v>
      </c>
    </row>
    <row r="8697" spans="2:3" x14ac:dyDescent="0.25">
      <c r="B8697" s="296">
        <v>8630</v>
      </c>
      <c r="C8697" s="297">
        <v>122.64131998168844</v>
      </c>
    </row>
    <row r="8698" spans="2:3" x14ac:dyDescent="0.25">
      <c r="B8698" s="296">
        <v>8631</v>
      </c>
      <c r="C8698" s="297">
        <v>164.18079741787506</v>
      </c>
    </row>
    <row r="8699" spans="2:3" x14ac:dyDescent="0.25">
      <c r="B8699" s="296">
        <v>8632</v>
      </c>
      <c r="C8699" s="297">
        <v>88.511285013946619</v>
      </c>
    </row>
    <row r="8700" spans="2:3" x14ac:dyDescent="0.25">
      <c r="B8700" s="296">
        <v>8633</v>
      </c>
      <c r="C8700" s="297">
        <v>151.51709977400597</v>
      </c>
    </row>
    <row r="8701" spans="2:3" x14ac:dyDescent="0.25">
      <c r="B8701" s="296">
        <v>8634</v>
      </c>
      <c r="C8701" s="297">
        <v>161.06529410637444</v>
      </c>
    </row>
    <row r="8702" spans="2:3" x14ac:dyDescent="0.25">
      <c r="B8702" s="296">
        <v>8635</v>
      </c>
      <c r="C8702" s="297">
        <v>164.24500021919945</v>
      </c>
    </row>
    <row r="8703" spans="2:3" x14ac:dyDescent="0.25">
      <c r="B8703" s="296">
        <v>8636</v>
      </c>
      <c r="C8703" s="297">
        <v>170.14588502699564</v>
      </c>
    </row>
    <row r="8704" spans="2:3" x14ac:dyDescent="0.25">
      <c r="B8704" s="296">
        <v>8637</v>
      </c>
      <c r="C8704" s="297">
        <v>120.89118235990793</v>
      </c>
    </row>
    <row r="8705" spans="2:3" x14ac:dyDescent="0.25">
      <c r="B8705" s="296">
        <v>8638</v>
      </c>
      <c r="C8705" s="297">
        <v>96.495168998548635</v>
      </c>
    </row>
    <row r="8706" spans="2:3" x14ac:dyDescent="0.25">
      <c r="B8706" s="296">
        <v>8639</v>
      </c>
      <c r="C8706" s="297">
        <v>168.18842642164304</v>
      </c>
    </row>
    <row r="8707" spans="2:3" x14ac:dyDescent="0.25">
      <c r="B8707" s="296">
        <v>8640</v>
      </c>
      <c r="C8707" s="297">
        <v>109.11196458690301</v>
      </c>
    </row>
    <row r="8708" spans="2:3" x14ac:dyDescent="0.25">
      <c r="B8708" s="296">
        <v>8641</v>
      </c>
      <c r="C8708" s="297">
        <v>148.39308191638776</v>
      </c>
    </row>
    <row r="8709" spans="2:3" x14ac:dyDescent="0.25">
      <c r="B8709" s="296">
        <v>8642</v>
      </c>
      <c r="C8709" s="297">
        <v>112.61434824317419</v>
      </c>
    </row>
    <row r="8710" spans="2:3" x14ac:dyDescent="0.25">
      <c r="B8710" s="296">
        <v>8643</v>
      </c>
      <c r="C8710" s="297">
        <v>98.044462415446105</v>
      </c>
    </row>
    <row r="8711" spans="2:3" x14ac:dyDescent="0.25">
      <c r="B8711" s="296">
        <v>8644</v>
      </c>
      <c r="C8711" s="297">
        <v>169.94286357581126</v>
      </c>
    </row>
    <row r="8712" spans="2:3" x14ac:dyDescent="0.25">
      <c r="B8712" s="296">
        <v>8645</v>
      </c>
      <c r="C8712" s="297">
        <v>151.7036968446111</v>
      </c>
    </row>
    <row r="8713" spans="2:3" x14ac:dyDescent="0.25">
      <c r="B8713" s="296">
        <v>8646</v>
      </c>
      <c r="C8713" s="297">
        <v>128.33268847250918</v>
      </c>
    </row>
    <row r="8714" spans="2:3" x14ac:dyDescent="0.25">
      <c r="B8714" s="296">
        <v>8647</v>
      </c>
      <c r="C8714" s="297">
        <v>118.85843810816338</v>
      </c>
    </row>
    <row r="8715" spans="2:3" x14ac:dyDescent="0.25">
      <c r="B8715" s="296">
        <v>8648</v>
      </c>
      <c r="C8715" s="297">
        <v>65.810868244836016</v>
      </c>
    </row>
    <row r="8716" spans="2:3" x14ac:dyDescent="0.25">
      <c r="B8716" s="296">
        <v>8649</v>
      </c>
      <c r="C8716" s="297">
        <v>142.63982591234591</v>
      </c>
    </row>
    <row r="8717" spans="2:3" x14ac:dyDescent="0.25">
      <c r="B8717" s="296">
        <v>8650</v>
      </c>
      <c r="C8717" s="297">
        <v>172.91910231045014</v>
      </c>
    </row>
    <row r="8718" spans="2:3" x14ac:dyDescent="0.25">
      <c r="B8718" s="296">
        <v>8651</v>
      </c>
      <c r="C8718" s="297">
        <v>123.53218326920427</v>
      </c>
    </row>
    <row r="8719" spans="2:3" x14ac:dyDescent="0.25">
      <c r="B8719" s="296">
        <v>8652</v>
      </c>
      <c r="C8719" s="297">
        <v>96.083133928186982</v>
      </c>
    </row>
    <row r="8720" spans="2:3" x14ac:dyDescent="0.25">
      <c r="B8720" s="296">
        <v>8653</v>
      </c>
      <c r="C8720" s="297">
        <v>101.99332806348167</v>
      </c>
    </row>
    <row r="8721" spans="2:3" x14ac:dyDescent="0.25">
      <c r="B8721" s="296">
        <v>8654</v>
      </c>
      <c r="C8721" s="297">
        <v>133.73884353622051</v>
      </c>
    </row>
    <row r="8722" spans="2:3" x14ac:dyDescent="0.25">
      <c r="B8722" s="296">
        <v>8655</v>
      </c>
      <c r="C8722" s="297">
        <v>92.534668935883673</v>
      </c>
    </row>
    <row r="8723" spans="2:3" x14ac:dyDescent="0.25">
      <c r="B8723" s="296">
        <v>8656</v>
      </c>
      <c r="C8723" s="297">
        <v>115.57762465436086</v>
      </c>
    </row>
    <row r="8724" spans="2:3" x14ac:dyDescent="0.25">
      <c r="B8724" s="296">
        <v>8657</v>
      </c>
      <c r="C8724" s="297">
        <v>178.47909419597499</v>
      </c>
    </row>
    <row r="8725" spans="2:3" x14ac:dyDescent="0.25">
      <c r="B8725" s="296">
        <v>8658</v>
      </c>
      <c r="C8725" s="297">
        <v>140.07796311641681</v>
      </c>
    </row>
    <row r="8726" spans="2:3" x14ac:dyDescent="0.25">
      <c r="B8726" s="296">
        <v>8659</v>
      </c>
      <c r="C8726" s="297">
        <v>120.6306823536203</v>
      </c>
    </row>
    <row r="8727" spans="2:3" x14ac:dyDescent="0.25">
      <c r="B8727" s="296">
        <v>8660</v>
      </c>
      <c r="C8727" s="297">
        <v>123.67465570788404</v>
      </c>
    </row>
    <row r="8728" spans="2:3" x14ac:dyDescent="0.25">
      <c r="B8728" s="296">
        <v>8661</v>
      </c>
      <c r="C8728" s="297">
        <v>167.92690814178405</v>
      </c>
    </row>
    <row r="8729" spans="2:3" x14ac:dyDescent="0.25">
      <c r="B8729" s="296">
        <v>8662</v>
      </c>
      <c r="C8729" s="297">
        <v>134.73186383986763</v>
      </c>
    </row>
    <row r="8730" spans="2:3" x14ac:dyDescent="0.25">
      <c r="B8730" s="296">
        <v>8663</v>
      </c>
      <c r="C8730" s="297">
        <v>148.35984583299918</v>
      </c>
    </row>
    <row r="8731" spans="2:3" x14ac:dyDescent="0.25">
      <c r="B8731" s="296">
        <v>8664</v>
      </c>
      <c r="C8731" s="297">
        <v>129.83791128152527</v>
      </c>
    </row>
    <row r="8732" spans="2:3" x14ac:dyDescent="0.25">
      <c r="B8732" s="296">
        <v>8665</v>
      </c>
      <c r="C8732" s="297">
        <v>135.11829452390683</v>
      </c>
    </row>
    <row r="8733" spans="2:3" x14ac:dyDescent="0.25">
      <c r="B8733" s="296">
        <v>8666</v>
      </c>
      <c r="C8733" s="297">
        <v>109.67894444352194</v>
      </c>
    </row>
    <row r="8734" spans="2:3" x14ac:dyDescent="0.25">
      <c r="B8734" s="296">
        <v>8667</v>
      </c>
      <c r="C8734" s="297">
        <v>87.124894642367309</v>
      </c>
    </row>
    <row r="8735" spans="2:3" x14ac:dyDescent="0.25">
      <c r="B8735" s="296">
        <v>8668</v>
      </c>
      <c r="C8735" s="297">
        <v>186.38531624896734</v>
      </c>
    </row>
    <row r="8736" spans="2:3" x14ac:dyDescent="0.25">
      <c r="B8736" s="296">
        <v>8669</v>
      </c>
      <c r="C8736" s="297">
        <v>109.90364127464352</v>
      </c>
    </row>
    <row r="8737" spans="2:3" x14ac:dyDescent="0.25">
      <c r="B8737" s="296">
        <v>8670</v>
      </c>
      <c r="C8737" s="297">
        <v>124.22179391689249</v>
      </c>
    </row>
    <row r="8738" spans="2:3" x14ac:dyDescent="0.25">
      <c r="B8738" s="296">
        <v>8671</v>
      </c>
      <c r="C8738" s="297">
        <v>90.947098817660205</v>
      </c>
    </row>
    <row r="8739" spans="2:3" x14ac:dyDescent="0.25">
      <c r="B8739" s="296">
        <v>8672</v>
      </c>
      <c r="C8739" s="297">
        <v>103.17905639497287</v>
      </c>
    </row>
    <row r="8740" spans="2:3" x14ac:dyDescent="0.25">
      <c r="B8740" s="296">
        <v>8673</v>
      </c>
      <c r="C8740" s="297">
        <v>99.279528801009249</v>
      </c>
    </row>
    <row r="8741" spans="2:3" x14ac:dyDescent="0.25">
      <c r="B8741" s="296">
        <v>8674</v>
      </c>
      <c r="C8741" s="297">
        <v>88.87635785335759</v>
      </c>
    </row>
    <row r="8742" spans="2:3" x14ac:dyDescent="0.25">
      <c r="B8742" s="296">
        <v>8675</v>
      </c>
      <c r="C8742" s="297">
        <v>136.28461957752529</v>
      </c>
    </row>
    <row r="8743" spans="2:3" x14ac:dyDescent="0.25">
      <c r="B8743" s="296">
        <v>8676</v>
      </c>
      <c r="C8743" s="297">
        <v>196.50759047991889</v>
      </c>
    </row>
    <row r="8744" spans="2:3" x14ac:dyDescent="0.25">
      <c r="B8744" s="296">
        <v>8677</v>
      </c>
      <c r="C8744" s="297">
        <v>178.06577166206279</v>
      </c>
    </row>
    <row r="8745" spans="2:3" x14ac:dyDescent="0.25">
      <c r="B8745" s="296">
        <v>8678</v>
      </c>
      <c r="C8745" s="297">
        <v>161.05877140904028</v>
      </c>
    </row>
    <row r="8746" spans="2:3" x14ac:dyDescent="0.25">
      <c r="B8746" s="296">
        <v>8679</v>
      </c>
      <c r="C8746" s="297">
        <v>137.9654837552157</v>
      </c>
    </row>
    <row r="8747" spans="2:3" x14ac:dyDescent="0.25">
      <c r="B8747" s="296">
        <v>8680</v>
      </c>
      <c r="C8747" s="297">
        <v>103.18606861448895</v>
      </c>
    </row>
    <row r="8748" spans="2:3" x14ac:dyDescent="0.25">
      <c r="B8748" s="296">
        <v>8681</v>
      </c>
      <c r="C8748" s="297">
        <v>118.29481936696061</v>
      </c>
    </row>
    <row r="8749" spans="2:3" x14ac:dyDescent="0.25">
      <c r="B8749" s="296">
        <v>8682</v>
      </c>
      <c r="C8749" s="297">
        <v>161.22141609782159</v>
      </c>
    </row>
    <row r="8750" spans="2:3" x14ac:dyDescent="0.25">
      <c r="B8750" s="296">
        <v>8683</v>
      </c>
      <c r="C8750" s="297">
        <v>135.63827050373078</v>
      </c>
    </row>
    <row r="8751" spans="2:3" x14ac:dyDescent="0.25">
      <c r="B8751" s="296">
        <v>8684</v>
      </c>
      <c r="C8751" s="297">
        <v>149.31350214297709</v>
      </c>
    </row>
    <row r="8752" spans="2:3" x14ac:dyDescent="0.25">
      <c r="B8752" s="296">
        <v>8685</v>
      </c>
      <c r="C8752" s="297">
        <v>171.71598698185892</v>
      </c>
    </row>
    <row r="8753" spans="2:3" x14ac:dyDescent="0.25">
      <c r="B8753" s="296">
        <v>8686</v>
      </c>
      <c r="C8753" s="297">
        <v>78.521158325196865</v>
      </c>
    </row>
    <row r="8754" spans="2:3" x14ac:dyDescent="0.25">
      <c r="B8754" s="296">
        <v>8687</v>
      </c>
      <c r="C8754" s="297">
        <v>142.69422929544245</v>
      </c>
    </row>
    <row r="8755" spans="2:3" x14ac:dyDescent="0.25">
      <c r="B8755" s="296">
        <v>8688</v>
      </c>
      <c r="C8755" s="297">
        <v>160.20804123924449</v>
      </c>
    </row>
    <row r="8756" spans="2:3" x14ac:dyDescent="0.25">
      <c r="B8756" s="296">
        <v>8689</v>
      </c>
      <c r="C8756" s="297">
        <v>96.612663885923666</v>
      </c>
    </row>
    <row r="8757" spans="2:3" x14ac:dyDescent="0.25">
      <c r="B8757" s="296">
        <v>8690</v>
      </c>
      <c r="C8757" s="297">
        <v>126.39029201732045</v>
      </c>
    </row>
    <row r="8758" spans="2:3" x14ac:dyDescent="0.25">
      <c r="B8758" s="296">
        <v>8691</v>
      </c>
      <c r="C8758" s="297">
        <v>111.04232096787167</v>
      </c>
    </row>
    <row r="8759" spans="2:3" x14ac:dyDescent="0.25">
      <c r="B8759" s="296">
        <v>8692</v>
      </c>
      <c r="C8759" s="297">
        <v>145.13171140917893</v>
      </c>
    </row>
    <row r="8760" spans="2:3" x14ac:dyDescent="0.25">
      <c r="B8760" s="296">
        <v>8693</v>
      </c>
      <c r="C8760" s="297">
        <v>136.27292970204158</v>
      </c>
    </row>
    <row r="8761" spans="2:3" x14ac:dyDescent="0.25">
      <c r="B8761" s="296">
        <v>8694</v>
      </c>
      <c r="C8761" s="297">
        <v>94.29923684461788</v>
      </c>
    </row>
    <row r="8762" spans="2:3" x14ac:dyDescent="0.25">
      <c r="B8762" s="296">
        <v>8695</v>
      </c>
      <c r="C8762" s="297">
        <v>105.47065566533581</v>
      </c>
    </row>
    <row r="8763" spans="2:3" x14ac:dyDescent="0.25">
      <c r="B8763" s="296">
        <v>8696</v>
      </c>
      <c r="C8763" s="297">
        <v>75.568555381760689</v>
      </c>
    </row>
    <row r="8764" spans="2:3" x14ac:dyDescent="0.25">
      <c r="B8764" s="296">
        <v>8697</v>
      </c>
      <c r="C8764" s="297">
        <v>110.5785066204065</v>
      </c>
    </row>
    <row r="8765" spans="2:3" x14ac:dyDescent="0.25">
      <c r="B8765" s="296">
        <v>8698</v>
      </c>
      <c r="C8765" s="297">
        <v>144.89432437446709</v>
      </c>
    </row>
    <row r="8766" spans="2:3" x14ac:dyDescent="0.25">
      <c r="B8766" s="296">
        <v>8699</v>
      </c>
      <c r="C8766" s="297">
        <v>87.69843057402538</v>
      </c>
    </row>
    <row r="8767" spans="2:3" x14ac:dyDescent="0.25">
      <c r="B8767" s="296">
        <v>8700</v>
      </c>
      <c r="C8767" s="297">
        <v>84.280838438196639</v>
      </c>
    </row>
    <row r="8768" spans="2:3" x14ac:dyDescent="0.25">
      <c r="B8768" s="296">
        <v>8701</v>
      </c>
      <c r="C8768" s="297">
        <v>97.742358887613705</v>
      </c>
    </row>
    <row r="8769" spans="2:3" x14ac:dyDescent="0.25">
      <c r="B8769" s="296">
        <v>8702</v>
      </c>
      <c r="C8769" s="297">
        <v>121.49889175449943</v>
      </c>
    </row>
    <row r="8770" spans="2:3" x14ac:dyDescent="0.25">
      <c r="B8770" s="296">
        <v>8703</v>
      </c>
      <c r="C8770" s="297">
        <v>132.66490743703935</v>
      </c>
    </row>
    <row r="8771" spans="2:3" x14ac:dyDescent="0.25">
      <c r="B8771" s="296">
        <v>8704</v>
      </c>
      <c r="C8771" s="297">
        <v>140.72115097697929</v>
      </c>
    </row>
    <row r="8772" spans="2:3" x14ac:dyDescent="0.25">
      <c r="B8772" s="296">
        <v>8705</v>
      </c>
      <c r="C8772" s="297">
        <v>91.536279569054528</v>
      </c>
    </row>
    <row r="8773" spans="2:3" x14ac:dyDescent="0.25">
      <c r="B8773" s="296">
        <v>8706</v>
      </c>
      <c r="C8773" s="297">
        <v>104.59184005014748</v>
      </c>
    </row>
    <row r="8774" spans="2:3" x14ac:dyDescent="0.25">
      <c r="B8774" s="296">
        <v>8707</v>
      </c>
      <c r="C8774" s="297">
        <v>96.154526606288613</v>
      </c>
    </row>
    <row r="8775" spans="2:3" x14ac:dyDescent="0.25">
      <c r="B8775" s="296">
        <v>8708</v>
      </c>
      <c r="C8775" s="297">
        <v>81.689886474851875</v>
      </c>
    </row>
    <row r="8776" spans="2:3" x14ac:dyDescent="0.25">
      <c r="B8776" s="296">
        <v>8709</v>
      </c>
      <c r="C8776" s="297">
        <v>123.82611471610139</v>
      </c>
    </row>
    <row r="8777" spans="2:3" x14ac:dyDescent="0.25">
      <c r="B8777" s="296">
        <v>8710</v>
      </c>
      <c r="C8777" s="297">
        <v>126.39450455574176</v>
      </c>
    </row>
    <row r="8778" spans="2:3" x14ac:dyDescent="0.25">
      <c r="B8778" s="296">
        <v>8711</v>
      </c>
      <c r="C8778" s="297">
        <v>170.97999294203919</v>
      </c>
    </row>
    <row r="8779" spans="2:3" x14ac:dyDescent="0.25">
      <c r="B8779" s="296">
        <v>8712</v>
      </c>
      <c r="C8779" s="297">
        <v>71.1200158732251</v>
      </c>
    </row>
    <row r="8780" spans="2:3" x14ac:dyDescent="0.25">
      <c r="B8780" s="296">
        <v>8713</v>
      </c>
      <c r="C8780" s="297">
        <v>163.36482773651744</v>
      </c>
    </row>
    <row r="8781" spans="2:3" x14ac:dyDescent="0.25">
      <c r="B8781" s="296">
        <v>8714</v>
      </c>
      <c r="C8781" s="297">
        <v>154.82269294650104</v>
      </c>
    </row>
    <row r="8782" spans="2:3" x14ac:dyDescent="0.25">
      <c r="B8782" s="296">
        <v>8715</v>
      </c>
      <c r="C8782" s="297">
        <v>116.53178442526874</v>
      </c>
    </row>
    <row r="8783" spans="2:3" x14ac:dyDescent="0.25">
      <c r="B8783" s="296">
        <v>8716</v>
      </c>
      <c r="C8783" s="297">
        <v>129.52938421462048</v>
      </c>
    </row>
    <row r="8784" spans="2:3" x14ac:dyDescent="0.25">
      <c r="B8784" s="296">
        <v>8717</v>
      </c>
      <c r="C8784" s="297">
        <v>166.6271255923171</v>
      </c>
    </row>
    <row r="8785" spans="2:3" x14ac:dyDescent="0.25">
      <c r="B8785" s="296">
        <v>8718</v>
      </c>
      <c r="C8785" s="297">
        <v>147.69454933314694</v>
      </c>
    </row>
    <row r="8786" spans="2:3" x14ac:dyDescent="0.25">
      <c r="B8786" s="296">
        <v>8719</v>
      </c>
      <c r="C8786" s="297">
        <v>157.75054060724528</v>
      </c>
    </row>
    <row r="8787" spans="2:3" x14ac:dyDescent="0.25">
      <c r="B8787" s="296">
        <v>8720</v>
      </c>
      <c r="C8787" s="297">
        <v>180.51425839021053</v>
      </c>
    </row>
    <row r="8788" spans="2:3" x14ac:dyDescent="0.25">
      <c r="B8788" s="296">
        <v>8721</v>
      </c>
      <c r="C8788" s="297">
        <v>119.79524583813112</v>
      </c>
    </row>
    <row r="8789" spans="2:3" x14ac:dyDescent="0.25">
      <c r="B8789" s="296">
        <v>8722</v>
      </c>
      <c r="C8789" s="297">
        <v>122.01914923478769</v>
      </c>
    </row>
    <row r="8790" spans="2:3" x14ac:dyDescent="0.25">
      <c r="B8790" s="296">
        <v>8723</v>
      </c>
      <c r="C8790" s="297">
        <v>87.846696364635264</v>
      </c>
    </row>
    <row r="8791" spans="2:3" x14ac:dyDescent="0.25">
      <c r="B8791" s="296">
        <v>8724</v>
      </c>
      <c r="C8791" s="297">
        <v>187.87289346503363</v>
      </c>
    </row>
    <row r="8792" spans="2:3" x14ac:dyDescent="0.25">
      <c r="B8792" s="296">
        <v>8725</v>
      </c>
      <c r="C8792" s="297">
        <v>86.819053435036722</v>
      </c>
    </row>
    <row r="8793" spans="2:3" x14ac:dyDescent="0.25">
      <c r="B8793" s="296">
        <v>8726</v>
      </c>
      <c r="C8793" s="297">
        <v>107.515797638346</v>
      </c>
    </row>
    <row r="8794" spans="2:3" x14ac:dyDescent="0.25">
      <c r="B8794" s="296">
        <v>8727</v>
      </c>
      <c r="C8794" s="297">
        <v>183.08610390780842</v>
      </c>
    </row>
    <row r="8795" spans="2:3" x14ac:dyDescent="0.25">
      <c r="B8795" s="296">
        <v>8728</v>
      </c>
      <c r="C8795" s="297">
        <v>96.102671413168764</v>
      </c>
    </row>
    <row r="8796" spans="2:3" x14ac:dyDescent="0.25">
      <c r="B8796" s="296">
        <v>8729</v>
      </c>
      <c r="C8796" s="297">
        <v>133.39947310085211</v>
      </c>
    </row>
    <row r="8797" spans="2:3" x14ac:dyDescent="0.25">
      <c r="B8797" s="296">
        <v>8730</v>
      </c>
      <c r="C8797" s="297">
        <v>168.09190995362979</v>
      </c>
    </row>
    <row r="8798" spans="2:3" x14ac:dyDescent="0.25">
      <c r="B8798" s="296">
        <v>8731</v>
      </c>
      <c r="C8798" s="297">
        <v>90.811643711697059</v>
      </c>
    </row>
    <row r="8799" spans="2:3" x14ac:dyDescent="0.25">
      <c r="B8799" s="296">
        <v>8732</v>
      </c>
      <c r="C8799" s="297">
        <v>145.13698072069297</v>
      </c>
    </row>
    <row r="8800" spans="2:3" x14ac:dyDescent="0.25">
      <c r="B8800" s="296">
        <v>8733</v>
      </c>
      <c r="C8800" s="297">
        <v>160.59743428403036</v>
      </c>
    </row>
    <row r="8801" spans="2:3" x14ac:dyDescent="0.25">
      <c r="B8801" s="296">
        <v>8734</v>
      </c>
      <c r="C8801" s="297">
        <v>128.38807557927504</v>
      </c>
    </row>
    <row r="8802" spans="2:3" x14ac:dyDescent="0.25">
      <c r="B8802" s="296">
        <v>8735</v>
      </c>
      <c r="C8802" s="297">
        <v>155.0373168448379</v>
      </c>
    </row>
    <row r="8803" spans="2:3" x14ac:dyDescent="0.25">
      <c r="B8803" s="296">
        <v>8736</v>
      </c>
      <c r="C8803" s="297">
        <v>124.60050147171415</v>
      </c>
    </row>
    <row r="8804" spans="2:3" x14ac:dyDescent="0.25">
      <c r="B8804" s="296">
        <v>8737</v>
      </c>
      <c r="C8804" s="297">
        <v>111.18668430272251</v>
      </c>
    </row>
    <row r="8805" spans="2:3" x14ac:dyDescent="0.25">
      <c r="B8805" s="296">
        <v>8738</v>
      </c>
      <c r="C8805" s="297">
        <v>171.70231264672432</v>
      </c>
    </row>
    <row r="8806" spans="2:3" x14ac:dyDescent="0.25">
      <c r="B8806" s="296">
        <v>8739</v>
      </c>
      <c r="C8806" s="297">
        <v>112.19407018448702</v>
      </c>
    </row>
    <row r="8807" spans="2:3" x14ac:dyDescent="0.25">
      <c r="B8807" s="296">
        <v>8740</v>
      </c>
      <c r="C8807" s="297">
        <v>86.137161865837101</v>
      </c>
    </row>
    <row r="8808" spans="2:3" x14ac:dyDescent="0.25">
      <c r="B8808" s="296">
        <v>8741</v>
      </c>
      <c r="C8808" s="297">
        <v>104.89971745758388</v>
      </c>
    </row>
    <row r="8809" spans="2:3" x14ac:dyDescent="0.25">
      <c r="B8809" s="296">
        <v>8742</v>
      </c>
      <c r="C8809" s="297">
        <v>133.68667462182145</v>
      </c>
    </row>
    <row r="8810" spans="2:3" x14ac:dyDescent="0.25">
      <c r="B8810" s="296">
        <v>8743</v>
      </c>
      <c r="C8810" s="297">
        <v>92.60334083660679</v>
      </c>
    </row>
    <row r="8811" spans="2:3" x14ac:dyDescent="0.25">
      <c r="B8811" s="296">
        <v>8744</v>
      </c>
      <c r="C8811" s="297">
        <v>117.09148487090641</v>
      </c>
    </row>
    <row r="8812" spans="2:3" x14ac:dyDescent="0.25">
      <c r="B8812" s="296">
        <v>8745</v>
      </c>
      <c r="C8812" s="297">
        <v>126.91472871386522</v>
      </c>
    </row>
    <row r="8813" spans="2:3" x14ac:dyDescent="0.25">
      <c r="B8813" s="296">
        <v>8746</v>
      </c>
      <c r="C8813" s="297">
        <v>165.73047501427891</v>
      </c>
    </row>
    <row r="8814" spans="2:3" x14ac:dyDescent="0.25">
      <c r="B8814" s="296">
        <v>8747</v>
      </c>
      <c r="C8814" s="297">
        <v>125.16886096580075</v>
      </c>
    </row>
    <row r="8815" spans="2:3" x14ac:dyDescent="0.25">
      <c r="B8815" s="296">
        <v>8748</v>
      </c>
      <c r="C8815" s="297">
        <v>115.37952512131106</v>
      </c>
    </row>
    <row r="8816" spans="2:3" x14ac:dyDescent="0.25">
      <c r="B8816" s="296">
        <v>8749</v>
      </c>
      <c r="C8816" s="297">
        <v>135.69423279241255</v>
      </c>
    </row>
    <row r="8817" spans="2:3" x14ac:dyDescent="0.25">
      <c r="B8817" s="296">
        <v>8750</v>
      </c>
      <c r="C8817" s="297">
        <v>121.54355902929348</v>
      </c>
    </row>
    <row r="8818" spans="2:3" x14ac:dyDescent="0.25">
      <c r="B8818" s="296">
        <v>8751</v>
      </c>
      <c r="C8818" s="297">
        <v>133.47815524598514</v>
      </c>
    </row>
    <row r="8819" spans="2:3" x14ac:dyDescent="0.25">
      <c r="B8819" s="296">
        <v>8752</v>
      </c>
      <c r="C8819" s="297">
        <v>110.94960932634953</v>
      </c>
    </row>
    <row r="8820" spans="2:3" x14ac:dyDescent="0.25">
      <c r="B8820" s="296">
        <v>8753</v>
      </c>
      <c r="C8820" s="297">
        <v>96.712934386756785</v>
      </c>
    </row>
    <row r="8821" spans="2:3" x14ac:dyDescent="0.25">
      <c r="B8821" s="296">
        <v>8754</v>
      </c>
      <c r="C8821" s="297">
        <v>124.52370174594633</v>
      </c>
    </row>
    <row r="8822" spans="2:3" x14ac:dyDescent="0.25">
      <c r="B8822" s="296">
        <v>8755</v>
      </c>
      <c r="C8822" s="297">
        <v>179.72551059751066</v>
      </c>
    </row>
    <row r="8823" spans="2:3" x14ac:dyDescent="0.25">
      <c r="B8823" s="296">
        <v>8756</v>
      </c>
      <c r="C8823" s="297">
        <v>187.5336399253159</v>
      </c>
    </row>
    <row r="8824" spans="2:3" x14ac:dyDescent="0.25">
      <c r="B8824" s="296">
        <v>8757</v>
      </c>
      <c r="C8824" s="297">
        <v>97.784132698691167</v>
      </c>
    </row>
    <row r="8825" spans="2:3" x14ac:dyDescent="0.25">
      <c r="B8825" s="296">
        <v>8758</v>
      </c>
      <c r="C8825" s="297">
        <v>125.34788319688269</v>
      </c>
    </row>
    <row r="8826" spans="2:3" x14ac:dyDescent="0.25">
      <c r="B8826" s="296">
        <v>8759</v>
      </c>
      <c r="C8826" s="297">
        <v>165.98310245291788</v>
      </c>
    </row>
    <row r="8827" spans="2:3" x14ac:dyDescent="0.25">
      <c r="B8827" s="296">
        <v>8760</v>
      </c>
      <c r="C8827" s="297">
        <v>109.34353009553155</v>
      </c>
    </row>
    <row r="8828" spans="2:3" x14ac:dyDescent="0.25">
      <c r="B8828" s="296">
        <v>8761</v>
      </c>
      <c r="C8828" s="297">
        <v>137.10481538130642</v>
      </c>
    </row>
    <row r="8829" spans="2:3" x14ac:dyDescent="0.25">
      <c r="B8829" s="296">
        <v>8762</v>
      </c>
      <c r="C8829" s="297">
        <v>106.74373663045074</v>
      </c>
    </row>
    <row r="8830" spans="2:3" x14ac:dyDescent="0.25">
      <c r="B8830" s="296">
        <v>8763</v>
      </c>
      <c r="C8830" s="297">
        <v>102.3329980556708</v>
      </c>
    </row>
    <row r="8831" spans="2:3" x14ac:dyDescent="0.25">
      <c r="B8831" s="296">
        <v>8764</v>
      </c>
      <c r="C8831" s="297">
        <v>169.12606242862444</v>
      </c>
    </row>
    <row r="8832" spans="2:3" x14ac:dyDescent="0.25">
      <c r="B8832" s="296">
        <v>8765</v>
      </c>
      <c r="C8832" s="297">
        <v>93.817395108542627</v>
      </c>
    </row>
    <row r="8833" spans="2:3" x14ac:dyDescent="0.25">
      <c r="B8833" s="296">
        <v>8766</v>
      </c>
      <c r="C8833" s="297">
        <v>184.47713841970381</v>
      </c>
    </row>
    <row r="8834" spans="2:3" x14ac:dyDescent="0.25">
      <c r="B8834" s="296">
        <v>8767</v>
      </c>
      <c r="C8834" s="297">
        <v>154.03072505574602</v>
      </c>
    </row>
    <row r="8835" spans="2:3" x14ac:dyDescent="0.25">
      <c r="B8835" s="296">
        <v>8768</v>
      </c>
      <c r="C8835" s="297">
        <v>169.74458205564281</v>
      </c>
    </row>
    <row r="8836" spans="2:3" x14ac:dyDescent="0.25">
      <c r="B8836" s="296">
        <v>8769</v>
      </c>
      <c r="C8836" s="297">
        <v>135.89545914266265</v>
      </c>
    </row>
    <row r="8837" spans="2:3" x14ac:dyDescent="0.25">
      <c r="B8837" s="296">
        <v>8770</v>
      </c>
      <c r="C8837" s="297">
        <v>78.304900285328984</v>
      </c>
    </row>
    <row r="8838" spans="2:3" x14ac:dyDescent="0.25">
      <c r="B8838" s="296">
        <v>8771</v>
      </c>
      <c r="C8838" s="297">
        <v>135.01016094670359</v>
      </c>
    </row>
    <row r="8839" spans="2:3" x14ac:dyDescent="0.25">
      <c r="B8839" s="296">
        <v>8772</v>
      </c>
      <c r="C8839" s="297">
        <v>137.88514341536205</v>
      </c>
    </row>
    <row r="8840" spans="2:3" x14ac:dyDescent="0.25">
      <c r="B8840" s="296">
        <v>8773</v>
      </c>
      <c r="C8840" s="297">
        <v>109.09589398318256</v>
      </c>
    </row>
    <row r="8841" spans="2:3" x14ac:dyDescent="0.25">
      <c r="B8841" s="296">
        <v>8774</v>
      </c>
      <c r="C8841" s="297">
        <v>162.17094626568934</v>
      </c>
    </row>
    <row r="8842" spans="2:3" x14ac:dyDescent="0.25">
      <c r="B8842" s="296">
        <v>8775</v>
      </c>
      <c r="C8842" s="297">
        <v>119.38876591741536</v>
      </c>
    </row>
    <row r="8843" spans="2:3" x14ac:dyDescent="0.25">
      <c r="B8843" s="296">
        <v>8776</v>
      </c>
      <c r="C8843" s="297">
        <v>86.563554703888343</v>
      </c>
    </row>
    <row r="8844" spans="2:3" x14ac:dyDescent="0.25">
      <c r="B8844" s="296">
        <v>8777</v>
      </c>
      <c r="C8844" s="297">
        <v>73.693801899229499</v>
      </c>
    </row>
    <row r="8845" spans="2:3" x14ac:dyDescent="0.25">
      <c r="B8845" s="296">
        <v>8778</v>
      </c>
      <c r="C8845" s="297">
        <v>123.18303834292223</v>
      </c>
    </row>
    <row r="8846" spans="2:3" x14ac:dyDescent="0.25">
      <c r="B8846" s="296">
        <v>8779</v>
      </c>
      <c r="C8846" s="297">
        <v>169.34711140478316</v>
      </c>
    </row>
    <row r="8847" spans="2:3" x14ac:dyDescent="0.25">
      <c r="B8847" s="296">
        <v>8780</v>
      </c>
      <c r="C8847" s="297">
        <v>120.18542177498918</v>
      </c>
    </row>
    <row r="8848" spans="2:3" x14ac:dyDescent="0.25">
      <c r="B8848" s="296">
        <v>8781</v>
      </c>
      <c r="C8848" s="297">
        <v>77.919864045898123</v>
      </c>
    </row>
    <row r="8849" spans="2:3" x14ac:dyDescent="0.25">
      <c r="B8849" s="296">
        <v>8782</v>
      </c>
      <c r="C8849" s="297">
        <v>133.55675960676632</v>
      </c>
    </row>
    <row r="8850" spans="2:3" x14ac:dyDescent="0.25">
      <c r="B8850" s="296">
        <v>8783</v>
      </c>
      <c r="C8850" s="297">
        <v>99.343040739696249</v>
      </c>
    </row>
    <row r="8851" spans="2:3" x14ac:dyDescent="0.25">
      <c r="B8851" s="296">
        <v>8784</v>
      </c>
      <c r="C8851" s="297">
        <v>84.66235633034934</v>
      </c>
    </row>
    <row r="8852" spans="2:3" x14ac:dyDescent="0.25">
      <c r="B8852" s="296">
        <v>8785</v>
      </c>
      <c r="C8852" s="297">
        <v>112.83412181114829</v>
      </c>
    </row>
    <row r="8853" spans="2:3" x14ac:dyDescent="0.25">
      <c r="B8853" s="296">
        <v>8786</v>
      </c>
      <c r="C8853" s="297">
        <v>89.028693891935944</v>
      </c>
    </row>
    <row r="8854" spans="2:3" x14ac:dyDescent="0.25">
      <c r="B8854" s="296">
        <v>8787</v>
      </c>
      <c r="C8854" s="297">
        <v>192.7342359493735</v>
      </c>
    </row>
    <row r="8855" spans="2:3" x14ac:dyDescent="0.25">
      <c r="B8855" s="296">
        <v>8788</v>
      </c>
      <c r="C8855" s="297">
        <v>146.86994490529761</v>
      </c>
    </row>
    <row r="8856" spans="2:3" x14ac:dyDescent="0.25">
      <c r="B8856" s="296">
        <v>8789</v>
      </c>
      <c r="C8856" s="297">
        <v>101.58822391007584</v>
      </c>
    </row>
    <row r="8857" spans="2:3" x14ac:dyDescent="0.25">
      <c r="B8857" s="296">
        <v>8790</v>
      </c>
      <c r="C8857" s="297">
        <v>138.00291771053796</v>
      </c>
    </row>
    <row r="8858" spans="2:3" x14ac:dyDescent="0.25">
      <c r="B8858" s="296">
        <v>8791</v>
      </c>
      <c r="C8858" s="297">
        <v>148.61827466961134</v>
      </c>
    </row>
    <row r="8859" spans="2:3" x14ac:dyDescent="0.25">
      <c r="B8859" s="296">
        <v>8792</v>
      </c>
      <c r="C8859" s="297">
        <v>139.13787699657905</v>
      </c>
    </row>
    <row r="8860" spans="2:3" x14ac:dyDescent="0.25">
      <c r="B8860" s="296">
        <v>8793</v>
      </c>
      <c r="C8860" s="297">
        <v>157.01096829388609</v>
      </c>
    </row>
    <row r="8861" spans="2:3" x14ac:dyDescent="0.25">
      <c r="B8861" s="296">
        <v>8794</v>
      </c>
      <c r="C8861" s="297">
        <v>99.344683775029779</v>
      </c>
    </row>
    <row r="8862" spans="2:3" x14ac:dyDescent="0.25">
      <c r="B8862" s="296">
        <v>8795</v>
      </c>
      <c r="C8862" s="297">
        <v>87.16155816715964</v>
      </c>
    </row>
    <row r="8863" spans="2:3" x14ac:dyDescent="0.25">
      <c r="B8863" s="296">
        <v>8796</v>
      </c>
      <c r="C8863" s="297">
        <v>146.98088005368339</v>
      </c>
    </row>
    <row r="8864" spans="2:3" x14ac:dyDescent="0.25">
      <c r="B8864" s="296">
        <v>8797</v>
      </c>
      <c r="C8864" s="297">
        <v>152.21869948416065</v>
      </c>
    </row>
    <row r="8865" spans="2:3" x14ac:dyDescent="0.25">
      <c r="B8865" s="296">
        <v>8798</v>
      </c>
      <c r="C8865" s="297">
        <v>115.23567252325338</v>
      </c>
    </row>
    <row r="8866" spans="2:3" x14ac:dyDescent="0.25">
      <c r="B8866" s="296">
        <v>8799</v>
      </c>
      <c r="C8866" s="297">
        <v>139.05434781672045</v>
      </c>
    </row>
    <row r="8867" spans="2:3" x14ac:dyDescent="0.25">
      <c r="B8867" s="296">
        <v>8800</v>
      </c>
      <c r="C8867" s="297">
        <v>173.05913281878415</v>
      </c>
    </row>
    <row r="8868" spans="2:3" x14ac:dyDescent="0.25">
      <c r="B8868" s="296">
        <v>8801</v>
      </c>
      <c r="C8868" s="297">
        <v>168.12848537964635</v>
      </c>
    </row>
    <row r="8869" spans="2:3" x14ac:dyDescent="0.25">
      <c r="B8869" s="296">
        <v>8802</v>
      </c>
      <c r="C8869" s="297">
        <v>68.767361639609902</v>
      </c>
    </row>
    <row r="8870" spans="2:3" x14ac:dyDescent="0.25">
      <c r="B8870" s="296">
        <v>8803</v>
      </c>
      <c r="C8870" s="297">
        <v>96.44276425407746</v>
      </c>
    </row>
    <row r="8871" spans="2:3" x14ac:dyDescent="0.25">
      <c r="B8871" s="296">
        <v>8804</v>
      </c>
      <c r="C8871" s="297">
        <v>107.12019144300136</v>
      </c>
    </row>
    <row r="8872" spans="2:3" x14ac:dyDescent="0.25">
      <c r="B8872" s="296">
        <v>8805</v>
      </c>
      <c r="C8872" s="297">
        <v>135.00455022878262</v>
      </c>
    </row>
    <row r="8873" spans="2:3" x14ac:dyDescent="0.25">
      <c r="B8873" s="296">
        <v>8806</v>
      </c>
      <c r="C8873" s="297">
        <v>64.408412261270797</v>
      </c>
    </row>
    <row r="8874" spans="2:3" x14ac:dyDescent="0.25">
      <c r="B8874" s="296">
        <v>8807</v>
      </c>
      <c r="C8874" s="297">
        <v>159.6091299961102</v>
      </c>
    </row>
    <row r="8875" spans="2:3" x14ac:dyDescent="0.25">
      <c r="B8875" s="296">
        <v>8808</v>
      </c>
      <c r="C8875" s="297">
        <v>75.638849770242786</v>
      </c>
    </row>
    <row r="8876" spans="2:3" x14ac:dyDescent="0.25">
      <c r="B8876" s="296">
        <v>8809</v>
      </c>
      <c r="C8876" s="297">
        <v>85.701819120811024</v>
      </c>
    </row>
    <row r="8877" spans="2:3" x14ac:dyDescent="0.25">
      <c r="B8877" s="296">
        <v>8810</v>
      </c>
      <c r="C8877" s="297">
        <v>109.83309973201202</v>
      </c>
    </row>
    <row r="8878" spans="2:3" x14ac:dyDescent="0.25">
      <c r="B8878" s="296">
        <v>8811</v>
      </c>
      <c r="C8878" s="297">
        <v>179.12529507980975</v>
      </c>
    </row>
    <row r="8879" spans="2:3" x14ac:dyDescent="0.25">
      <c r="B8879" s="296">
        <v>8812</v>
      </c>
      <c r="C8879" s="297">
        <v>185.97825051688656</v>
      </c>
    </row>
    <row r="8880" spans="2:3" x14ac:dyDescent="0.25">
      <c r="B8880" s="296">
        <v>8813</v>
      </c>
      <c r="C8880" s="297">
        <v>116.41930088505026</v>
      </c>
    </row>
    <row r="8881" spans="2:3" x14ac:dyDescent="0.25">
      <c r="B8881" s="296">
        <v>8814</v>
      </c>
      <c r="C8881" s="297">
        <v>123.16465379266373</v>
      </c>
    </row>
    <row r="8882" spans="2:3" x14ac:dyDescent="0.25">
      <c r="B8882" s="296">
        <v>8815</v>
      </c>
      <c r="C8882" s="297">
        <v>135.8438861828642</v>
      </c>
    </row>
    <row r="8883" spans="2:3" x14ac:dyDescent="0.25">
      <c r="B8883" s="296">
        <v>8816</v>
      </c>
      <c r="C8883" s="297">
        <v>126.6378208281776</v>
      </c>
    </row>
    <row r="8884" spans="2:3" x14ac:dyDescent="0.25">
      <c r="B8884" s="296">
        <v>8817</v>
      </c>
      <c r="C8884" s="297">
        <v>179.37528045596974</v>
      </c>
    </row>
    <row r="8885" spans="2:3" x14ac:dyDescent="0.25">
      <c r="B8885" s="296">
        <v>8818</v>
      </c>
      <c r="C8885" s="297">
        <v>146.08855749951357</v>
      </c>
    </row>
    <row r="8886" spans="2:3" x14ac:dyDescent="0.25">
      <c r="B8886" s="296">
        <v>8819</v>
      </c>
      <c r="C8886" s="297">
        <v>124.34032232221534</v>
      </c>
    </row>
    <row r="8887" spans="2:3" x14ac:dyDescent="0.25">
      <c r="B8887" s="296">
        <v>8820</v>
      </c>
      <c r="C8887" s="297">
        <v>105.02081091706155</v>
      </c>
    </row>
    <row r="8888" spans="2:3" x14ac:dyDescent="0.25">
      <c r="B8888" s="296">
        <v>8821</v>
      </c>
      <c r="C8888" s="297">
        <v>160.60565480224636</v>
      </c>
    </row>
    <row r="8889" spans="2:3" x14ac:dyDescent="0.25">
      <c r="B8889" s="296">
        <v>8822</v>
      </c>
      <c r="C8889" s="297">
        <v>97.473700185315522</v>
      </c>
    </row>
    <row r="8890" spans="2:3" x14ac:dyDescent="0.25">
      <c r="B8890" s="296">
        <v>8823</v>
      </c>
      <c r="C8890" s="297">
        <v>88.305411449078221</v>
      </c>
    </row>
    <row r="8891" spans="2:3" x14ac:dyDescent="0.25">
      <c r="B8891" s="296">
        <v>8824</v>
      </c>
      <c r="C8891" s="297">
        <v>160.199018299106</v>
      </c>
    </row>
    <row r="8892" spans="2:3" x14ac:dyDescent="0.25">
      <c r="B8892" s="296">
        <v>8825</v>
      </c>
      <c r="C8892" s="297">
        <v>119.33444429039547</v>
      </c>
    </row>
    <row r="8893" spans="2:3" x14ac:dyDescent="0.25">
      <c r="B8893" s="296">
        <v>8826</v>
      </c>
      <c r="C8893" s="297">
        <v>106.78308446456592</v>
      </c>
    </row>
    <row r="8894" spans="2:3" x14ac:dyDescent="0.25">
      <c r="B8894" s="296">
        <v>8827</v>
      </c>
      <c r="C8894" s="297">
        <v>123.39312759895154</v>
      </c>
    </row>
    <row r="8895" spans="2:3" x14ac:dyDescent="0.25">
      <c r="B8895" s="296">
        <v>8828</v>
      </c>
      <c r="C8895" s="297">
        <v>151.30256456595379</v>
      </c>
    </row>
    <row r="8896" spans="2:3" x14ac:dyDescent="0.25">
      <c r="B8896" s="296">
        <v>8829</v>
      </c>
      <c r="C8896" s="297">
        <v>113.676827427555</v>
      </c>
    </row>
    <row r="8897" spans="2:3" x14ac:dyDescent="0.25">
      <c r="B8897" s="296">
        <v>8830</v>
      </c>
      <c r="C8897" s="297">
        <v>161.17005255335434</v>
      </c>
    </row>
    <row r="8898" spans="2:3" x14ac:dyDescent="0.25">
      <c r="B8898" s="296">
        <v>8831</v>
      </c>
      <c r="C8898" s="297">
        <v>164.60124561978182</v>
      </c>
    </row>
    <row r="8899" spans="2:3" x14ac:dyDescent="0.25">
      <c r="B8899" s="296">
        <v>8832</v>
      </c>
      <c r="C8899" s="297">
        <v>119.13815522676376</v>
      </c>
    </row>
    <row r="8900" spans="2:3" x14ac:dyDescent="0.25">
      <c r="B8900" s="296">
        <v>8833</v>
      </c>
      <c r="C8900" s="297">
        <v>97.28673893552417</v>
      </c>
    </row>
    <row r="8901" spans="2:3" x14ac:dyDescent="0.25">
      <c r="B8901" s="296">
        <v>8834</v>
      </c>
      <c r="C8901" s="297">
        <v>122.38070578048959</v>
      </c>
    </row>
    <row r="8902" spans="2:3" x14ac:dyDescent="0.25">
      <c r="B8902" s="296">
        <v>8835</v>
      </c>
      <c r="C8902" s="297">
        <v>145.78810189078936</v>
      </c>
    </row>
    <row r="8903" spans="2:3" x14ac:dyDescent="0.25">
      <c r="B8903" s="296">
        <v>8836</v>
      </c>
      <c r="C8903" s="297">
        <v>206.34555881555926</v>
      </c>
    </row>
    <row r="8904" spans="2:3" x14ac:dyDescent="0.25">
      <c r="B8904" s="296">
        <v>8837</v>
      </c>
      <c r="C8904" s="297">
        <v>86.644348533447157</v>
      </c>
    </row>
    <row r="8905" spans="2:3" x14ac:dyDescent="0.25">
      <c r="B8905" s="296">
        <v>8838</v>
      </c>
      <c r="C8905" s="297">
        <v>104.59644804297565</v>
      </c>
    </row>
    <row r="8906" spans="2:3" x14ac:dyDescent="0.25">
      <c r="B8906" s="296">
        <v>8839</v>
      </c>
      <c r="C8906" s="297">
        <v>170.43378135428796</v>
      </c>
    </row>
    <row r="8907" spans="2:3" x14ac:dyDescent="0.25">
      <c r="B8907" s="296">
        <v>8840</v>
      </c>
      <c r="C8907" s="297">
        <v>130.85165859056519</v>
      </c>
    </row>
    <row r="8908" spans="2:3" x14ac:dyDescent="0.25">
      <c r="B8908" s="296">
        <v>8841</v>
      </c>
      <c r="C8908" s="297">
        <v>125.27514868948934</v>
      </c>
    </row>
    <row r="8909" spans="2:3" x14ac:dyDescent="0.25">
      <c r="B8909" s="296">
        <v>8842</v>
      </c>
      <c r="C8909" s="297">
        <v>153.86957256658332</v>
      </c>
    </row>
    <row r="8910" spans="2:3" x14ac:dyDescent="0.25">
      <c r="B8910" s="296">
        <v>8843</v>
      </c>
      <c r="C8910" s="297">
        <v>183.68575862650187</v>
      </c>
    </row>
    <row r="8911" spans="2:3" x14ac:dyDescent="0.25">
      <c r="B8911" s="296">
        <v>8844</v>
      </c>
      <c r="C8911" s="297">
        <v>176.7631397975361</v>
      </c>
    </row>
    <row r="8912" spans="2:3" x14ac:dyDescent="0.25">
      <c r="B8912" s="296">
        <v>8845</v>
      </c>
      <c r="C8912" s="297">
        <v>99.859826696233043</v>
      </c>
    </row>
    <row r="8913" spans="2:3" x14ac:dyDescent="0.25">
      <c r="B8913" s="296">
        <v>8846</v>
      </c>
      <c r="C8913" s="297">
        <v>120.91690018181689</v>
      </c>
    </row>
    <row r="8914" spans="2:3" x14ac:dyDescent="0.25">
      <c r="B8914" s="296">
        <v>8847</v>
      </c>
      <c r="C8914" s="297">
        <v>125.55907507414211</v>
      </c>
    </row>
    <row r="8915" spans="2:3" x14ac:dyDescent="0.25">
      <c r="B8915" s="296">
        <v>8848</v>
      </c>
      <c r="C8915" s="297">
        <v>120.04376333404771</v>
      </c>
    </row>
    <row r="8916" spans="2:3" x14ac:dyDescent="0.25">
      <c r="B8916" s="296">
        <v>8849</v>
      </c>
      <c r="C8916" s="297">
        <v>195.76149952191133</v>
      </c>
    </row>
    <row r="8917" spans="2:3" x14ac:dyDescent="0.25">
      <c r="B8917" s="296">
        <v>8850</v>
      </c>
      <c r="C8917" s="297">
        <v>115.09877823166441</v>
      </c>
    </row>
    <row r="8918" spans="2:3" x14ac:dyDescent="0.25">
      <c r="B8918" s="296">
        <v>8851</v>
      </c>
      <c r="C8918" s="297">
        <v>116.18927645149685</v>
      </c>
    </row>
    <row r="8919" spans="2:3" x14ac:dyDescent="0.25">
      <c r="B8919" s="296">
        <v>8852</v>
      </c>
      <c r="C8919" s="297">
        <v>100.62403058017378</v>
      </c>
    </row>
    <row r="8920" spans="2:3" x14ac:dyDescent="0.25">
      <c r="B8920" s="296">
        <v>8853</v>
      </c>
      <c r="C8920" s="297">
        <v>134.21089001640615</v>
      </c>
    </row>
    <row r="8921" spans="2:3" x14ac:dyDescent="0.25">
      <c r="B8921" s="296">
        <v>8854</v>
      </c>
      <c r="C8921" s="297">
        <v>85.532722504662758</v>
      </c>
    </row>
    <row r="8922" spans="2:3" x14ac:dyDescent="0.25">
      <c r="B8922" s="296">
        <v>8855</v>
      </c>
      <c r="C8922" s="297">
        <v>140.05817171147532</v>
      </c>
    </row>
    <row r="8923" spans="2:3" x14ac:dyDescent="0.25">
      <c r="B8923" s="296">
        <v>8856</v>
      </c>
      <c r="C8923" s="297">
        <v>178.03883377803285</v>
      </c>
    </row>
    <row r="8924" spans="2:3" x14ac:dyDescent="0.25">
      <c r="B8924" s="296">
        <v>8857</v>
      </c>
      <c r="C8924" s="297">
        <v>153.90798471356891</v>
      </c>
    </row>
    <row r="8925" spans="2:3" x14ac:dyDescent="0.25">
      <c r="B8925" s="296">
        <v>8858</v>
      </c>
      <c r="C8925" s="297">
        <v>157.50936346573741</v>
      </c>
    </row>
    <row r="8926" spans="2:3" x14ac:dyDescent="0.25">
      <c r="B8926" s="296">
        <v>8859</v>
      </c>
      <c r="C8926" s="297">
        <v>165.56293466178872</v>
      </c>
    </row>
    <row r="8927" spans="2:3" x14ac:dyDescent="0.25">
      <c r="B8927" s="296">
        <v>8860</v>
      </c>
      <c r="C8927" s="297">
        <v>176.40282179584995</v>
      </c>
    </row>
    <row r="8928" spans="2:3" x14ac:dyDescent="0.25">
      <c r="B8928" s="296">
        <v>8861</v>
      </c>
      <c r="C8928" s="297">
        <v>124.66452761603023</v>
      </c>
    </row>
    <row r="8929" spans="2:3" x14ac:dyDescent="0.25">
      <c r="B8929" s="296">
        <v>8862</v>
      </c>
      <c r="C8929" s="297">
        <v>147.15002807987577</v>
      </c>
    </row>
    <row r="8930" spans="2:3" x14ac:dyDescent="0.25">
      <c r="B8930" s="296">
        <v>8863</v>
      </c>
      <c r="C8930" s="297">
        <v>72.813688812805978</v>
      </c>
    </row>
    <row r="8931" spans="2:3" x14ac:dyDescent="0.25">
      <c r="B8931" s="296">
        <v>8864</v>
      </c>
      <c r="C8931" s="297">
        <v>133.49963119118041</v>
      </c>
    </row>
    <row r="8932" spans="2:3" x14ac:dyDescent="0.25">
      <c r="B8932" s="296">
        <v>8865</v>
      </c>
      <c r="C8932" s="297">
        <v>129.34679708215805</v>
      </c>
    </row>
    <row r="8933" spans="2:3" x14ac:dyDescent="0.25">
      <c r="B8933" s="296">
        <v>8866</v>
      </c>
      <c r="C8933" s="297">
        <v>136.76160020413761</v>
      </c>
    </row>
    <row r="8934" spans="2:3" x14ac:dyDescent="0.25">
      <c r="B8934" s="296">
        <v>8867</v>
      </c>
      <c r="C8934" s="297">
        <v>175.87561096606743</v>
      </c>
    </row>
    <row r="8935" spans="2:3" x14ac:dyDescent="0.25">
      <c r="B8935" s="296">
        <v>8868</v>
      </c>
      <c r="C8935" s="297">
        <v>104.80084059980597</v>
      </c>
    </row>
    <row r="8936" spans="2:3" x14ac:dyDescent="0.25">
      <c r="B8936" s="296">
        <v>8869</v>
      </c>
      <c r="C8936" s="297">
        <v>151.55970826717885</v>
      </c>
    </row>
    <row r="8937" spans="2:3" x14ac:dyDescent="0.25">
      <c r="B8937" s="296">
        <v>8870</v>
      </c>
      <c r="C8937" s="297">
        <v>105.76844553962266</v>
      </c>
    </row>
    <row r="8938" spans="2:3" x14ac:dyDescent="0.25">
      <c r="B8938" s="296">
        <v>8871</v>
      </c>
      <c r="C8938" s="297">
        <v>158.57228548957266</v>
      </c>
    </row>
    <row r="8939" spans="2:3" x14ac:dyDescent="0.25">
      <c r="B8939" s="296">
        <v>8872</v>
      </c>
      <c r="C8939" s="297">
        <v>125.45843430455977</v>
      </c>
    </row>
    <row r="8940" spans="2:3" x14ac:dyDescent="0.25">
      <c r="B8940" s="296">
        <v>8873</v>
      </c>
      <c r="C8940" s="297">
        <v>149.53840023258203</v>
      </c>
    </row>
    <row r="8941" spans="2:3" x14ac:dyDescent="0.25">
      <c r="B8941" s="296">
        <v>8874</v>
      </c>
      <c r="C8941" s="297">
        <v>167.22492921394974</v>
      </c>
    </row>
    <row r="8942" spans="2:3" x14ac:dyDescent="0.25">
      <c r="B8942" s="296">
        <v>8875</v>
      </c>
      <c r="C8942" s="297">
        <v>131.75107984199207</v>
      </c>
    </row>
    <row r="8943" spans="2:3" x14ac:dyDescent="0.25">
      <c r="B8943" s="296">
        <v>8876</v>
      </c>
      <c r="C8943" s="297">
        <v>137.16688930740341</v>
      </c>
    </row>
    <row r="8944" spans="2:3" x14ac:dyDescent="0.25">
      <c r="B8944" s="296">
        <v>8877</v>
      </c>
      <c r="C8944" s="297">
        <v>112.59102056191628</v>
      </c>
    </row>
    <row r="8945" spans="2:3" x14ac:dyDescent="0.25">
      <c r="B8945" s="296">
        <v>8878</v>
      </c>
      <c r="C8945" s="297">
        <v>114.36549805387477</v>
      </c>
    </row>
    <row r="8946" spans="2:3" x14ac:dyDescent="0.25">
      <c r="B8946" s="296">
        <v>8879</v>
      </c>
      <c r="C8946" s="297">
        <v>68.014504870808523</v>
      </c>
    </row>
    <row r="8947" spans="2:3" x14ac:dyDescent="0.25">
      <c r="B8947" s="296">
        <v>8880</v>
      </c>
      <c r="C8947" s="297">
        <v>171.56327010661445</v>
      </c>
    </row>
    <row r="8948" spans="2:3" x14ac:dyDescent="0.25">
      <c r="B8948" s="296">
        <v>8881</v>
      </c>
      <c r="C8948" s="297">
        <v>181.52111043616074</v>
      </c>
    </row>
    <row r="8949" spans="2:3" x14ac:dyDescent="0.25">
      <c r="B8949" s="296">
        <v>8882</v>
      </c>
      <c r="C8949" s="297">
        <v>140.10167447523844</v>
      </c>
    </row>
    <row r="8950" spans="2:3" x14ac:dyDescent="0.25">
      <c r="B8950" s="296">
        <v>8883</v>
      </c>
      <c r="C8950" s="297">
        <v>183.97978605535755</v>
      </c>
    </row>
    <row r="8951" spans="2:3" x14ac:dyDescent="0.25">
      <c r="B8951" s="296">
        <v>8884</v>
      </c>
      <c r="C8951" s="297">
        <v>221.14754579500601</v>
      </c>
    </row>
    <row r="8952" spans="2:3" x14ac:dyDescent="0.25">
      <c r="B8952" s="296">
        <v>8885</v>
      </c>
      <c r="C8952" s="297">
        <v>165.01023446570315</v>
      </c>
    </row>
    <row r="8953" spans="2:3" x14ac:dyDescent="0.25">
      <c r="B8953" s="296">
        <v>8886</v>
      </c>
      <c r="C8953" s="297">
        <v>164.06251233457053</v>
      </c>
    </row>
    <row r="8954" spans="2:3" x14ac:dyDescent="0.25">
      <c r="B8954" s="296">
        <v>8887</v>
      </c>
      <c r="C8954" s="297">
        <v>86.526968742399816</v>
      </c>
    </row>
    <row r="8955" spans="2:3" x14ac:dyDescent="0.25">
      <c r="B8955" s="296">
        <v>8888</v>
      </c>
      <c r="C8955" s="297">
        <v>182.17758771025814</v>
      </c>
    </row>
    <row r="8956" spans="2:3" x14ac:dyDescent="0.25">
      <c r="B8956" s="296">
        <v>8889</v>
      </c>
      <c r="C8956" s="297">
        <v>118.19535823054107</v>
      </c>
    </row>
    <row r="8957" spans="2:3" x14ac:dyDescent="0.25">
      <c r="B8957" s="296">
        <v>8890</v>
      </c>
      <c r="C8957" s="297">
        <v>165.01930836318422</v>
      </c>
    </row>
    <row r="8958" spans="2:3" x14ac:dyDescent="0.25">
      <c r="B8958" s="296">
        <v>8891</v>
      </c>
      <c r="C8958" s="297">
        <v>138.38279515466121</v>
      </c>
    </row>
    <row r="8959" spans="2:3" x14ac:dyDescent="0.25">
      <c r="B8959" s="296">
        <v>8892</v>
      </c>
      <c r="C8959" s="297">
        <v>125.95469273554386</v>
      </c>
    </row>
    <row r="8960" spans="2:3" x14ac:dyDescent="0.25">
      <c r="B8960" s="296">
        <v>8893</v>
      </c>
      <c r="C8960" s="297">
        <v>82.426949359246294</v>
      </c>
    </row>
    <row r="8961" spans="2:3" x14ac:dyDescent="0.25">
      <c r="B8961" s="296">
        <v>8894</v>
      </c>
      <c r="C8961" s="297">
        <v>137.68210912924386</v>
      </c>
    </row>
    <row r="8962" spans="2:3" x14ac:dyDescent="0.25">
      <c r="B8962" s="296">
        <v>8895</v>
      </c>
      <c r="C8962" s="297">
        <v>100.93973355633804</v>
      </c>
    </row>
    <row r="8963" spans="2:3" x14ac:dyDescent="0.25">
      <c r="B8963" s="296">
        <v>8896</v>
      </c>
      <c r="C8963" s="297">
        <v>84.243394463759245</v>
      </c>
    </row>
    <row r="8964" spans="2:3" x14ac:dyDescent="0.25">
      <c r="B8964" s="296">
        <v>8897</v>
      </c>
      <c r="C8964" s="297">
        <v>150.7409652028914</v>
      </c>
    </row>
    <row r="8965" spans="2:3" x14ac:dyDescent="0.25">
      <c r="B8965" s="296">
        <v>8898</v>
      </c>
      <c r="C8965" s="297">
        <v>147.92910561077875</v>
      </c>
    </row>
    <row r="8966" spans="2:3" x14ac:dyDescent="0.25">
      <c r="B8966" s="296">
        <v>8899</v>
      </c>
      <c r="C8966" s="297">
        <v>98.256735395567659</v>
      </c>
    </row>
    <row r="8967" spans="2:3" x14ac:dyDescent="0.25">
      <c r="B8967" s="296">
        <v>8900</v>
      </c>
      <c r="C8967" s="297">
        <v>136.41697382500615</v>
      </c>
    </row>
    <row r="8968" spans="2:3" x14ac:dyDescent="0.25">
      <c r="B8968" s="296">
        <v>8901</v>
      </c>
      <c r="C8968" s="297">
        <v>125.59053555251961</v>
      </c>
    </row>
    <row r="8969" spans="2:3" x14ac:dyDescent="0.25">
      <c r="B8969" s="296">
        <v>8902</v>
      </c>
      <c r="C8969" s="297">
        <v>123.2539639875951</v>
      </c>
    </row>
    <row r="8970" spans="2:3" x14ac:dyDescent="0.25">
      <c r="B8970" s="296">
        <v>8903</v>
      </c>
      <c r="C8970" s="297">
        <v>138.20135752474667</v>
      </c>
    </row>
    <row r="8971" spans="2:3" x14ac:dyDescent="0.25">
      <c r="B8971" s="296">
        <v>8904</v>
      </c>
      <c r="C8971" s="297">
        <v>136.77437430882509</v>
      </c>
    </row>
    <row r="8972" spans="2:3" x14ac:dyDescent="0.25">
      <c r="B8972" s="296">
        <v>8905</v>
      </c>
      <c r="C8972" s="297">
        <v>179.60089654327669</v>
      </c>
    </row>
    <row r="8973" spans="2:3" x14ac:dyDescent="0.25">
      <c r="B8973" s="296">
        <v>8906</v>
      </c>
      <c r="C8973" s="297">
        <v>134.45576034724081</v>
      </c>
    </row>
    <row r="8974" spans="2:3" x14ac:dyDescent="0.25">
      <c r="B8974" s="296">
        <v>8907</v>
      </c>
      <c r="C8974" s="297">
        <v>144.47199951966959</v>
      </c>
    </row>
    <row r="8975" spans="2:3" x14ac:dyDescent="0.25">
      <c r="B8975" s="296">
        <v>8908</v>
      </c>
      <c r="C8975" s="297">
        <v>130.34030443393053</v>
      </c>
    </row>
    <row r="8976" spans="2:3" x14ac:dyDescent="0.25">
      <c r="B8976" s="296">
        <v>8909</v>
      </c>
      <c r="C8976" s="297">
        <v>77.149539114551771</v>
      </c>
    </row>
    <row r="8977" spans="2:3" x14ac:dyDescent="0.25">
      <c r="B8977" s="296">
        <v>8910</v>
      </c>
      <c r="C8977" s="297">
        <v>101.43969184374441</v>
      </c>
    </row>
    <row r="8978" spans="2:3" x14ac:dyDescent="0.25">
      <c r="B8978" s="296">
        <v>8911</v>
      </c>
      <c r="C8978" s="297">
        <v>204.33945532464449</v>
      </c>
    </row>
    <row r="8979" spans="2:3" x14ac:dyDescent="0.25">
      <c r="B8979" s="296">
        <v>8912</v>
      </c>
      <c r="C8979" s="297">
        <v>138.67412127201129</v>
      </c>
    </row>
    <row r="8980" spans="2:3" x14ac:dyDescent="0.25">
      <c r="B8980" s="296">
        <v>8913</v>
      </c>
      <c r="C8980" s="297">
        <v>146.5842659909874</v>
      </c>
    </row>
    <row r="8981" spans="2:3" x14ac:dyDescent="0.25">
      <c r="B8981" s="296">
        <v>8914</v>
      </c>
      <c r="C8981" s="297">
        <v>177.14008547066209</v>
      </c>
    </row>
    <row r="8982" spans="2:3" x14ac:dyDescent="0.25">
      <c r="B8982" s="296">
        <v>8915</v>
      </c>
      <c r="C8982" s="297">
        <v>150.35963690023047</v>
      </c>
    </row>
    <row r="8983" spans="2:3" x14ac:dyDescent="0.25">
      <c r="B8983" s="296">
        <v>8916</v>
      </c>
      <c r="C8983" s="297">
        <v>121.05135365740865</v>
      </c>
    </row>
    <row r="8984" spans="2:3" x14ac:dyDescent="0.25">
      <c r="B8984" s="296">
        <v>8917</v>
      </c>
      <c r="C8984" s="297">
        <v>207.20040516140372</v>
      </c>
    </row>
    <row r="8985" spans="2:3" x14ac:dyDescent="0.25">
      <c r="B8985" s="296">
        <v>8918</v>
      </c>
      <c r="C8985" s="297">
        <v>89.971666423109852</v>
      </c>
    </row>
    <row r="8986" spans="2:3" x14ac:dyDescent="0.25">
      <c r="B8986" s="296">
        <v>8919</v>
      </c>
      <c r="C8986" s="297">
        <v>168.87124968440884</v>
      </c>
    </row>
    <row r="8987" spans="2:3" x14ac:dyDescent="0.25">
      <c r="B8987" s="296">
        <v>8920</v>
      </c>
      <c r="C8987" s="297">
        <v>190.765896227756</v>
      </c>
    </row>
    <row r="8988" spans="2:3" x14ac:dyDescent="0.25">
      <c r="B8988" s="296">
        <v>8921</v>
      </c>
      <c r="C8988" s="297">
        <v>72.674410404260925</v>
      </c>
    </row>
    <row r="8989" spans="2:3" x14ac:dyDescent="0.25">
      <c r="B8989" s="296">
        <v>8922</v>
      </c>
      <c r="C8989" s="297">
        <v>164.70067718259304</v>
      </c>
    </row>
    <row r="8990" spans="2:3" x14ac:dyDescent="0.25">
      <c r="B8990" s="296">
        <v>8923</v>
      </c>
      <c r="C8990" s="297">
        <v>163.48487788486506</v>
      </c>
    </row>
    <row r="8991" spans="2:3" x14ac:dyDescent="0.25">
      <c r="B8991" s="296">
        <v>8924</v>
      </c>
      <c r="C8991" s="297">
        <v>94.125723191330948</v>
      </c>
    </row>
    <row r="8992" spans="2:3" x14ac:dyDescent="0.25">
      <c r="B8992" s="296">
        <v>8925</v>
      </c>
      <c r="C8992" s="297">
        <v>169.99821068496684</v>
      </c>
    </row>
    <row r="8993" spans="2:3" x14ac:dyDescent="0.25">
      <c r="B8993" s="296">
        <v>8926</v>
      </c>
      <c r="C8993" s="297">
        <v>131.13590779969746</v>
      </c>
    </row>
    <row r="8994" spans="2:3" x14ac:dyDescent="0.25">
      <c r="B8994" s="296">
        <v>8927</v>
      </c>
      <c r="C8994" s="297">
        <v>108.93636860702132</v>
      </c>
    </row>
    <row r="8995" spans="2:3" x14ac:dyDescent="0.25">
      <c r="B8995" s="296">
        <v>8928</v>
      </c>
      <c r="C8995" s="297">
        <v>138.92813204155323</v>
      </c>
    </row>
    <row r="8996" spans="2:3" x14ac:dyDescent="0.25">
      <c r="B8996" s="296">
        <v>8929</v>
      </c>
      <c r="C8996" s="297">
        <v>140.01911873768114</v>
      </c>
    </row>
    <row r="8997" spans="2:3" x14ac:dyDescent="0.25">
      <c r="B8997" s="296">
        <v>8930</v>
      </c>
      <c r="C8997" s="297">
        <v>121.76662780899132</v>
      </c>
    </row>
    <row r="8998" spans="2:3" x14ac:dyDescent="0.25">
      <c r="B8998" s="296">
        <v>8931</v>
      </c>
      <c r="C8998" s="297">
        <v>173.82597388846773</v>
      </c>
    </row>
    <row r="8999" spans="2:3" x14ac:dyDescent="0.25">
      <c r="B8999" s="296">
        <v>8932</v>
      </c>
      <c r="C8999" s="297">
        <v>150.38382905254483</v>
      </c>
    </row>
    <row r="9000" spans="2:3" x14ac:dyDescent="0.25">
      <c r="B9000" s="296">
        <v>8933</v>
      </c>
      <c r="C9000" s="297">
        <v>123.37079188506857</v>
      </c>
    </row>
    <row r="9001" spans="2:3" x14ac:dyDescent="0.25">
      <c r="B9001" s="296">
        <v>8934</v>
      </c>
      <c r="C9001" s="297">
        <v>117.08173829253323</v>
      </c>
    </row>
    <row r="9002" spans="2:3" x14ac:dyDescent="0.25">
      <c r="B9002" s="296">
        <v>8935</v>
      </c>
      <c r="C9002" s="297">
        <v>98.049322687350823</v>
      </c>
    </row>
    <row r="9003" spans="2:3" x14ac:dyDescent="0.25">
      <c r="B9003" s="296">
        <v>8936</v>
      </c>
      <c r="C9003" s="297">
        <v>77.922978253375945</v>
      </c>
    </row>
    <row r="9004" spans="2:3" x14ac:dyDescent="0.25">
      <c r="B9004" s="296">
        <v>8937</v>
      </c>
      <c r="C9004" s="297">
        <v>117.01531916861909</v>
      </c>
    </row>
    <row r="9005" spans="2:3" x14ac:dyDescent="0.25">
      <c r="B9005" s="296">
        <v>8938</v>
      </c>
      <c r="C9005" s="297">
        <v>141.37822823865577</v>
      </c>
    </row>
    <row r="9006" spans="2:3" x14ac:dyDescent="0.25">
      <c r="B9006" s="296">
        <v>8939</v>
      </c>
      <c r="C9006" s="297">
        <v>122.60333656510718</v>
      </c>
    </row>
    <row r="9007" spans="2:3" x14ac:dyDescent="0.25">
      <c r="B9007" s="296">
        <v>8940</v>
      </c>
      <c r="C9007" s="297">
        <v>127.34878766549089</v>
      </c>
    </row>
    <row r="9008" spans="2:3" x14ac:dyDescent="0.25">
      <c r="B9008" s="296">
        <v>8941</v>
      </c>
      <c r="C9008" s="297">
        <v>140.09357519870309</v>
      </c>
    </row>
    <row r="9009" spans="2:3" x14ac:dyDescent="0.25">
      <c r="B9009" s="296">
        <v>8942</v>
      </c>
      <c r="C9009" s="297">
        <v>137.85398712015143</v>
      </c>
    </row>
    <row r="9010" spans="2:3" x14ac:dyDescent="0.25">
      <c r="B9010" s="296">
        <v>8943</v>
      </c>
      <c r="C9010" s="297">
        <v>103.84280973153039</v>
      </c>
    </row>
    <row r="9011" spans="2:3" x14ac:dyDescent="0.25">
      <c r="B9011" s="296">
        <v>8944</v>
      </c>
      <c r="C9011" s="297">
        <v>167.86552641200103</v>
      </c>
    </row>
    <row r="9012" spans="2:3" x14ac:dyDescent="0.25">
      <c r="B9012" s="296">
        <v>8945</v>
      </c>
      <c r="C9012" s="297">
        <v>71.804361383069164</v>
      </c>
    </row>
    <row r="9013" spans="2:3" x14ac:dyDescent="0.25">
      <c r="B9013" s="296">
        <v>8946</v>
      </c>
      <c r="C9013" s="297">
        <v>114.61441250420418</v>
      </c>
    </row>
    <row r="9014" spans="2:3" x14ac:dyDescent="0.25">
      <c r="B9014" s="296">
        <v>8947</v>
      </c>
      <c r="C9014" s="297">
        <v>103.01298563216125</v>
      </c>
    </row>
    <row r="9015" spans="2:3" x14ac:dyDescent="0.25">
      <c r="B9015" s="296">
        <v>8948</v>
      </c>
      <c r="C9015" s="297">
        <v>162.09674468567854</v>
      </c>
    </row>
    <row r="9016" spans="2:3" x14ac:dyDescent="0.25">
      <c r="B9016" s="296">
        <v>8949</v>
      </c>
      <c r="C9016" s="297">
        <v>161.34361736337024</v>
      </c>
    </row>
    <row r="9017" spans="2:3" x14ac:dyDescent="0.25">
      <c r="B9017" s="296">
        <v>8950</v>
      </c>
      <c r="C9017" s="297">
        <v>176.24785973711181</v>
      </c>
    </row>
    <row r="9018" spans="2:3" x14ac:dyDescent="0.25">
      <c r="B9018" s="296">
        <v>8951</v>
      </c>
      <c r="C9018" s="297">
        <v>141.94462261094372</v>
      </c>
    </row>
    <row r="9019" spans="2:3" x14ac:dyDescent="0.25">
      <c r="B9019" s="296">
        <v>8952</v>
      </c>
      <c r="C9019" s="297">
        <v>117.77521400748716</v>
      </c>
    </row>
    <row r="9020" spans="2:3" x14ac:dyDescent="0.25">
      <c r="B9020" s="296">
        <v>8953</v>
      </c>
      <c r="C9020" s="297">
        <v>169.47131830212385</v>
      </c>
    </row>
    <row r="9021" spans="2:3" x14ac:dyDescent="0.25">
      <c r="B9021" s="296">
        <v>8954</v>
      </c>
      <c r="C9021" s="297">
        <v>93.410952876914791</v>
      </c>
    </row>
    <row r="9022" spans="2:3" x14ac:dyDescent="0.25">
      <c r="B9022" s="296">
        <v>8955</v>
      </c>
      <c r="C9022" s="297">
        <v>137.90413453972212</v>
      </c>
    </row>
    <row r="9023" spans="2:3" x14ac:dyDescent="0.25">
      <c r="B9023" s="296">
        <v>8956</v>
      </c>
      <c r="C9023" s="297">
        <v>91.963917715351712</v>
      </c>
    </row>
    <row r="9024" spans="2:3" x14ac:dyDescent="0.25">
      <c r="B9024" s="296">
        <v>8957</v>
      </c>
      <c r="C9024" s="297">
        <v>173.8369477389225</v>
      </c>
    </row>
    <row r="9025" spans="2:3" x14ac:dyDescent="0.25">
      <c r="B9025" s="296">
        <v>8958</v>
      </c>
      <c r="C9025" s="297">
        <v>96.722830180266953</v>
      </c>
    </row>
    <row r="9026" spans="2:3" x14ac:dyDescent="0.25">
      <c r="B9026" s="296">
        <v>8959</v>
      </c>
      <c r="C9026" s="297">
        <v>106.62383453722457</v>
      </c>
    </row>
    <row r="9027" spans="2:3" x14ac:dyDescent="0.25">
      <c r="B9027" s="296">
        <v>8960</v>
      </c>
      <c r="C9027" s="297">
        <v>129.15429946531199</v>
      </c>
    </row>
    <row r="9028" spans="2:3" x14ac:dyDescent="0.25">
      <c r="B9028" s="296">
        <v>8961</v>
      </c>
      <c r="C9028" s="297">
        <v>89.8342588442043</v>
      </c>
    </row>
    <row r="9029" spans="2:3" x14ac:dyDescent="0.25">
      <c r="B9029" s="296">
        <v>8962</v>
      </c>
      <c r="C9029" s="297">
        <v>86.575820742199483</v>
      </c>
    </row>
    <row r="9030" spans="2:3" x14ac:dyDescent="0.25">
      <c r="B9030" s="296">
        <v>8963</v>
      </c>
      <c r="C9030" s="297">
        <v>114.61876994473801</v>
      </c>
    </row>
    <row r="9031" spans="2:3" x14ac:dyDescent="0.25">
      <c r="B9031" s="296">
        <v>8964</v>
      </c>
      <c r="C9031" s="297">
        <v>180.38724770863945</v>
      </c>
    </row>
    <row r="9032" spans="2:3" x14ac:dyDescent="0.25">
      <c r="B9032" s="296">
        <v>8965</v>
      </c>
      <c r="C9032" s="297">
        <v>158.91967592274483</v>
      </c>
    </row>
    <row r="9033" spans="2:3" x14ac:dyDescent="0.25">
      <c r="B9033" s="296">
        <v>8966</v>
      </c>
      <c r="C9033" s="297">
        <v>105.41458581231984</v>
      </c>
    </row>
    <row r="9034" spans="2:3" x14ac:dyDescent="0.25">
      <c r="B9034" s="296">
        <v>8967</v>
      </c>
      <c r="C9034" s="297">
        <v>109.87474473252243</v>
      </c>
    </row>
    <row r="9035" spans="2:3" x14ac:dyDescent="0.25">
      <c r="B9035" s="296">
        <v>8968</v>
      </c>
      <c r="C9035" s="297">
        <v>171.0448382034017</v>
      </c>
    </row>
    <row r="9036" spans="2:3" x14ac:dyDescent="0.25">
      <c r="B9036" s="296">
        <v>8969</v>
      </c>
      <c r="C9036" s="297">
        <v>150.91444128502479</v>
      </c>
    </row>
    <row r="9037" spans="2:3" x14ac:dyDescent="0.25">
      <c r="B9037" s="296">
        <v>8970</v>
      </c>
      <c r="C9037" s="297">
        <v>168.33160831868679</v>
      </c>
    </row>
    <row r="9038" spans="2:3" x14ac:dyDescent="0.25">
      <c r="B9038" s="296">
        <v>8971</v>
      </c>
      <c r="C9038" s="297">
        <v>140.38738538774803</v>
      </c>
    </row>
    <row r="9039" spans="2:3" x14ac:dyDescent="0.25">
      <c r="B9039" s="296">
        <v>8972</v>
      </c>
      <c r="C9039" s="297">
        <v>172.10869539984759</v>
      </c>
    </row>
    <row r="9040" spans="2:3" x14ac:dyDescent="0.25">
      <c r="B9040" s="296">
        <v>8973</v>
      </c>
      <c r="C9040" s="297">
        <v>121.68873871427995</v>
      </c>
    </row>
    <row r="9041" spans="2:3" x14ac:dyDescent="0.25">
      <c r="B9041" s="296">
        <v>8974</v>
      </c>
      <c r="C9041" s="297">
        <v>125.26901484682675</v>
      </c>
    </row>
    <row r="9042" spans="2:3" x14ac:dyDescent="0.25">
      <c r="B9042" s="296">
        <v>8975</v>
      </c>
      <c r="C9042" s="297">
        <v>123.87165104157377</v>
      </c>
    </row>
    <row r="9043" spans="2:3" x14ac:dyDescent="0.25">
      <c r="B9043" s="296">
        <v>8976</v>
      </c>
      <c r="C9043" s="297">
        <v>124.65193397823303</v>
      </c>
    </row>
    <row r="9044" spans="2:3" x14ac:dyDescent="0.25">
      <c r="B9044" s="296">
        <v>8977</v>
      </c>
      <c r="C9044" s="297">
        <v>107.93029378770316</v>
      </c>
    </row>
    <row r="9045" spans="2:3" x14ac:dyDescent="0.25">
      <c r="B9045" s="296">
        <v>8978</v>
      </c>
      <c r="C9045" s="297">
        <v>78.350364765473131</v>
      </c>
    </row>
    <row r="9046" spans="2:3" x14ac:dyDescent="0.25">
      <c r="B9046" s="296">
        <v>8979</v>
      </c>
      <c r="C9046" s="297">
        <v>119.98386881805837</v>
      </c>
    </row>
    <row r="9047" spans="2:3" x14ac:dyDescent="0.25">
      <c r="B9047" s="296">
        <v>8980</v>
      </c>
      <c r="C9047" s="297">
        <v>78.600102672266544</v>
      </c>
    </row>
    <row r="9048" spans="2:3" x14ac:dyDescent="0.25">
      <c r="B9048" s="296">
        <v>8981</v>
      </c>
      <c r="C9048" s="297">
        <v>142.56253638259784</v>
      </c>
    </row>
    <row r="9049" spans="2:3" x14ac:dyDescent="0.25">
      <c r="B9049" s="296">
        <v>8982</v>
      </c>
      <c r="C9049" s="297">
        <v>128.10673516643718</v>
      </c>
    </row>
    <row r="9050" spans="2:3" x14ac:dyDescent="0.25">
      <c r="B9050" s="296">
        <v>8983</v>
      </c>
      <c r="C9050" s="297">
        <v>140.14769001250858</v>
      </c>
    </row>
    <row r="9051" spans="2:3" x14ac:dyDescent="0.25">
      <c r="B9051" s="296">
        <v>8984</v>
      </c>
      <c r="C9051" s="297">
        <v>135.80105107006386</v>
      </c>
    </row>
    <row r="9052" spans="2:3" x14ac:dyDescent="0.25">
      <c r="B9052" s="296">
        <v>8985</v>
      </c>
      <c r="C9052" s="297">
        <v>164.95921759413051</v>
      </c>
    </row>
    <row r="9053" spans="2:3" x14ac:dyDescent="0.25">
      <c r="B9053" s="296">
        <v>8986</v>
      </c>
      <c r="C9053" s="297">
        <v>101.01425839553525</v>
      </c>
    </row>
    <row r="9054" spans="2:3" x14ac:dyDescent="0.25">
      <c r="B9054" s="296">
        <v>8987</v>
      </c>
      <c r="C9054" s="297">
        <v>81.790306561319511</v>
      </c>
    </row>
    <row r="9055" spans="2:3" x14ac:dyDescent="0.25">
      <c r="B9055" s="296">
        <v>8988</v>
      </c>
      <c r="C9055" s="297">
        <v>71.259127590905024</v>
      </c>
    </row>
    <row r="9056" spans="2:3" x14ac:dyDescent="0.25">
      <c r="B9056" s="296">
        <v>8989</v>
      </c>
      <c r="C9056" s="297">
        <v>98.693965471567651</v>
      </c>
    </row>
    <row r="9057" spans="2:3" x14ac:dyDescent="0.25">
      <c r="B9057" s="296">
        <v>8990</v>
      </c>
      <c r="C9057" s="297">
        <v>92.324784228432677</v>
      </c>
    </row>
    <row r="9058" spans="2:3" x14ac:dyDescent="0.25">
      <c r="B9058" s="296">
        <v>8991</v>
      </c>
      <c r="C9058" s="297">
        <v>129.1137153578216</v>
      </c>
    </row>
    <row r="9059" spans="2:3" x14ac:dyDescent="0.25">
      <c r="B9059" s="296">
        <v>8992</v>
      </c>
      <c r="C9059" s="297">
        <v>146.14226396320527</v>
      </c>
    </row>
    <row r="9060" spans="2:3" x14ac:dyDescent="0.25">
      <c r="B9060" s="296">
        <v>8993</v>
      </c>
      <c r="C9060" s="297">
        <v>118.85990261325117</v>
      </c>
    </row>
    <row r="9061" spans="2:3" x14ac:dyDescent="0.25">
      <c r="B9061" s="296">
        <v>8994</v>
      </c>
      <c r="C9061" s="297">
        <v>108.18615818427676</v>
      </c>
    </row>
    <row r="9062" spans="2:3" x14ac:dyDescent="0.25">
      <c r="B9062" s="296">
        <v>8995</v>
      </c>
      <c r="C9062" s="297">
        <v>98.692999646290275</v>
      </c>
    </row>
    <row r="9063" spans="2:3" x14ac:dyDescent="0.25">
      <c r="B9063" s="296">
        <v>8996</v>
      </c>
      <c r="C9063" s="297">
        <v>121.02001029426785</v>
      </c>
    </row>
    <row r="9064" spans="2:3" x14ac:dyDescent="0.25">
      <c r="B9064" s="296">
        <v>8997</v>
      </c>
      <c r="C9064" s="297">
        <v>138.57040550620684</v>
      </c>
    </row>
    <row r="9065" spans="2:3" x14ac:dyDescent="0.25">
      <c r="B9065" s="296">
        <v>8998</v>
      </c>
      <c r="C9065" s="297">
        <v>130.79523091233722</v>
      </c>
    </row>
    <row r="9066" spans="2:3" x14ac:dyDescent="0.25">
      <c r="B9066" s="296">
        <v>8999</v>
      </c>
      <c r="C9066" s="297">
        <v>157.63644994610004</v>
      </c>
    </row>
    <row r="9067" spans="2:3" x14ac:dyDescent="0.25">
      <c r="B9067" s="296">
        <v>9000</v>
      </c>
      <c r="C9067" s="297">
        <v>109.07793715654304</v>
      </c>
    </row>
    <row r="9068" spans="2:3" x14ac:dyDescent="0.25">
      <c r="B9068" s="296">
        <v>9001</v>
      </c>
      <c r="C9068" s="297">
        <v>82.501776867423288</v>
      </c>
    </row>
    <row r="9069" spans="2:3" x14ac:dyDescent="0.25">
      <c r="B9069" s="296">
        <v>9002</v>
      </c>
      <c r="C9069" s="297">
        <v>172.59137393627557</v>
      </c>
    </row>
    <row r="9070" spans="2:3" x14ac:dyDescent="0.25">
      <c r="B9070" s="296">
        <v>9003</v>
      </c>
      <c r="C9070" s="297">
        <v>121.78308953117281</v>
      </c>
    </row>
    <row r="9071" spans="2:3" x14ac:dyDescent="0.25">
      <c r="B9071" s="296">
        <v>9004</v>
      </c>
      <c r="C9071" s="297">
        <v>198.63993916618051</v>
      </c>
    </row>
    <row r="9072" spans="2:3" x14ac:dyDescent="0.25">
      <c r="B9072" s="296">
        <v>9005</v>
      </c>
      <c r="C9072" s="297">
        <v>172.49670653692249</v>
      </c>
    </row>
    <row r="9073" spans="2:3" x14ac:dyDescent="0.25">
      <c r="B9073" s="296">
        <v>9006</v>
      </c>
      <c r="C9073" s="297">
        <v>119.78162326102056</v>
      </c>
    </row>
    <row r="9074" spans="2:3" x14ac:dyDescent="0.25">
      <c r="B9074" s="296">
        <v>9007</v>
      </c>
      <c r="C9074" s="297">
        <v>118.92875691607836</v>
      </c>
    </row>
    <row r="9075" spans="2:3" x14ac:dyDescent="0.25">
      <c r="B9075" s="296">
        <v>9008</v>
      </c>
      <c r="C9075" s="297">
        <v>137.90491390964473</v>
      </c>
    </row>
    <row r="9076" spans="2:3" x14ac:dyDescent="0.25">
      <c r="B9076" s="296">
        <v>9009</v>
      </c>
      <c r="C9076" s="297">
        <v>114.65160369711045</v>
      </c>
    </row>
    <row r="9077" spans="2:3" x14ac:dyDescent="0.25">
      <c r="B9077" s="296">
        <v>9010</v>
      </c>
      <c r="C9077" s="297">
        <v>157.47301893010689</v>
      </c>
    </row>
    <row r="9078" spans="2:3" x14ac:dyDescent="0.25">
      <c r="B9078" s="296">
        <v>9011</v>
      </c>
      <c r="C9078" s="297">
        <v>111.33831116932132</v>
      </c>
    </row>
    <row r="9079" spans="2:3" x14ac:dyDescent="0.25">
      <c r="B9079" s="296">
        <v>9012</v>
      </c>
      <c r="C9079" s="297">
        <v>155.97585471764515</v>
      </c>
    </row>
    <row r="9080" spans="2:3" x14ac:dyDescent="0.25">
      <c r="B9080" s="296">
        <v>9013</v>
      </c>
      <c r="C9080" s="297">
        <v>131.57421131585795</v>
      </c>
    </row>
    <row r="9081" spans="2:3" x14ac:dyDescent="0.25">
      <c r="B9081" s="296">
        <v>9014</v>
      </c>
      <c r="C9081" s="297">
        <v>136.98072901078416</v>
      </c>
    </row>
    <row r="9082" spans="2:3" x14ac:dyDescent="0.25">
      <c r="B9082" s="296">
        <v>9015</v>
      </c>
      <c r="C9082" s="297">
        <v>131.91400141872418</v>
      </c>
    </row>
    <row r="9083" spans="2:3" x14ac:dyDescent="0.25">
      <c r="B9083" s="296">
        <v>9016</v>
      </c>
      <c r="C9083" s="297">
        <v>124.44801097489045</v>
      </c>
    </row>
    <row r="9084" spans="2:3" x14ac:dyDescent="0.25">
      <c r="B9084" s="296">
        <v>9017</v>
      </c>
      <c r="C9084" s="297">
        <v>150.31716546210706</v>
      </c>
    </row>
    <row r="9085" spans="2:3" x14ac:dyDescent="0.25">
      <c r="B9085" s="296">
        <v>9018</v>
      </c>
      <c r="C9085" s="297">
        <v>103.91907072837287</v>
      </c>
    </row>
    <row r="9086" spans="2:3" x14ac:dyDescent="0.25">
      <c r="B9086" s="296">
        <v>9019</v>
      </c>
      <c r="C9086" s="297">
        <v>145.65836711065643</v>
      </c>
    </row>
    <row r="9087" spans="2:3" x14ac:dyDescent="0.25">
      <c r="B9087" s="296">
        <v>9020</v>
      </c>
      <c r="C9087" s="297">
        <v>95.724346080064436</v>
      </c>
    </row>
    <row r="9088" spans="2:3" x14ac:dyDescent="0.25">
      <c r="B9088" s="296">
        <v>9021</v>
      </c>
      <c r="C9088" s="297">
        <v>137.1093534670282</v>
      </c>
    </row>
    <row r="9089" spans="2:3" x14ac:dyDescent="0.25">
      <c r="B9089" s="296">
        <v>9022</v>
      </c>
      <c r="C9089" s="297">
        <v>169.29902269029122</v>
      </c>
    </row>
    <row r="9090" spans="2:3" x14ac:dyDescent="0.25">
      <c r="B9090" s="296">
        <v>9023</v>
      </c>
      <c r="C9090" s="297">
        <v>87.454808702666071</v>
      </c>
    </row>
    <row r="9091" spans="2:3" x14ac:dyDescent="0.25">
      <c r="B9091" s="296">
        <v>9024</v>
      </c>
      <c r="C9091" s="297">
        <v>113.53470495629335</v>
      </c>
    </row>
    <row r="9092" spans="2:3" x14ac:dyDescent="0.25">
      <c r="B9092" s="296">
        <v>9025</v>
      </c>
      <c r="C9092" s="297">
        <v>80.627583339178031</v>
      </c>
    </row>
    <row r="9093" spans="2:3" x14ac:dyDescent="0.25">
      <c r="B9093" s="296">
        <v>9026</v>
      </c>
      <c r="C9093" s="297">
        <v>109.93426858132388</v>
      </c>
    </row>
    <row r="9094" spans="2:3" x14ac:dyDescent="0.25">
      <c r="B9094" s="296">
        <v>9027</v>
      </c>
      <c r="C9094" s="297">
        <v>140.53187239962995</v>
      </c>
    </row>
    <row r="9095" spans="2:3" x14ac:dyDescent="0.25">
      <c r="B9095" s="296">
        <v>9028</v>
      </c>
      <c r="C9095" s="297">
        <v>81.553148117549796</v>
      </c>
    </row>
    <row r="9096" spans="2:3" x14ac:dyDescent="0.25">
      <c r="B9096" s="296">
        <v>9029</v>
      </c>
      <c r="C9096" s="297">
        <v>129.41461634742811</v>
      </c>
    </row>
    <row r="9097" spans="2:3" x14ac:dyDescent="0.25">
      <c r="B9097" s="296">
        <v>9030</v>
      </c>
      <c r="C9097" s="297">
        <v>133.00459489692867</v>
      </c>
    </row>
    <row r="9098" spans="2:3" x14ac:dyDescent="0.25">
      <c r="B9098" s="296">
        <v>9031</v>
      </c>
      <c r="C9098" s="297">
        <v>160.12022225266304</v>
      </c>
    </row>
    <row r="9099" spans="2:3" x14ac:dyDescent="0.25">
      <c r="B9099" s="296">
        <v>9032</v>
      </c>
      <c r="C9099" s="297">
        <v>132.95209907262569</v>
      </c>
    </row>
    <row r="9100" spans="2:3" x14ac:dyDescent="0.25">
      <c r="B9100" s="296">
        <v>9033</v>
      </c>
      <c r="C9100" s="297">
        <v>142.54296510550273</v>
      </c>
    </row>
    <row r="9101" spans="2:3" x14ac:dyDescent="0.25">
      <c r="B9101" s="296">
        <v>9034</v>
      </c>
      <c r="C9101" s="297">
        <v>150.69726195525595</v>
      </c>
    </row>
    <row r="9102" spans="2:3" x14ac:dyDescent="0.25">
      <c r="B9102" s="296">
        <v>9035</v>
      </c>
      <c r="C9102" s="297">
        <v>117.07029522641555</v>
      </c>
    </row>
    <row r="9103" spans="2:3" x14ac:dyDescent="0.25">
      <c r="B9103" s="296">
        <v>9036</v>
      </c>
      <c r="C9103" s="297">
        <v>88.247445209936728</v>
      </c>
    </row>
    <row r="9104" spans="2:3" x14ac:dyDescent="0.25">
      <c r="B9104" s="296">
        <v>9037</v>
      </c>
      <c r="C9104" s="297">
        <v>98.381279117796623</v>
      </c>
    </row>
    <row r="9105" spans="2:3" x14ac:dyDescent="0.25">
      <c r="B9105" s="296">
        <v>9038</v>
      </c>
      <c r="C9105" s="297">
        <v>159.40892077664898</v>
      </c>
    </row>
    <row r="9106" spans="2:3" x14ac:dyDescent="0.25">
      <c r="B9106" s="296">
        <v>9039</v>
      </c>
      <c r="C9106" s="297">
        <v>163.54049953014746</v>
      </c>
    </row>
    <row r="9107" spans="2:3" x14ac:dyDescent="0.25">
      <c r="B9107" s="296">
        <v>9040</v>
      </c>
      <c r="C9107" s="297">
        <v>112.01834507238527</v>
      </c>
    </row>
    <row r="9108" spans="2:3" x14ac:dyDescent="0.25">
      <c r="B9108" s="296">
        <v>9041</v>
      </c>
      <c r="C9108" s="297">
        <v>162.77279281029786</v>
      </c>
    </row>
    <row r="9109" spans="2:3" x14ac:dyDescent="0.25">
      <c r="B9109" s="296">
        <v>9042</v>
      </c>
      <c r="C9109" s="297">
        <v>143.98922159777459</v>
      </c>
    </row>
    <row r="9110" spans="2:3" x14ac:dyDescent="0.25">
      <c r="B9110" s="296">
        <v>9043</v>
      </c>
      <c r="C9110" s="297">
        <v>114.01962752061945</v>
      </c>
    </row>
    <row r="9111" spans="2:3" x14ac:dyDescent="0.25">
      <c r="B9111" s="296">
        <v>9044</v>
      </c>
      <c r="C9111" s="297">
        <v>128.1362674044978</v>
      </c>
    </row>
    <row r="9112" spans="2:3" x14ac:dyDescent="0.25">
      <c r="B9112" s="296">
        <v>9045</v>
      </c>
      <c r="C9112" s="297">
        <v>166.22653783907882</v>
      </c>
    </row>
    <row r="9113" spans="2:3" x14ac:dyDescent="0.25">
      <c r="B9113" s="296">
        <v>9046</v>
      </c>
      <c r="C9113" s="297">
        <v>207.32091453361025</v>
      </c>
    </row>
    <row r="9114" spans="2:3" x14ac:dyDescent="0.25">
      <c r="B9114" s="296">
        <v>9047</v>
      </c>
      <c r="C9114" s="297">
        <v>140.06857254295102</v>
      </c>
    </row>
    <row r="9115" spans="2:3" x14ac:dyDescent="0.25">
      <c r="B9115" s="296">
        <v>9048</v>
      </c>
      <c r="C9115" s="297">
        <v>97.244342189337459</v>
      </c>
    </row>
    <row r="9116" spans="2:3" x14ac:dyDescent="0.25">
      <c r="B9116" s="296">
        <v>9049</v>
      </c>
      <c r="C9116" s="297">
        <v>155.81554476117526</v>
      </c>
    </row>
    <row r="9117" spans="2:3" x14ac:dyDescent="0.25">
      <c r="B9117" s="296">
        <v>9050</v>
      </c>
      <c r="C9117" s="297">
        <v>88.131816197114688</v>
      </c>
    </row>
    <row r="9118" spans="2:3" x14ac:dyDescent="0.25">
      <c r="B9118" s="296">
        <v>9051</v>
      </c>
      <c r="C9118" s="297">
        <v>83.232166266239787</v>
      </c>
    </row>
    <row r="9119" spans="2:3" x14ac:dyDescent="0.25">
      <c r="B9119" s="296">
        <v>9052</v>
      </c>
      <c r="C9119" s="297">
        <v>192.68073046570794</v>
      </c>
    </row>
    <row r="9120" spans="2:3" x14ac:dyDescent="0.25">
      <c r="B9120" s="296">
        <v>9053</v>
      </c>
      <c r="C9120" s="297">
        <v>84.381308365493723</v>
      </c>
    </row>
    <row r="9121" spans="2:3" x14ac:dyDescent="0.25">
      <c r="B9121" s="296">
        <v>9054</v>
      </c>
      <c r="C9121" s="297">
        <v>189.56805691111774</v>
      </c>
    </row>
    <row r="9122" spans="2:3" x14ac:dyDescent="0.25">
      <c r="B9122" s="296">
        <v>9055</v>
      </c>
      <c r="C9122" s="297">
        <v>109.60112073556928</v>
      </c>
    </row>
    <row r="9123" spans="2:3" x14ac:dyDescent="0.25">
      <c r="B9123" s="296">
        <v>9056</v>
      </c>
      <c r="C9123" s="297">
        <v>92.227861495132686</v>
      </c>
    </row>
    <row r="9124" spans="2:3" x14ac:dyDescent="0.25">
      <c r="B9124" s="296">
        <v>9057</v>
      </c>
      <c r="C9124" s="297">
        <v>155.80855629012345</v>
      </c>
    </row>
    <row r="9125" spans="2:3" x14ac:dyDescent="0.25">
      <c r="B9125" s="296">
        <v>9058</v>
      </c>
      <c r="C9125" s="297">
        <v>88.205598974405632</v>
      </c>
    </row>
    <row r="9126" spans="2:3" x14ac:dyDescent="0.25">
      <c r="B9126" s="296">
        <v>9059</v>
      </c>
      <c r="C9126" s="297">
        <v>85.085276297558465</v>
      </c>
    </row>
    <row r="9127" spans="2:3" x14ac:dyDescent="0.25">
      <c r="B9127" s="296">
        <v>9060</v>
      </c>
      <c r="C9127" s="297">
        <v>156.63903351290924</v>
      </c>
    </row>
    <row r="9128" spans="2:3" x14ac:dyDescent="0.25">
      <c r="B9128" s="296">
        <v>9061</v>
      </c>
      <c r="C9128" s="297">
        <v>81.016480482355718</v>
      </c>
    </row>
    <row r="9129" spans="2:3" x14ac:dyDescent="0.25">
      <c r="B9129" s="296">
        <v>9062</v>
      </c>
      <c r="C9129" s="297">
        <v>143.05330522140514</v>
      </c>
    </row>
    <row r="9130" spans="2:3" x14ac:dyDescent="0.25">
      <c r="B9130" s="296">
        <v>9063</v>
      </c>
      <c r="C9130" s="297">
        <v>86.304163464061631</v>
      </c>
    </row>
    <row r="9131" spans="2:3" x14ac:dyDescent="0.25">
      <c r="B9131" s="296">
        <v>9064</v>
      </c>
      <c r="C9131" s="297">
        <v>106.35330984583602</v>
      </c>
    </row>
    <row r="9132" spans="2:3" x14ac:dyDescent="0.25">
      <c r="B9132" s="296">
        <v>9065</v>
      </c>
      <c r="C9132" s="297">
        <v>171.40489137780582</v>
      </c>
    </row>
    <row r="9133" spans="2:3" x14ac:dyDescent="0.25">
      <c r="B9133" s="296">
        <v>9066</v>
      </c>
      <c r="C9133" s="297">
        <v>118.77629290017664</v>
      </c>
    </row>
    <row r="9134" spans="2:3" x14ac:dyDescent="0.25">
      <c r="B9134" s="296">
        <v>9067</v>
      </c>
      <c r="C9134" s="297">
        <v>175.74553064333128</v>
      </c>
    </row>
    <row r="9135" spans="2:3" x14ac:dyDescent="0.25">
      <c r="B9135" s="296">
        <v>9068</v>
      </c>
      <c r="C9135" s="297">
        <v>140.88672862203669</v>
      </c>
    </row>
    <row r="9136" spans="2:3" x14ac:dyDescent="0.25">
      <c r="B9136" s="296">
        <v>9069</v>
      </c>
      <c r="C9136" s="297">
        <v>91.070368448521634</v>
      </c>
    </row>
    <row r="9137" spans="2:3" x14ac:dyDescent="0.25">
      <c r="B9137" s="296">
        <v>9070</v>
      </c>
      <c r="C9137" s="297">
        <v>168.90532808245095</v>
      </c>
    </row>
    <row r="9138" spans="2:3" x14ac:dyDescent="0.25">
      <c r="B9138" s="296">
        <v>9071</v>
      </c>
      <c r="C9138" s="297">
        <v>142.53054799941819</v>
      </c>
    </row>
    <row r="9139" spans="2:3" x14ac:dyDescent="0.25">
      <c r="B9139" s="296">
        <v>9072</v>
      </c>
      <c r="C9139" s="297">
        <v>127.97862178499381</v>
      </c>
    </row>
    <row r="9140" spans="2:3" x14ac:dyDescent="0.25">
      <c r="B9140" s="296">
        <v>9073</v>
      </c>
      <c r="C9140" s="297">
        <v>116.72949662530556</v>
      </c>
    </row>
    <row r="9141" spans="2:3" x14ac:dyDescent="0.25">
      <c r="B9141" s="296">
        <v>9074</v>
      </c>
      <c r="C9141" s="297">
        <v>144.31272482485454</v>
      </c>
    </row>
    <row r="9142" spans="2:3" x14ac:dyDescent="0.25">
      <c r="B9142" s="296">
        <v>9075</v>
      </c>
      <c r="C9142" s="297">
        <v>80.618797839671615</v>
      </c>
    </row>
    <row r="9143" spans="2:3" x14ac:dyDescent="0.25">
      <c r="B9143" s="296">
        <v>9076</v>
      </c>
      <c r="C9143" s="297">
        <v>196.90791617418839</v>
      </c>
    </row>
    <row r="9144" spans="2:3" x14ac:dyDescent="0.25">
      <c r="B9144" s="296">
        <v>9077</v>
      </c>
      <c r="C9144" s="297">
        <v>93.339600045019694</v>
      </c>
    </row>
    <row r="9145" spans="2:3" x14ac:dyDescent="0.25">
      <c r="B9145" s="296">
        <v>9078</v>
      </c>
      <c r="C9145" s="297">
        <v>190.48746437264734</v>
      </c>
    </row>
    <row r="9146" spans="2:3" x14ac:dyDescent="0.25">
      <c r="B9146" s="296">
        <v>9079</v>
      </c>
      <c r="C9146" s="297">
        <v>103.40460326323526</v>
      </c>
    </row>
    <row r="9147" spans="2:3" x14ac:dyDescent="0.25">
      <c r="B9147" s="296">
        <v>9080</v>
      </c>
      <c r="C9147" s="297">
        <v>127.48794455062448</v>
      </c>
    </row>
    <row r="9148" spans="2:3" x14ac:dyDescent="0.25">
      <c r="B9148" s="296">
        <v>9081</v>
      </c>
      <c r="C9148" s="297">
        <v>101.93309998784662</v>
      </c>
    </row>
    <row r="9149" spans="2:3" x14ac:dyDescent="0.25">
      <c r="B9149" s="296">
        <v>9082</v>
      </c>
      <c r="C9149" s="297">
        <v>117.53549550363417</v>
      </c>
    </row>
    <row r="9150" spans="2:3" x14ac:dyDescent="0.25">
      <c r="B9150" s="296">
        <v>9083</v>
      </c>
      <c r="C9150" s="297">
        <v>111.75718631054652</v>
      </c>
    </row>
    <row r="9151" spans="2:3" x14ac:dyDescent="0.25">
      <c r="B9151" s="296">
        <v>9084</v>
      </c>
      <c r="C9151" s="297">
        <v>108.64604916039372</v>
      </c>
    </row>
    <row r="9152" spans="2:3" x14ac:dyDescent="0.25">
      <c r="B9152" s="296">
        <v>9085</v>
      </c>
      <c r="C9152" s="297">
        <v>73.943248407073867</v>
      </c>
    </row>
    <row r="9153" spans="2:3" x14ac:dyDescent="0.25">
      <c r="B9153" s="296">
        <v>9086</v>
      </c>
      <c r="C9153" s="297">
        <v>200.8837717491312</v>
      </c>
    </row>
    <row r="9154" spans="2:3" x14ac:dyDescent="0.25">
      <c r="B9154" s="296">
        <v>9087</v>
      </c>
      <c r="C9154" s="297">
        <v>154.44461146349553</v>
      </c>
    </row>
    <row r="9155" spans="2:3" x14ac:dyDescent="0.25">
      <c r="B9155" s="296">
        <v>9088</v>
      </c>
      <c r="C9155" s="297">
        <v>148.87293020510958</v>
      </c>
    </row>
    <row r="9156" spans="2:3" x14ac:dyDescent="0.25">
      <c r="B9156" s="296">
        <v>9089</v>
      </c>
      <c r="C9156" s="297">
        <v>72.429819075422131</v>
      </c>
    </row>
    <row r="9157" spans="2:3" x14ac:dyDescent="0.25">
      <c r="B9157" s="296">
        <v>9090</v>
      </c>
      <c r="C9157" s="297">
        <v>123.85302455902885</v>
      </c>
    </row>
    <row r="9158" spans="2:3" x14ac:dyDescent="0.25">
      <c r="B9158" s="296">
        <v>9091</v>
      </c>
      <c r="C9158" s="297">
        <v>78.233254031870416</v>
      </c>
    </row>
    <row r="9159" spans="2:3" x14ac:dyDescent="0.25">
      <c r="B9159" s="296">
        <v>9092</v>
      </c>
      <c r="C9159" s="297">
        <v>134.86912741256214</v>
      </c>
    </row>
    <row r="9160" spans="2:3" x14ac:dyDescent="0.25">
      <c r="B9160" s="296">
        <v>9093</v>
      </c>
      <c r="C9160" s="297">
        <v>126.66093745499347</v>
      </c>
    </row>
    <row r="9161" spans="2:3" x14ac:dyDescent="0.25">
      <c r="B9161" s="296">
        <v>9094</v>
      </c>
      <c r="C9161" s="297">
        <v>111.26815967047114</v>
      </c>
    </row>
    <row r="9162" spans="2:3" x14ac:dyDescent="0.25">
      <c r="B9162" s="296">
        <v>9095</v>
      </c>
      <c r="C9162" s="297">
        <v>135.18658494117324</v>
      </c>
    </row>
    <row r="9163" spans="2:3" x14ac:dyDescent="0.25">
      <c r="B9163" s="296">
        <v>9096</v>
      </c>
      <c r="C9163" s="297">
        <v>165.77204897179075</v>
      </c>
    </row>
    <row r="9164" spans="2:3" x14ac:dyDescent="0.25">
      <c r="B9164" s="296">
        <v>9097</v>
      </c>
      <c r="C9164" s="297">
        <v>99.160483282639461</v>
      </c>
    </row>
    <row r="9165" spans="2:3" x14ac:dyDescent="0.25">
      <c r="B9165" s="296">
        <v>9098</v>
      </c>
      <c r="C9165" s="297">
        <v>172.53384824188043</v>
      </c>
    </row>
    <row r="9166" spans="2:3" x14ac:dyDescent="0.25">
      <c r="B9166" s="296">
        <v>9099</v>
      </c>
      <c r="C9166" s="297">
        <v>123.58288747899604</v>
      </c>
    </row>
    <row r="9167" spans="2:3" x14ac:dyDescent="0.25">
      <c r="B9167" s="296">
        <v>9100</v>
      </c>
      <c r="C9167" s="297">
        <v>163.9120221442229</v>
      </c>
    </row>
    <row r="9168" spans="2:3" x14ac:dyDescent="0.25">
      <c r="B9168" s="296">
        <v>9101</v>
      </c>
      <c r="C9168" s="297">
        <v>114.04471605710148</v>
      </c>
    </row>
    <row r="9169" spans="2:3" x14ac:dyDescent="0.25">
      <c r="B9169" s="296">
        <v>9102</v>
      </c>
      <c r="C9169" s="297">
        <v>152.56290152166048</v>
      </c>
    </row>
    <row r="9170" spans="2:3" x14ac:dyDescent="0.25">
      <c r="B9170" s="296">
        <v>9103</v>
      </c>
      <c r="C9170" s="297">
        <v>121.14777162538215</v>
      </c>
    </row>
    <row r="9171" spans="2:3" x14ac:dyDescent="0.25">
      <c r="B9171" s="296">
        <v>9104</v>
      </c>
      <c r="C9171" s="297">
        <v>114.36162303108229</v>
      </c>
    </row>
    <row r="9172" spans="2:3" x14ac:dyDescent="0.25">
      <c r="B9172" s="296">
        <v>9105</v>
      </c>
      <c r="C9172" s="297">
        <v>104.61629288592995</v>
      </c>
    </row>
    <row r="9173" spans="2:3" x14ac:dyDescent="0.25">
      <c r="B9173" s="296">
        <v>9106</v>
      </c>
      <c r="C9173" s="297">
        <v>169.39659076780546</v>
      </c>
    </row>
    <row r="9174" spans="2:3" x14ac:dyDescent="0.25">
      <c r="B9174" s="296">
        <v>9107</v>
      </c>
      <c r="C9174" s="297">
        <v>142.48237721737121</v>
      </c>
    </row>
    <row r="9175" spans="2:3" x14ac:dyDescent="0.25">
      <c r="B9175" s="296">
        <v>9108</v>
      </c>
      <c r="C9175" s="297">
        <v>116.57385145184804</v>
      </c>
    </row>
    <row r="9176" spans="2:3" x14ac:dyDescent="0.25">
      <c r="B9176" s="296">
        <v>9109</v>
      </c>
      <c r="C9176" s="297">
        <v>110.23835439712983</v>
      </c>
    </row>
    <row r="9177" spans="2:3" x14ac:dyDescent="0.25">
      <c r="B9177" s="296">
        <v>9110</v>
      </c>
      <c r="C9177" s="297">
        <v>139.57620770218057</v>
      </c>
    </row>
    <row r="9178" spans="2:3" x14ac:dyDescent="0.25">
      <c r="B9178" s="296">
        <v>9111</v>
      </c>
      <c r="C9178" s="297">
        <v>134.06882068045894</v>
      </c>
    </row>
    <row r="9179" spans="2:3" x14ac:dyDescent="0.25">
      <c r="B9179" s="296">
        <v>9112</v>
      </c>
      <c r="C9179" s="297">
        <v>95.258355127087</v>
      </c>
    </row>
    <row r="9180" spans="2:3" x14ac:dyDescent="0.25">
      <c r="B9180" s="296">
        <v>9113</v>
      </c>
      <c r="C9180" s="297">
        <v>99.8512044132504</v>
      </c>
    </row>
    <row r="9181" spans="2:3" x14ac:dyDescent="0.25">
      <c r="B9181" s="296">
        <v>9114</v>
      </c>
      <c r="C9181" s="297">
        <v>112.62798778628448</v>
      </c>
    </row>
    <row r="9182" spans="2:3" x14ac:dyDescent="0.25">
      <c r="B9182" s="296">
        <v>9115</v>
      </c>
      <c r="C9182" s="297">
        <v>154.45866312187715</v>
      </c>
    </row>
    <row r="9183" spans="2:3" x14ac:dyDescent="0.25">
      <c r="B9183" s="296">
        <v>9116</v>
      </c>
      <c r="C9183" s="297">
        <v>191.21989784275496</v>
      </c>
    </row>
    <row r="9184" spans="2:3" x14ac:dyDescent="0.25">
      <c r="B9184" s="296">
        <v>9117</v>
      </c>
      <c r="C9184" s="297">
        <v>159.47986742209974</v>
      </c>
    </row>
    <row r="9185" spans="2:3" x14ac:dyDescent="0.25">
      <c r="B9185" s="296">
        <v>9118</v>
      </c>
      <c r="C9185" s="297">
        <v>109.33241622458974</v>
      </c>
    </row>
    <row r="9186" spans="2:3" x14ac:dyDescent="0.25">
      <c r="B9186" s="296">
        <v>9119</v>
      </c>
      <c r="C9186" s="297">
        <v>89.755503389827311</v>
      </c>
    </row>
    <row r="9187" spans="2:3" x14ac:dyDescent="0.25">
      <c r="B9187" s="296">
        <v>9120</v>
      </c>
      <c r="C9187" s="297">
        <v>134.98726073925343</v>
      </c>
    </row>
    <row r="9188" spans="2:3" x14ac:dyDescent="0.25">
      <c r="B9188" s="296">
        <v>9121</v>
      </c>
      <c r="C9188" s="297">
        <v>114.12547471912775</v>
      </c>
    </row>
    <row r="9189" spans="2:3" x14ac:dyDescent="0.25">
      <c r="B9189" s="296">
        <v>9122</v>
      </c>
      <c r="C9189" s="297">
        <v>161.15008374997967</v>
      </c>
    </row>
    <row r="9190" spans="2:3" x14ac:dyDescent="0.25">
      <c r="B9190" s="296">
        <v>9123</v>
      </c>
      <c r="C9190" s="297">
        <v>142.84846431695999</v>
      </c>
    </row>
    <row r="9191" spans="2:3" x14ac:dyDescent="0.25">
      <c r="B9191" s="296">
        <v>9124</v>
      </c>
      <c r="C9191" s="297">
        <v>159.76757945714945</v>
      </c>
    </row>
    <row r="9192" spans="2:3" x14ac:dyDescent="0.25">
      <c r="B9192" s="296">
        <v>9125</v>
      </c>
      <c r="C9192" s="297">
        <v>119.35586483343386</v>
      </c>
    </row>
    <row r="9193" spans="2:3" x14ac:dyDescent="0.25">
      <c r="B9193" s="296">
        <v>9126</v>
      </c>
      <c r="C9193" s="297">
        <v>171.19772418663644</v>
      </c>
    </row>
    <row r="9194" spans="2:3" x14ac:dyDescent="0.25">
      <c r="B9194" s="296">
        <v>9127</v>
      </c>
      <c r="C9194" s="297">
        <v>193.24177740593029</v>
      </c>
    </row>
    <row r="9195" spans="2:3" x14ac:dyDescent="0.25">
      <c r="B9195" s="296">
        <v>9128</v>
      </c>
      <c r="C9195" s="297">
        <v>189.18136534389782</v>
      </c>
    </row>
    <row r="9196" spans="2:3" x14ac:dyDescent="0.25">
      <c r="B9196" s="296">
        <v>9129</v>
      </c>
      <c r="C9196" s="297">
        <v>77.403307784958429</v>
      </c>
    </row>
    <row r="9197" spans="2:3" x14ac:dyDescent="0.25">
      <c r="B9197" s="296">
        <v>9130</v>
      </c>
      <c r="C9197" s="297">
        <v>85.553851053661475</v>
      </c>
    </row>
    <row r="9198" spans="2:3" x14ac:dyDescent="0.25">
      <c r="B9198" s="296">
        <v>9131</v>
      </c>
      <c r="C9198" s="297">
        <v>87.611979712922107</v>
      </c>
    </row>
    <row r="9199" spans="2:3" x14ac:dyDescent="0.25">
      <c r="B9199" s="296">
        <v>9132</v>
      </c>
      <c r="C9199" s="297">
        <v>168.57246625185144</v>
      </c>
    </row>
    <row r="9200" spans="2:3" x14ac:dyDescent="0.25">
      <c r="B9200" s="296">
        <v>9133</v>
      </c>
      <c r="C9200" s="297">
        <v>198.1742602836683</v>
      </c>
    </row>
    <row r="9201" spans="2:3" x14ac:dyDescent="0.25">
      <c r="B9201" s="296">
        <v>9134</v>
      </c>
      <c r="C9201" s="297">
        <v>103.56607137436993</v>
      </c>
    </row>
    <row r="9202" spans="2:3" x14ac:dyDescent="0.25">
      <c r="B9202" s="296">
        <v>9135</v>
      </c>
      <c r="C9202" s="297">
        <v>121.29607539783726</v>
      </c>
    </row>
    <row r="9203" spans="2:3" x14ac:dyDescent="0.25">
      <c r="B9203" s="296">
        <v>9136</v>
      </c>
      <c r="C9203" s="297">
        <v>148.24925003407895</v>
      </c>
    </row>
    <row r="9204" spans="2:3" x14ac:dyDescent="0.25">
      <c r="B9204" s="296">
        <v>9137</v>
      </c>
      <c r="C9204" s="297">
        <v>89.909101313815441</v>
      </c>
    </row>
    <row r="9205" spans="2:3" x14ac:dyDescent="0.25">
      <c r="B9205" s="296">
        <v>9138</v>
      </c>
      <c r="C9205" s="297">
        <v>163.55719257753424</v>
      </c>
    </row>
    <row r="9206" spans="2:3" x14ac:dyDescent="0.25">
      <c r="B9206" s="296">
        <v>9139</v>
      </c>
      <c r="C9206" s="297">
        <v>129.31422265367544</v>
      </c>
    </row>
    <row r="9207" spans="2:3" x14ac:dyDescent="0.25">
      <c r="B9207" s="296">
        <v>9140</v>
      </c>
      <c r="C9207" s="297">
        <v>109.5138801752629</v>
      </c>
    </row>
    <row r="9208" spans="2:3" x14ac:dyDescent="0.25">
      <c r="B9208" s="296">
        <v>9141</v>
      </c>
      <c r="C9208" s="297">
        <v>119.09810946379669</v>
      </c>
    </row>
    <row r="9209" spans="2:3" x14ac:dyDescent="0.25">
      <c r="B9209" s="296">
        <v>9142</v>
      </c>
      <c r="C9209" s="297">
        <v>113.73482933502999</v>
      </c>
    </row>
    <row r="9210" spans="2:3" x14ac:dyDescent="0.25">
      <c r="B9210" s="296">
        <v>9143</v>
      </c>
      <c r="C9210" s="297">
        <v>152.39041663564791</v>
      </c>
    </row>
    <row r="9211" spans="2:3" x14ac:dyDescent="0.25">
      <c r="B9211" s="296">
        <v>9144</v>
      </c>
      <c r="C9211" s="297">
        <v>112.18262417552442</v>
      </c>
    </row>
    <row r="9212" spans="2:3" x14ac:dyDescent="0.25">
      <c r="B9212" s="296">
        <v>9145</v>
      </c>
      <c r="C9212" s="297">
        <v>184.78356074317549</v>
      </c>
    </row>
    <row r="9213" spans="2:3" x14ac:dyDescent="0.25">
      <c r="B9213" s="296">
        <v>9146</v>
      </c>
      <c r="C9213" s="297">
        <v>93.701783455002527</v>
      </c>
    </row>
    <row r="9214" spans="2:3" x14ac:dyDescent="0.25">
      <c r="B9214" s="296">
        <v>9147</v>
      </c>
      <c r="C9214" s="297">
        <v>163.33475957989745</v>
      </c>
    </row>
    <row r="9215" spans="2:3" x14ac:dyDescent="0.25">
      <c r="B9215" s="296">
        <v>9148</v>
      </c>
      <c r="C9215" s="297">
        <v>113.15705975614082</v>
      </c>
    </row>
    <row r="9216" spans="2:3" x14ac:dyDescent="0.25">
      <c r="B9216" s="296">
        <v>9149</v>
      </c>
      <c r="C9216" s="297">
        <v>177.88173497674177</v>
      </c>
    </row>
    <row r="9217" spans="2:3" x14ac:dyDescent="0.25">
      <c r="B9217" s="296">
        <v>9150</v>
      </c>
      <c r="C9217" s="297">
        <v>161.0245484287077</v>
      </c>
    </row>
    <row r="9218" spans="2:3" x14ac:dyDescent="0.25">
      <c r="B9218" s="296">
        <v>9151</v>
      </c>
      <c r="C9218" s="297">
        <v>75.047134702895107</v>
      </c>
    </row>
    <row r="9219" spans="2:3" x14ac:dyDescent="0.25">
      <c r="B9219" s="296">
        <v>9152</v>
      </c>
      <c r="C9219" s="297">
        <v>132.7720314291067</v>
      </c>
    </row>
    <row r="9220" spans="2:3" x14ac:dyDescent="0.25">
      <c r="B9220" s="296">
        <v>9153</v>
      </c>
      <c r="C9220" s="297">
        <v>86.506798873892905</v>
      </c>
    </row>
    <row r="9221" spans="2:3" x14ac:dyDescent="0.25">
      <c r="B9221" s="296">
        <v>9154</v>
      </c>
      <c r="C9221" s="297">
        <v>121.24856906266299</v>
      </c>
    </row>
    <row r="9222" spans="2:3" x14ac:dyDescent="0.25">
      <c r="B9222" s="296">
        <v>9155</v>
      </c>
      <c r="C9222" s="297">
        <v>91.0847830939245</v>
      </c>
    </row>
    <row r="9223" spans="2:3" x14ac:dyDescent="0.25">
      <c r="B9223" s="296">
        <v>9156</v>
      </c>
      <c r="C9223" s="297">
        <v>159.87120980353325</v>
      </c>
    </row>
    <row r="9224" spans="2:3" x14ac:dyDescent="0.25">
      <c r="B9224" s="296">
        <v>9157</v>
      </c>
      <c r="C9224" s="297">
        <v>130.57473641374054</v>
      </c>
    </row>
    <row r="9225" spans="2:3" x14ac:dyDescent="0.25">
      <c r="B9225" s="296">
        <v>9158</v>
      </c>
      <c r="C9225" s="297">
        <v>153.85343340261809</v>
      </c>
    </row>
    <row r="9226" spans="2:3" x14ac:dyDescent="0.25">
      <c r="B9226" s="296">
        <v>9159</v>
      </c>
      <c r="C9226" s="297">
        <v>108.41972122832652</v>
      </c>
    </row>
    <row r="9227" spans="2:3" x14ac:dyDescent="0.25">
      <c r="B9227" s="296">
        <v>9160</v>
      </c>
      <c r="C9227" s="297">
        <v>187.59570190659346</v>
      </c>
    </row>
    <row r="9228" spans="2:3" x14ac:dyDescent="0.25">
      <c r="B9228" s="296">
        <v>9161</v>
      </c>
      <c r="C9228" s="297">
        <v>77.378634221298881</v>
      </c>
    </row>
    <row r="9229" spans="2:3" x14ac:dyDescent="0.25">
      <c r="B9229" s="296">
        <v>9162</v>
      </c>
      <c r="C9229" s="297">
        <v>120.5744069255374</v>
      </c>
    </row>
    <row r="9230" spans="2:3" x14ac:dyDescent="0.25">
      <c r="B9230" s="296">
        <v>9163</v>
      </c>
      <c r="C9230" s="297">
        <v>91.856452084767497</v>
      </c>
    </row>
    <row r="9231" spans="2:3" x14ac:dyDescent="0.25">
      <c r="B9231" s="296">
        <v>9164</v>
      </c>
      <c r="C9231" s="297">
        <v>127.42504866543793</v>
      </c>
    </row>
    <row r="9232" spans="2:3" x14ac:dyDescent="0.25">
      <c r="B9232" s="296">
        <v>9165</v>
      </c>
      <c r="C9232" s="297">
        <v>105.80107294974255</v>
      </c>
    </row>
    <row r="9233" spans="2:3" x14ac:dyDescent="0.25">
      <c r="B9233" s="296">
        <v>9166</v>
      </c>
      <c r="C9233" s="297">
        <v>188.46472305131616</v>
      </c>
    </row>
    <row r="9234" spans="2:3" x14ac:dyDescent="0.25">
      <c r="B9234" s="296">
        <v>9167</v>
      </c>
      <c r="C9234" s="297">
        <v>142.30134216672008</v>
      </c>
    </row>
    <row r="9235" spans="2:3" x14ac:dyDescent="0.25">
      <c r="B9235" s="296">
        <v>9168</v>
      </c>
      <c r="C9235" s="297">
        <v>148.60991790683818</v>
      </c>
    </row>
    <row r="9236" spans="2:3" x14ac:dyDescent="0.25">
      <c r="B9236" s="296">
        <v>9169</v>
      </c>
      <c r="C9236" s="297">
        <v>106.26976230915639</v>
      </c>
    </row>
    <row r="9237" spans="2:3" x14ac:dyDescent="0.25">
      <c r="B9237" s="296">
        <v>9170</v>
      </c>
      <c r="C9237" s="297">
        <v>97.044495495421671</v>
      </c>
    </row>
    <row r="9238" spans="2:3" x14ac:dyDescent="0.25">
      <c r="B9238" s="296">
        <v>9171</v>
      </c>
      <c r="C9238" s="297">
        <v>139.10835578122891</v>
      </c>
    </row>
    <row r="9239" spans="2:3" x14ac:dyDescent="0.25">
      <c r="B9239" s="296">
        <v>9172</v>
      </c>
      <c r="C9239" s="297">
        <v>107.55055018775261</v>
      </c>
    </row>
    <row r="9240" spans="2:3" x14ac:dyDescent="0.25">
      <c r="B9240" s="296">
        <v>9173</v>
      </c>
      <c r="C9240" s="297">
        <v>149.31578990686319</v>
      </c>
    </row>
    <row r="9241" spans="2:3" x14ac:dyDescent="0.25">
      <c r="B9241" s="296">
        <v>9174</v>
      </c>
      <c r="C9241" s="297">
        <v>128.40555319167174</v>
      </c>
    </row>
    <row r="9242" spans="2:3" x14ac:dyDescent="0.25">
      <c r="B9242" s="296">
        <v>9175</v>
      </c>
      <c r="C9242" s="297">
        <v>135.2029098686036</v>
      </c>
    </row>
    <row r="9243" spans="2:3" x14ac:dyDescent="0.25">
      <c r="B9243" s="296">
        <v>9176</v>
      </c>
      <c r="C9243" s="297">
        <v>178.28189957604152</v>
      </c>
    </row>
    <row r="9244" spans="2:3" x14ac:dyDescent="0.25">
      <c r="B9244" s="296">
        <v>9177</v>
      </c>
      <c r="C9244" s="297">
        <v>114.44631048854315</v>
      </c>
    </row>
    <row r="9245" spans="2:3" x14ac:dyDescent="0.25">
      <c r="B9245" s="296">
        <v>9178</v>
      </c>
      <c r="C9245" s="297">
        <v>71.592085932542602</v>
      </c>
    </row>
    <row r="9246" spans="2:3" x14ac:dyDescent="0.25">
      <c r="B9246" s="296">
        <v>9179</v>
      </c>
      <c r="C9246" s="297">
        <v>70.626221424328904</v>
      </c>
    </row>
    <row r="9247" spans="2:3" x14ac:dyDescent="0.25">
      <c r="B9247" s="296">
        <v>9180</v>
      </c>
      <c r="C9247" s="297">
        <v>139.03598278292378</v>
      </c>
    </row>
    <row r="9248" spans="2:3" x14ac:dyDescent="0.25">
      <c r="B9248" s="296">
        <v>9181</v>
      </c>
      <c r="C9248" s="297">
        <v>118.38906857391498</v>
      </c>
    </row>
    <row r="9249" spans="2:3" x14ac:dyDescent="0.25">
      <c r="B9249" s="296">
        <v>9182</v>
      </c>
      <c r="C9249" s="297">
        <v>87.561467485960719</v>
      </c>
    </row>
    <row r="9250" spans="2:3" x14ac:dyDescent="0.25">
      <c r="B9250" s="296">
        <v>9183</v>
      </c>
      <c r="C9250" s="297">
        <v>160.94556434421759</v>
      </c>
    </row>
    <row r="9251" spans="2:3" x14ac:dyDescent="0.25">
      <c r="B9251" s="296">
        <v>9184</v>
      </c>
      <c r="C9251" s="297">
        <v>130.46834784608319</v>
      </c>
    </row>
    <row r="9252" spans="2:3" x14ac:dyDescent="0.25">
      <c r="B9252" s="296">
        <v>9185</v>
      </c>
      <c r="C9252" s="297">
        <v>160.5135105827826</v>
      </c>
    </row>
    <row r="9253" spans="2:3" x14ac:dyDescent="0.25">
      <c r="B9253" s="296">
        <v>9186</v>
      </c>
      <c r="C9253" s="297">
        <v>109.54206762589344</v>
      </c>
    </row>
    <row r="9254" spans="2:3" x14ac:dyDescent="0.25">
      <c r="B9254" s="296">
        <v>9187</v>
      </c>
      <c r="C9254" s="297">
        <v>82.396429464904443</v>
      </c>
    </row>
    <row r="9255" spans="2:3" x14ac:dyDescent="0.25">
      <c r="B9255" s="296">
        <v>9188</v>
      </c>
      <c r="C9255" s="297">
        <v>199.52309028857024</v>
      </c>
    </row>
    <row r="9256" spans="2:3" x14ac:dyDescent="0.25">
      <c r="B9256" s="296">
        <v>9189</v>
      </c>
      <c r="C9256" s="297">
        <v>124.55205672398559</v>
      </c>
    </row>
    <row r="9257" spans="2:3" x14ac:dyDescent="0.25">
      <c r="B9257" s="296">
        <v>9190</v>
      </c>
      <c r="C9257" s="297">
        <v>143.78166537712005</v>
      </c>
    </row>
    <row r="9258" spans="2:3" x14ac:dyDescent="0.25">
      <c r="B9258" s="296">
        <v>9191</v>
      </c>
      <c r="C9258" s="297">
        <v>105.82665150494907</v>
      </c>
    </row>
    <row r="9259" spans="2:3" x14ac:dyDescent="0.25">
      <c r="B9259" s="296">
        <v>9192</v>
      </c>
      <c r="C9259" s="297">
        <v>190.88459549704623</v>
      </c>
    </row>
    <row r="9260" spans="2:3" x14ac:dyDescent="0.25">
      <c r="B9260" s="296">
        <v>9193</v>
      </c>
      <c r="C9260" s="297">
        <v>93.014190023750615</v>
      </c>
    </row>
    <row r="9261" spans="2:3" x14ac:dyDescent="0.25">
      <c r="B9261" s="296">
        <v>9194</v>
      </c>
      <c r="C9261" s="297">
        <v>126.52129589145615</v>
      </c>
    </row>
    <row r="9262" spans="2:3" x14ac:dyDescent="0.25">
      <c r="B9262" s="296">
        <v>9195</v>
      </c>
      <c r="C9262" s="297">
        <v>136.83641907193663</v>
      </c>
    </row>
    <row r="9263" spans="2:3" x14ac:dyDescent="0.25">
      <c r="B9263" s="296">
        <v>9196</v>
      </c>
      <c r="C9263" s="297">
        <v>110.57112446907296</v>
      </c>
    </row>
    <row r="9264" spans="2:3" x14ac:dyDescent="0.25">
      <c r="B9264" s="296">
        <v>9197</v>
      </c>
      <c r="C9264" s="297">
        <v>109.05769917469249</v>
      </c>
    </row>
    <row r="9265" spans="2:3" x14ac:dyDescent="0.25">
      <c r="B9265" s="296">
        <v>9198</v>
      </c>
      <c r="C9265" s="297">
        <v>91.88238984847186</v>
      </c>
    </row>
    <row r="9266" spans="2:3" x14ac:dyDescent="0.25">
      <c r="B9266" s="296">
        <v>9199</v>
      </c>
      <c r="C9266" s="297">
        <v>78.692023544858557</v>
      </c>
    </row>
    <row r="9267" spans="2:3" x14ac:dyDescent="0.25">
      <c r="B9267" s="296">
        <v>9200</v>
      </c>
      <c r="C9267" s="297">
        <v>102.55213144006541</v>
      </c>
    </row>
    <row r="9268" spans="2:3" x14ac:dyDescent="0.25">
      <c r="B9268" s="296">
        <v>9201</v>
      </c>
      <c r="C9268" s="297">
        <v>143.31483655910995</v>
      </c>
    </row>
    <row r="9269" spans="2:3" x14ac:dyDescent="0.25">
      <c r="B9269" s="296">
        <v>9202</v>
      </c>
      <c r="C9269" s="297">
        <v>170.40023686461467</v>
      </c>
    </row>
    <row r="9270" spans="2:3" x14ac:dyDescent="0.25">
      <c r="B9270" s="296">
        <v>9203</v>
      </c>
      <c r="C9270" s="297">
        <v>89.157222180376664</v>
      </c>
    </row>
    <row r="9271" spans="2:3" x14ac:dyDescent="0.25">
      <c r="B9271" s="296">
        <v>9204</v>
      </c>
      <c r="C9271" s="297">
        <v>126.05054780483792</v>
      </c>
    </row>
    <row r="9272" spans="2:3" x14ac:dyDescent="0.25">
      <c r="B9272" s="296">
        <v>9205</v>
      </c>
      <c r="C9272" s="297">
        <v>127.64380490692623</v>
      </c>
    </row>
    <row r="9273" spans="2:3" x14ac:dyDescent="0.25">
      <c r="B9273" s="296">
        <v>9206</v>
      </c>
      <c r="C9273" s="297">
        <v>71.98405501004909</v>
      </c>
    </row>
    <row r="9274" spans="2:3" x14ac:dyDescent="0.25">
      <c r="B9274" s="296">
        <v>9207</v>
      </c>
      <c r="C9274" s="297">
        <v>144.08641521948141</v>
      </c>
    </row>
    <row r="9275" spans="2:3" x14ac:dyDescent="0.25">
      <c r="B9275" s="296">
        <v>9208</v>
      </c>
      <c r="C9275" s="297">
        <v>102.31649166244415</v>
      </c>
    </row>
    <row r="9276" spans="2:3" x14ac:dyDescent="0.25">
      <c r="B9276" s="296">
        <v>9209</v>
      </c>
      <c r="C9276" s="297">
        <v>122.69285249986733</v>
      </c>
    </row>
    <row r="9277" spans="2:3" x14ac:dyDescent="0.25">
      <c r="B9277" s="296">
        <v>9210</v>
      </c>
      <c r="C9277" s="297">
        <v>111.73319721588231</v>
      </c>
    </row>
    <row r="9278" spans="2:3" x14ac:dyDescent="0.25">
      <c r="B9278" s="296">
        <v>9211</v>
      </c>
      <c r="C9278" s="297">
        <v>123.49932493855789</v>
      </c>
    </row>
    <row r="9279" spans="2:3" x14ac:dyDescent="0.25">
      <c r="B9279" s="296">
        <v>9212</v>
      </c>
      <c r="C9279" s="297">
        <v>113.50334986772009</v>
      </c>
    </row>
    <row r="9280" spans="2:3" x14ac:dyDescent="0.25">
      <c r="B9280" s="296">
        <v>9213</v>
      </c>
      <c r="C9280" s="297">
        <v>145.86822293953435</v>
      </c>
    </row>
    <row r="9281" spans="2:3" x14ac:dyDescent="0.25">
      <c r="B9281" s="296">
        <v>9214</v>
      </c>
      <c r="C9281" s="297">
        <v>104.00752596107358</v>
      </c>
    </row>
    <row r="9282" spans="2:3" x14ac:dyDescent="0.25">
      <c r="B9282" s="296">
        <v>9215</v>
      </c>
      <c r="C9282" s="297">
        <v>211.91852851049629</v>
      </c>
    </row>
    <row r="9283" spans="2:3" x14ac:dyDescent="0.25">
      <c r="B9283" s="296">
        <v>9216</v>
      </c>
      <c r="C9283" s="297">
        <v>122.16201708252453</v>
      </c>
    </row>
    <row r="9284" spans="2:3" x14ac:dyDescent="0.25">
      <c r="B9284" s="296">
        <v>9217</v>
      </c>
      <c r="C9284" s="297">
        <v>185.54159919581571</v>
      </c>
    </row>
    <row r="9285" spans="2:3" x14ac:dyDescent="0.25">
      <c r="B9285" s="296">
        <v>9218</v>
      </c>
      <c r="C9285" s="297">
        <v>170.66448129934554</v>
      </c>
    </row>
    <row r="9286" spans="2:3" x14ac:dyDescent="0.25">
      <c r="B9286" s="296">
        <v>9219</v>
      </c>
      <c r="C9286" s="297">
        <v>139.25084483299889</v>
      </c>
    </row>
    <row r="9287" spans="2:3" x14ac:dyDescent="0.25">
      <c r="B9287" s="296">
        <v>9220</v>
      </c>
      <c r="C9287" s="297">
        <v>106.18227542523587</v>
      </c>
    </row>
    <row r="9288" spans="2:3" x14ac:dyDescent="0.25">
      <c r="B9288" s="296">
        <v>9221</v>
      </c>
      <c r="C9288" s="297">
        <v>138.67221311492222</v>
      </c>
    </row>
    <row r="9289" spans="2:3" x14ac:dyDescent="0.25">
      <c r="B9289" s="296">
        <v>9222</v>
      </c>
      <c r="C9289" s="297">
        <v>114.29368474466065</v>
      </c>
    </row>
    <row r="9290" spans="2:3" x14ac:dyDescent="0.25">
      <c r="B9290" s="296">
        <v>9223</v>
      </c>
      <c r="C9290" s="297">
        <v>103.69175680786557</v>
      </c>
    </row>
    <row r="9291" spans="2:3" x14ac:dyDescent="0.25">
      <c r="B9291" s="296">
        <v>9224</v>
      </c>
      <c r="C9291" s="297">
        <v>127.19746084588432</v>
      </c>
    </row>
    <row r="9292" spans="2:3" x14ac:dyDescent="0.25">
      <c r="B9292" s="296">
        <v>9225</v>
      </c>
      <c r="C9292" s="297">
        <v>171.2316399370763</v>
      </c>
    </row>
    <row r="9293" spans="2:3" x14ac:dyDescent="0.25">
      <c r="B9293" s="296">
        <v>9226</v>
      </c>
      <c r="C9293" s="297">
        <v>180.2839514755575</v>
      </c>
    </row>
    <row r="9294" spans="2:3" x14ac:dyDescent="0.25">
      <c r="B9294" s="296">
        <v>9227</v>
      </c>
      <c r="C9294" s="297">
        <v>187.07804570817569</v>
      </c>
    </row>
    <row r="9295" spans="2:3" x14ac:dyDescent="0.25">
      <c r="B9295" s="296">
        <v>9228</v>
      </c>
      <c r="C9295" s="297">
        <v>140.17727612955639</v>
      </c>
    </row>
    <row r="9296" spans="2:3" x14ac:dyDescent="0.25">
      <c r="B9296" s="296">
        <v>9229</v>
      </c>
      <c r="C9296" s="297">
        <v>96.921357400963458</v>
      </c>
    </row>
    <row r="9297" spans="2:3" x14ac:dyDescent="0.25">
      <c r="B9297" s="296">
        <v>9230</v>
      </c>
      <c r="C9297" s="297">
        <v>144.2937722289347</v>
      </c>
    </row>
    <row r="9298" spans="2:3" x14ac:dyDescent="0.25">
      <c r="B9298" s="296">
        <v>9231</v>
      </c>
      <c r="C9298" s="297">
        <v>117.07593589250686</v>
      </c>
    </row>
    <row r="9299" spans="2:3" x14ac:dyDescent="0.25">
      <c r="B9299" s="296">
        <v>9232</v>
      </c>
      <c r="C9299" s="297">
        <v>83.622520185234976</v>
      </c>
    </row>
    <row r="9300" spans="2:3" x14ac:dyDescent="0.25">
      <c r="B9300" s="296">
        <v>9233</v>
      </c>
      <c r="C9300" s="297">
        <v>173.64640948181722</v>
      </c>
    </row>
    <row r="9301" spans="2:3" x14ac:dyDescent="0.25">
      <c r="B9301" s="296">
        <v>9234</v>
      </c>
      <c r="C9301" s="297">
        <v>110.52943649561512</v>
      </c>
    </row>
    <row r="9302" spans="2:3" x14ac:dyDescent="0.25">
      <c r="B9302" s="296">
        <v>9235</v>
      </c>
      <c r="C9302" s="297">
        <v>158.11464662682874</v>
      </c>
    </row>
    <row r="9303" spans="2:3" x14ac:dyDescent="0.25">
      <c r="B9303" s="296">
        <v>9236</v>
      </c>
      <c r="C9303" s="297">
        <v>152.30837755705215</v>
      </c>
    </row>
    <row r="9304" spans="2:3" x14ac:dyDescent="0.25">
      <c r="B9304" s="296">
        <v>9237</v>
      </c>
      <c r="C9304" s="297">
        <v>156.67971061268719</v>
      </c>
    </row>
    <row r="9305" spans="2:3" x14ac:dyDescent="0.25">
      <c r="B9305" s="296">
        <v>9238</v>
      </c>
      <c r="C9305" s="297">
        <v>162.79176028842176</v>
      </c>
    </row>
    <row r="9306" spans="2:3" x14ac:dyDescent="0.25">
      <c r="B9306" s="296">
        <v>9239</v>
      </c>
      <c r="C9306" s="297">
        <v>123.09054243759832</v>
      </c>
    </row>
    <row r="9307" spans="2:3" x14ac:dyDescent="0.25">
      <c r="B9307" s="296">
        <v>9240</v>
      </c>
      <c r="C9307" s="297">
        <v>115.39806818372224</v>
      </c>
    </row>
    <row r="9308" spans="2:3" x14ac:dyDescent="0.25">
      <c r="B9308" s="296">
        <v>9241</v>
      </c>
      <c r="C9308" s="297">
        <v>196.06157458616923</v>
      </c>
    </row>
    <row r="9309" spans="2:3" x14ac:dyDescent="0.25">
      <c r="B9309" s="296">
        <v>9242</v>
      </c>
      <c r="C9309" s="297">
        <v>162.5111375262469</v>
      </c>
    </row>
    <row r="9310" spans="2:3" x14ac:dyDescent="0.25">
      <c r="B9310" s="296">
        <v>9243</v>
      </c>
      <c r="C9310" s="297">
        <v>125.61720098419038</v>
      </c>
    </row>
    <row r="9311" spans="2:3" x14ac:dyDescent="0.25">
      <c r="B9311" s="296">
        <v>9244</v>
      </c>
      <c r="C9311" s="297">
        <v>153.79094527875608</v>
      </c>
    </row>
    <row r="9312" spans="2:3" x14ac:dyDescent="0.25">
      <c r="B9312" s="296">
        <v>9245</v>
      </c>
      <c r="C9312" s="297">
        <v>107.37805840764412</v>
      </c>
    </row>
    <row r="9313" spans="2:3" x14ac:dyDescent="0.25">
      <c r="B9313" s="296">
        <v>9246</v>
      </c>
      <c r="C9313" s="297">
        <v>97.308014052590948</v>
      </c>
    </row>
    <row r="9314" spans="2:3" x14ac:dyDescent="0.25">
      <c r="B9314" s="296">
        <v>9247</v>
      </c>
      <c r="C9314" s="297">
        <v>95.786910055584656</v>
      </c>
    </row>
    <row r="9315" spans="2:3" x14ac:dyDescent="0.25">
      <c r="B9315" s="296">
        <v>9248</v>
      </c>
      <c r="C9315" s="297">
        <v>127.54307962421817</v>
      </c>
    </row>
    <row r="9316" spans="2:3" x14ac:dyDescent="0.25">
      <c r="B9316" s="296">
        <v>9249</v>
      </c>
      <c r="C9316" s="297">
        <v>108.84832799556031</v>
      </c>
    </row>
    <row r="9317" spans="2:3" x14ac:dyDescent="0.25">
      <c r="B9317" s="296">
        <v>9250</v>
      </c>
      <c r="C9317" s="297">
        <v>141.98105639133109</v>
      </c>
    </row>
    <row r="9318" spans="2:3" x14ac:dyDescent="0.25">
      <c r="B9318" s="296">
        <v>9251</v>
      </c>
      <c r="C9318" s="297">
        <v>73.28293325911838</v>
      </c>
    </row>
    <row r="9319" spans="2:3" x14ac:dyDescent="0.25">
      <c r="B9319" s="296">
        <v>9252</v>
      </c>
      <c r="C9319" s="297">
        <v>94.521304887919342</v>
      </c>
    </row>
    <row r="9320" spans="2:3" x14ac:dyDescent="0.25">
      <c r="B9320" s="296">
        <v>9253</v>
      </c>
      <c r="C9320" s="297">
        <v>163.1167225596943</v>
      </c>
    </row>
    <row r="9321" spans="2:3" x14ac:dyDescent="0.25">
      <c r="B9321" s="296">
        <v>9254</v>
      </c>
      <c r="C9321" s="297">
        <v>88.077589579659616</v>
      </c>
    </row>
    <row r="9322" spans="2:3" x14ac:dyDescent="0.25">
      <c r="B9322" s="296">
        <v>9255</v>
      </c>
      <c r="C9322" s="297">
        <v>151.11697215624071</v>
      </c>
    </row>
    <row r="9323" spans="2:3" x14ac:dyDescent="0.25">
      <c r="B9323" s="296">
        <v>9256</v>
      </c>
      <c r="C9323" s="297">
        <v>134.80691070739323</v>
      </c>
    </row>
    <row r="9324" spans="2:3" x14ac:dyDescent="0.25">
      <c r="B9324" s="296">
        <v>9257</v>
      </c>
      <c r="C9324" s="297">
        <v>108.00298152281383</v>
      </c>
    </row>
    <row r="9325" spans="2:3" x14ac:dyDescent="0.25">
      <c r="B9325" s="296">
        <v>9258</v>
      </c>
      <c r="C9325" s="297">
        <v>92.319854225633549</v>
      </c>
    </row>
    <row r="9326" spans="2:3" x14ac:dyDescent="0.25">
      <c r="B9326" s="296">
        <v>9259</v>
      </c>
      <c r="C9326" s="297">
        <v>147.14714700027611</v>
      </c>
    </row>
    <row r="9327" spans="2:3" x14ac:dyDescent="0.25">
      <c r="B9327" s="296">
        <v>9260</v>
      </c>
      <c r="C9327" s="297">
        <v>81.160195481644678</v>
      </c>
    </row>
    <row r="9328" spans="2:3" x14ac:dyDescent="0.25">
      <c r="B9328" s="296">
        <v>9261</v>
      </c>
      <c r="C9328" s="297">
        <v>136.37207097034633</v>
      </c>
    </row>
    <row r="9329" spans="2:3" x14ac:dyDescent="0.25">
      <c r="B9329" s="296">
        <v>9262</v>
      </c>
      <c r="C9329" s="297">
        <v>95.703298554042334</v>
      </c>
    </row>
    <row r="9330" spans="2:3" x14ac:dyDescent="0.25">
      <c r="B9330" s="296">
        <v>9263</v>
      </c>
      <c r="C9330" s="297">
        <v>126.77634536081847</v>
      </c>
    </row>
    <row r="9331" spans="2:3" x14ac:dyDescent="0.25">
      <c r="B9331" s="296">
        <v>9264</v>
      </c>
      <c r="C9331" s="297">
        <v>167.45189465313535</v>
      </c>
    </row>
    <row r="9332" spans="2:3" x14ac:dyDescent="0.25">
      <c r="B9332" s="296">
        <v>9265</v>
      </c>
      <c r="C9332" s="297">
        <v>146.77464456558513</v>
      </c>
    </row>
    <row r="9333" spans="2:3" x14ac:dyDescent="0.25">
      <c r="B9333" s="296">
        <v>9266</v>
      </c>
      <c r="C9333" s="297">
        <v>112.90188427817344</v>
      </c>
    </row>
    <row r="9334" spans="2:3" x14ac:dyDescent="0.25">
      <c r="B9334" s="296">
        <v>9267</v>
      </c>
      <c r="C9334" s="297">
        <v>113.33773679423047</v>
      </c>
    </row>
    <row r="9335" spans="2:3" x14ac:dyDescent="0.25">
      <c r="B9335" s="296">
        <v>9268</v>
      </c>
      <c r="C9335" s="297">
        <v>164.88175713854599</v>
      </c>
    </row>
    <row r="9336" spans="2:3" x14ac:dyDescent="0.25">
      <c r="B9336" s="296">
        <v>9269</v>
      </c>
      <c r="C9336" s="297">
        <v>190.14650144802243</v>
      </c>
    </row>
    <row r="9337" spans="2:3" x14ac:dyDescent="0.25">
      <c r="B9337" s="296">
        <v>9270</v>
      </c>
      <c r="C9337" s="297">
        <v>157.93426496776573</v>
      </c>
    </row>
    <row r="9338" spans="2:3" x14ac:dyDescent="0.25">
      <c r="B9338" s="296">
        <v>9271</v>
      </c>
      <c r="C9338" s="297">
        <v>97.066227056470609</v>
      </c>
    </row>
    <row r="9339" spans="2:3" x14ac:dyDescent="0.25">
      <c r="B9339" s="296">
        <v>9272</v>
      </c>
      <c r="C9339" s="297">
        <v>213.96877058583172</v>
      </c>
    </row>
    <row r="9340" spans="2:3" x14ac:dyDescent="0.25">
      <c r="B9340" s="296">
        <v>9273</v>
      </c>
      <c r="C9340" s="297">
        <v>116.87214903193963</v>
      </c>
    </row>
    <row r="9341" spans="2:3" x14ac:dyDescent="0.25">
      <c r="B9341" s="296">
        <v>9274</v>
      </c>
      <c r="C9341" s="297">
        <v>134.69838017342016</v>
      </c>
    </row>
    <row r="9342" spans="2:3" x14ac:dyDescent="0.25">
      <c r="B9342" s="296">
        <v>9275</v>
      </c>
      <c r="C9342" s="297">
        <v>90.67897457435663</v>
      </c>
    </row>
    <row r="9343" spans="2:3" x14ac:dyDescent="0.25">
      <c r="B9343" s="296">
        <v>9276</v>
      </c>
      <c r="C9343" s="297">
        <v>105.9985136524202</v>
      </c>
    </row>
    <row r="9344" spans="2:3" x14ac:dyDescent="0.25">
      <c r="B9344" s="296">
        <v>9277</v>
      </c>
      <c r="C9344" s="297">
        <v>144.38470878219425</v>
      </c>
    </row>
    <row r="9345" spans="2:3" x14ac:dyDescent="0.25">
      <c r="B9345" s="296">
        <v>9278</v>
      </c>
      <c r="C9345" s="297">
        <v>139.52197616438335</v>
      </c>
    </row>
    <row r="9346" spans="2:3" x14ac:dyDescent="0.25">
      <c r="B9346" s="296">
        <v>9279</v>
      </c>
      <c r="C9346" s="297">
        <v>144.07928638666039</v>
      </c>
    </row>
    <row r="9347" spans="2:3" x14ac:dyDescent="0.25">
      <c r="B9347" s="296">
        <v>9280</v>
      </c>
      <c r="C9347" s="297">
        <v>151.94611238493638</v>
      </c>
    </row>
    <row r="9348" spans="2:3" x14ac:dyDescent="0.25">
      <c r="B9348" s="296">
        <v>9281</v>
      </c>
      <c r="C9348" s="297">
        <v>183.92106434995381</v>
      </c>
    </row>
    <row r="9349" spans="2:3" x14ac:dyDescent="0.25">
      <c r="B9349" s="296">
        <v>9282</v>
      </c>
      <c r="C9349" s="297">
        <v>113.50736724080161</v>
      </c>
    </row>
    <row r="9350" spans="2:3" x14ac:dyDescent="0.25">
      <c r="B9350" s="296">
        <v>9283</v>
      </c>
      <c r="C9350" s="297">
        <v>98.458463964743245</v>
      </c>
    </row>
    <row r="9351" spans="2:3" x14ac:dyDescent="0.25">
      <c r="B9351" s="296">
        <v>9284</v>
      </c>
      <c r="C9351" s="297">
        <v>168.64739865133251</v>
      </c>
    </row>
    <row r="9352" spans="2:3" x14ac:dyDescent="0.25">
      <c r="B9352" s="296">
        <v>9285</v>
      </c>
      <c r="C9352" s="297">
        <v>183.12798050269086</v>
      </c>
    </row>
    <row r="9353" spans="2:3" x14ac:dyDescent="0.25">
      <c r="B9353" s="296">
        <v>9286</v>
      </c>
      <c r="C9353" s="297">
        <v>128.63583536116315</v>
      </c>
    </row>
    <row r="9354" spans="2:3" x14ac:dyDescent="0.25">
      <c r="B9354" s="296">
        <v>9287</v>
      </c>
      <c r="C9354" s="297">
        <v>81.826302998562895</v>
      </c>
    </row>
    <row r="9355" spans="2:3" x14ac:dyDescent="0.25">
      <c r="B9355" s="296">
        <v>9288</v>
      </c>
      <c r="C9355" s="297">
        <v>80.20871817107782</v>
      </c>
    </row>
    <row r="9356" spans="2:3" x14ac:dyDescent="0.25">
      <c r="B9356" s="296">
        <v>9289</v>
      </c>
      <c r="C9356" s="297">
        <v>127.41230765846973</v>
      </c>
    </row>
    <row r="9357" spans="2:3" x14ac:dyDescent="0.25">
      <c r="B9357" s="296">
        <v>9290</v>
      </c>
      <c r="C9357" s="297">
        <v>90.810196136680247</v>
      </c>
    </row>
    <row r="9358" spans="2:3" x14ac:dyDescent="0.25">
      <c r="B9358" s="296">
        <v>9291</v>
      </c>
      <c r="C9358" s="297">
        <v>154.23011166417294</v>
      </c>
    </row>
    <row r="9359" spans="2:3" x14ac:dyDescent="0.25">
      <c r="B9359" s="296">
        <v>9292</v>
      </c>
      <c r="C9359" s="297">
        <v>150.49445328100518</v>
      </c>
    </row>
    <row r="9360" spans="2:3" x14ac:dyDescent="0.25">
      <c r="B9360" s="296">
        <v>9293</v>
      </c>
      <c r="C9360" s="297">
        <v>143.50075057111223</v>
      </c>
    </row>
    <row r="9361" spans="2:3" x14ac:dyDescent="0.25">
      <c r="B9361" s="296">
        <v>9294</v>
      </c>
      <c r="C9361" s="297">
        <v>168.02243869956368</v>
      </c>
    </row>
    <row r="9362" spans="2:3" x14ac:dyDescent="0.25">
      <c r="B9362" s="296">
        <v>9295</v>
      </c>
      <c r="C9362" s="297">
        <v>151.542706645126</v>
      </c>
    </row>
    <row r="9363" spans="2:3" x14ac:dyDescent="0.25">
      <c r="B9363" s="296">
        <v>9296</v>
      </c>
      <c r="C9363" s="297">
        <v>146.59362021101398</v>
      </c>
    </row>
    <row r="9364" spans="2:3" x14ac:dyDescent="0.25">
      <c r="B9364" s="296">
        <v>9297</v>
      </c>
      <c r="C9364" s="297">
        <v>118.41384684025402</v>
      </c>
    </row>
    <row r="9365" spans="2:3" x14ac:dyDescent="0.25">
      <c r="B9365" s="296">
        <v>9298</v>
      </c>
      <c r="C9365" s="297">
        <v>137.40128648111059</v>
      </c>
    </row>
    <row r="9366" spans="2:3" x14ac:dyDescent="0.25">
      <c r="B9366" s="296">
        <v>9299</v>
      </c>
      <c r="C9366" s="297">
        <v>177.83341278364131</v>
      </c>
    </row>
    <row r="9367" spans="2:3" x14ac:dyDescent="0.25">
      <c r="B9367" s="296">
        <v>9300</v>
      </c>
      <c r="C9367" s="297">
        <v>183.88396562307429</v>
      </c>
    </row>
    <row r="9368" spans="2:3" x14ac:dyDescent="0.25">
      <c r="B9368" s="296">
        <v>9301</v>
      </c>
      <c r="C9368" s="297">
        <v>92.27868628145481</v>
      </c>
    </row>
    <row r="9369" spans="2:3" x14ac:dyDescent="0.25">
      <c r="B9369" s="296">
        <v>9302</v>
      </c>
      <c r="C9369" s="297">
        <v>151.60448797794186</v>
      </c>
    </row>
    <row r="9370" spans="2:3" x14ac:dyDescent="0.25">
      <c r="B9370" s="296">
        <v>9303</v>
      </c>
      <c r="C9370" s="297">
        <v>166.65855635445061</v>
      </c>
    </row>
    <row r="9371" spans="2:3" x14ac:dyDescent="0.25">
      <c r="B9371" s="296">
        <v>9304</v>
      </c>
      <c r="C9371" s="297">
        <v>153.99253645469605</v>
      </c>
    </row>
    <row r="9372" spans="2:3" x14ac:dyDescent="0.25">
      <c r="B9372" s="296">
        <v>9305</v>
      </c>
      <c r="C9372" s="297">
        <v>122.93542931316674</v>
      </c>
    </row>
    <row r="9373" spans="2:3" x14ac:dyDescent="0.25">
      <c r="B9373" s="296">
        <v>9306</v>
      </c>
      <c r="C9373" s="297">
        <v>161.09481431325506</v>
      </c>
    </row>
    <row r="9374" spans="2:3" x14ac:dyDescent="0.25">
      <c r="B9374" s="296">
        <v>9307</v>
      </c>
      <c r="C9374" s="297">
        <v>78.221614387583344</v>
      </c>
    </row>
    <row r="9375" spans="2:3" x14ac:dyDescent="0.25">
      <c r="B9375" s="296">
        <v>9308</v>
      </c>
      <c r="C9375" s="297">
        <v>88.482642579488527</v>
      </c>
    </row>
    <row r="9376" spans="2:3" x14ac:dyDescent="0.25">
      <c r="B9376" s="296">
        <v>9309</v>
      </c>
      <c r="C9376" s="297">
        <v>111.28934306692187</v>
      </c>
    </row>
    <row r="9377" spans="2:3" x14ac:dyDescent="0.25">
      <c r="B9377" s="296">
        <v>9310</v>
      </c>
      <c r="C9377" s="297">
        <v>78.187777187941592</v>
      </c>
    </row>
    <row r="9378" spans="2:3" x14ac:dyDescent="0.25">
      <c r="B9378" s="296">
        <v>9311</v>
      </c>
      <c r="C9378" s="297">
        <v>149.92703281636392</v>
      </c>
    </row>
    <row r="9379" spans="2:3" x14ac:dyDescent="0.25">
      <c r="B9379" s="296">
        <v>9312</v>
      </c>
      <c r="C9379" s="297">
        <v>72.955690139543748</v>
      </c>
    </row>
    <row r="9380" spans="2:3" x14ac:dyDescent="0.25">
      <c r="B9380" s="296">
        <v>9313</v>
      </c>
      <c r="C9380" s="297">
        <v>99.911279569992246</v>
      </c>
    </row>
    <row r="9381" spans="2:3" x14ac:dyDescent="0.25">
      <c r="B9381" s="296">
        <v>9314</v>
      </c>
      <c r="C9381" s="297">
        <v>130.43044584386928</v>
      </c>
    </row>
    <row r="9382" spans="2:3" x14ac:dyDescent="0.25">
      <c r="B9382" s="296">
        <v>9315</v>
      </c>
      <c r="C9382" s="297">
        <v>130.70631287641555</v>
      </c>
    </row>
    <row r="9383" spans="2:3" x14ac:dyDescent="0.25">
      <c r="B9383" s="296">
        <v>9316</v>
      </c>
      <c r="C9383" s="297">
        <v>165.42080040626837</v>
      </c>
    </row>
    <row r="9384" spans="2:3" x14ac:dyDescent="0.25">
      <c r="B9384" s="296">
        <v>9317</v>
      </c>
      <c r="C9384" s="297">
        <v>116.31369390268978</v>
      </c>
    </row>
    <row r="9385" spans="2:3" x14ac:dyDescent="0.25">
      <c r="B9385" s="296">
        <v>9318</v>
      </c>
      <c r="C9385" s="297">
        <v>151.37021016069764</v>
      </c>
    </row>
    <row r="9386" spans="2:3" x14ac:dyDescent="0.25">
      <c r="B9386" s="296">
        <v>9319</v>
      </c>
      <c r="C9386" s="297">
        <v>131.7626032110887</v>
      </c>
    </row>
    <row r="9387" spans="2:3" x14ac:dyDescent="0.25">
      <c r="B9387" s="296">
        <v>9320</v>
      </c>
      <c r="C9387" s="297">
        <v>97.91361719380302</v>
      </c>
    </row>
    <row r="9388" spans="2:3" x14ac:dyDescent="0.25">
      <c r="B9388" s="296">
        <v>9321</v>
      </c>
      <c r="C9388" s="297">
        <v>185.02185877509686</v>
      </c>
    </row>
    <row r="9389" spans="2:3" x14ac:dyDescent="0.25">
      <c r="B9389" s="296">
        <v>9322</v>
      </c>
      <c r="C9389" s="297">
        <v>126.19917794829234</v>
      </c>
    </row>
    <row r="9390" spans="2:3" x14ac:dyDescent="0.25">
      <c r="B9390" s="296">
        <v>9323</v>
      </c>
      <c r="C9390" s="297">
        <v>156.31769743266028</v>
      </c>
    </row>
    <row r="9391" spans="2:3" x14ac:dyDescent="0.25">
      <c r="B9391" s="296">
        <v>9324</v>
      </c>
      <c r="C9391" s="297">
        <v>125.69608701615758</v>
      </c>
    </row>
    <row r="9392" spans="2:3" x14ac:dyDescent="0.25">
      <c r="B9392" s="296">
        <v>9325</v>
      </c>
      <c r="C9392" s="297">
        <v>91.295053934374181</v>
      </c>
    </row>
    <row r="9393" spans="2:3" x14ac:dyDescent="0.25">
      <c r="B9393" s="296">
        <v>9326</v>
      </c>
      <c r="C9393" s="297">
        <v>85.09217589808442</v>
      </c>
    </row>
    <row r="9394" spans="2:3" x14ac:dyDescent="0.25">
      <c r="B9394" s="296">
        <v>9327</v>
      </c>
      <c r="C9394" s="297">
        <v>163.59124936750362</v>
      </c>
    </row>
    <row r="9395" spans="2:3" x14ac:dyDescent="0.25">
      <c r="B9395" s="296">
        <v>9328</v>
      </c>
      <c r="C9395" s="297">
        <v>168.35164398498279</v>
      </c>
    </row>
    <row r="9396" spans="2:3" x14ac:dyDescent="0.25">
      <c r="B9396" s="296">
        <v>9329</v>
      </c>
      <c r="C9396" s="297">
        <v>118.39696422656232</v>
      </c>
    </row>
    <row r="9397" spans="2:3" x14ac:dyDescent="0.25">
      <c r="B9397" s="296">
        <v>9330</v>
      </c>
      <c r="C9397" s="297">
        <v>91.25081766682402</v>
      </c>
    </row>
    <row r="9398" spans="2:3" x14ac:dyDescent="0.25">
      <c r="B9398" s="296">
        <v>9331</v>
      </c>
      <c r="C9398" s="297">
        <v>168.96538340752033</v>
      </c>
    </row>
    <row r="9399" spans="2:3" x14ac:dyDescent="0.25">
      <c r="B9399" s="296">
        <v>9332</v>
      </c>
      <c r="C9399" s="297">
        <v>141.68202465754524</v>
      </c>
    </row>
    <row r="9400" spans="2:3" x14ac:dyDescent="0.25">
      <c r="B9400" s="296">
        <v>9333</v>
      </c>
      <c r="C9400" s="297">
        <v>88.949227066058612</v>
      </c>
    </row>
    <row r="9401" spans="2:3" x14ac:dyDescent="0.25">
      <c r="B9401" s="296">
        <v>9334</v>
      </c>
      <c r="C9401" s="297">
        <v>90.054019764406462</v>
      </c>
    </row>
    <row r="9402" spans="2:3" x14ac:dyDescent="0.25">
      <c r="B9402" s="296">
        <v>9335</v>
      </c>
      <c r="C9402" s="297">
        <v>107.20091734677121</v>
      </c>
    </row>
    <row r="9403" spans="2:3" x14ac:dyDescent="0.25">
      <c r="B9403" s="296">
        <v>9336</v>
      </c>
      <c r="C9403" s="297">
        <v>93.228748940163015</v>
      </c>
    </row>
    <row r="9404" spans="2:3" x14ac:dyDescent="0.25">
      <c r="B9404" s="296">
        <v>9337</v>
      </c>
      <c r="C9404" s="297">
        <v>112.02854172473457</v>
      </c>
    </row>
    <row r="9405" spans="2:3" x14ac:dyDescent="0.25">
      <c r="B9405" s="296">
        <v>9338</v>
      </c>
      <c r="C9405" s="297">
        <v>163.72715437358735</v>
      </c>
    </row>
    <row r="9406" spans="2:3" x14ac:dyDescent="0.25">
      <c r="B9406" s="296">
        <v>9339</v>
      </c>
      <c r="C9406" s="297">
        <v>88.210202503521614</v>
      </c>
    </row>
    <row r="9407" spans="2:3" x14ac:dyDescent="0.25">
      <c r="B9407" s="296">
        <v>9340</v>
      </c>
      <c r="C9407" s="297">
        <v>110.56252496245737</v>
      </c>
    </row>
    <row r="9408" spans="2:3" x14ac:dyDescent="0.25">
      <c r="B9408" s="296">
        <v>9341</v>
      </c>
      <c r="C9408" s="297">
        <v>124.54071731659589</v>
      </c>
    </row>
    <row r="9409" spans="2:3" x14ac:dyDescent="0.25">
      <c r="B9409" s="296">
        <v>9342</v>
      </c>
      <c r="C9409" s="297">
        <v>109.80753898992728</v>
      </c>
    </row>
    <row r="9410" spans="2:3" x14ac:dyDescent="0.25">
      <c r="B9410" s="296">
        <v>9343</v>
      </c>
      <c r="C9410" s="297">
        <v>125.72814363832971</v>
      </c>
    </row>
    <row r="9411" spans="2:3" x14ac:dyDescent="0.25">
      <c r="B9411" s="296">
        <v>9344</v>
      </c>
      <c r="C9411" s="297">
        <v>136.51839752439201</v>
      </c>
    </row>
    <row r="9412" spans="2:3" x14ac:dyDescent="0.25">
      <c r="B9412" s="296">
        <v>9345</v>
      </c>
      <c r="C9412" s="297">
        <v>86.599250561741158</v>
      </c>
    </row>
    <row r="9413" spans="2:3" x14ac:dyDescent="0.25">
      <c r="B9413" s="296">
        <v>9346</v>
      </c>
      <c r="C9413" s="297">
        <v>210.20831063015197</v>
      </c>
    </row>
    <row r="9414" spans="2:3" x14ac:dyDescent="0.25">
      <c r="B9414" s="296">
        <v>9347</v>
      </c>
      <c r="C9414" s="297">
        <v>94.638633132761186</v>
      </c>
    </row>
    <row r="9415" spans="2:3" x14ac:dyDescent="0.25">
      <c r="B9415" s="296">
        <v>9348</v>
      </c>
      <c r="C9415" s="297">
        <v>82.03545016516729</v>
      </c>
    </row>
    <row r="9416" spans="2:3" x14ac:dyDescent="0.25">
      <c r="B9416" s="296">
        <v>9349</v>
      </c>
      <c r="C9416" s="297">
        <v>164.48142251247975</v>
      </c>
    </row>
    <row r="9417" spans="2:3" x14ac:dyDescent="0.25">
      <c r="B9417" s="296">
        <v>9350</v>
      </c>
      <c r="C9417" s="297">
        <v>88.990908824191635</v>
      </c>
    </row>
    <row r="9418" spans="2:3" x14ac:dyDescent="0.25">
      <c r="B9418" s="296">
        <v>9351</v>
      </c>
      <c r="C9418" s="297">
        <v>120.8183164020504</v>
      </c>
    </row>
    <row r="9419" spans="2:3" x14ac:dyDescent="0.25">
      <c r="B9419" s="296">
        <v>9352</v>
      </c>
      <c r="C9419" s="297">
        <v>123.42728135374462</v>
      </c>
    </row>
    <row r="9420" spans="2:3" x14ac:dyDescent="0.25">
      <c r="B9420" s="296">
        <v>9353</v>
      </c>
      <c r="C9420" s="297">
        <v>138.0183142542584</v>
      </c>
    </row>
    <row r="9421" spans="2:3" x14ac:dyDescent="0.25">
      <c r="B9421" s="296">
        <v>9354</v>
      </c>
      <c r="C9421" s="297">
        <v>136.80910173375679</v>
      </c>
    </row>
    <row r="9422" spans="2:3" x14ac:dyDescent="0.25">
      <c r="B9422" s="296">
        <v>9355</v>
      </c>
      <c r="C9422" s="297">
        <v>101.98373389690632</v>
      </c>
    </row>
    <row r="9423" spans="2:3" x14ac:dyDescent="0.25">
      <c r="B9423" s="296">
        <v>9356</v>
      </c>
      <c r="C9423" s="297">
        <v>114.01318690529664</v>
      </c>
    </row>
    <row r="9424" spans="2:3" x14ac:dyDescent="0.25">
      <c r="B9424" s="296">
        <v>9357</v>
      </c>
      <c r="C9424" s="297">
        <v>110.44043501151745</v>
      </c>
    </row>
    <row r="9425" spans="2:3" x14ac:dyDescent="0.25">
      <c r="B9425" s="296">
        <v>9358</v>
      </c>
      <c r="C9425" s="297">
        <v>92.858694752838005</v>
      </c>
    </row>
    <row r="9426" spans="2:3" x14ac:dyDescent="0.25">
      <c r="B9426" s="296">
        <v>9359</v>
      </c>
      <c r="C9426" s="297">
        <v>138.97240933394102</v>
      </c>
    </row>
    <row r="9427" spans="2:3" x14ac:dyDescent="0.25">
      <c r="B9427" s="296">
        <v>9360</v>
      </c>
      <c r="C9427" s="297">
        <v>119.75509877574562</v>
      </c>
    </row>
    <row r="9428" spans="2:3" x14ac:dyDescent="0.25">
      <c r="B9428" s="296">
        <v>9361</v>
      </c>
      <c r="C9428" s="297">
        <v>123.09340848919044</v>
      </c>
    </row>
    <row r="9429" spans="2:3" x14ac:dyDescent="0.25">
      <c r="B9429" s="296">
        <v>9362</v>
      </c>
      <c r="C9429" s="297">
        <v>166.99420587244606</v>
      </c>
    </row>
    <row r="9430" spans="2:3" x14ac:dyDescent="0.25">
      <c r="B9430" s="296">
        <v>9363</v>
      </c>
      <c r="C9430" s="297">
        <v>122.49211186450904</v>
      </c>
    </row>
    <row r="9431" spans="2:3" x14ac:dyDescent="0.25">
      <c r="B9431" s="296">
        <v>9364</v>
      </c>
      <c r="C9431" s="297">
        <v>198.78477056552069</v>
      </c>
    </row>
    <row r="9432" spans="2:3" x14ac:dyDescent="0.25">
      <c r="B9432" s="296">
        <v>9365</v>
      </c>
      <c r="C9432" s="297">
        <v>122.8433385452589</v>
      </c>
    </row>
    <row r="9433" spans="2:3" x14ac:dyDescent="0.25">
      <c r="B9433" s="296">
        <v>9366</v>
      </c>
      <c r="C9433" s="297">
        <v>118.21967451983805</v>
      </c>
    </row>
    <row r="9434" spans="2:3" x14ac:dyDescent="0.25">
      <c r="B9434" s="296">
        <v>9367</v>
      </c>
      <c r="C9434" s="297">
        <v>182.50175007573517</v>
      </c>
    </row>
    <row r="9435" spans="2:3" x14ac:dyDescent="0.25">
      <c r="B9435" s="296">
        <v>9368</v>
      </c>
      <c r="C9435" s="297">
        <v>98.346547953990267</v>
      </c>
    </row>
    <row r="9436" spans="2:3" x14ac:dyDescent="0.25">
      <c r="B9436" s="296">
        <v>9369</v>
      </c>
      <c r="C9436" s="297">
        <v>94.870684460278014</v>
      </c>
    </row>
    <row r="9437" spans="2:3" x14ac:dyDescent="0.25">
      <c r="B9437" s="296">
        <v>9370</v>
      </c>
      <c r="C9437" s="297">
        <v>84.857380353583991</v>
      </c>
    </row>
    <row r="9438" spans="2:3" x14ac:dyDescent="0.25">
      <c r="B9438" s="296">
        <v>9371</v>
      </c>
      <c r="C9438" s="297">
        <v>132.91662441523528</v>
      </c>
    </row>
    <row r="9439" spans="2:3" x14ac:dyDescent="0.25">
      <c r="B9439" s="296">
        <v>9372</v>
      </c>
      <c r="C9439" s="297">
        <v>133.84009077506357</v>
      </c>
    </row>
    <row r="9440" spans="2:3" x14ac:dyDescent="0.25">
      <c r="B9440" s="296">
        <v>9373</v>
      </c>
      <c r="C9440" s="297">
        <v>100.09315153391763</v>
      </c>
    </row>
    <row r="9441" spans="2:3" x14ac:dyDescent="0.25">
      <c r="B9441" s="296">
        <v>9374</v>
      </c>
      <c r="C9441" s="297">
        <v>140.38809482265083</v>
      </c>
    </row>
    <row r="9442" spans="2:3" x14ac:dyDescent="0.25">
      <c r="B9442" s="296">
        <v>9375</v>
      </c>
      <c r="C9442" s="297">
        <v>152.38258065011286</v>
      </c>
    </row>
    <row r="9443" spans="2:3" x14ac:dyDescent="0.25">
      <c r="B9443" s="296">
        <v>9376</v>
      </c>
      <c r="C9443" s="297">
        <v>133.35992713138211</v>
      </c>
    </row>
    <row r="9444" spans="2:3" x14ac:dyDescent="0.25">
      <c r="B9444" s="296">
        <v>9377</v>
      </c>
      <c r="C9444" s="297">
        <v>79.74536868173189</v>
      </c>
    </row>
    <row r="9445" spans="2:3" x14ac:dyDescent="0.25">
      <c r="B9445" s="296">
        <v>9378</v>
      </c>
      <c r="C9445" s="297">
        <v>123.86833495598944</v>
      </c>
    </row>
    <row r="9446" spans="2:3" x14ac:dyDescent="0.25">
      <c r="B9446" s="296">
        <v>9379</v>
      </c>
      <c r="C9446" s="297">
        <v>77.650834389062055</v>
      </c>
    </row>
    <row r="9447" spans="2:3" x14ac:dyDescent="0.25">
      <c r="B9447" s="296">
        <v>9380</v>
      </c>
      <c r="C9447" s="297">
        <v>99.362140315344988</v>
      </c>
    </row>
    <row r="9448" spans="2:3" x14ac:dyDescent="0.25">
      <c r="B9448" s="296">
        <v>9381</v>
      </c>
      <c r="C9448" s="297">
        <v>138.05513577150919</v>
      </c>
    </row>
    <row r="9449" spans="2:3" x14ac:dyDescent="0.25">
      <c r="B9449" s="296">
        <v>9382</v>
      </c>
      <c r="C9449" s="297">
        <v>96.865351937970104</v>
      </c>
    </row>
    <row r="9450" spans="2:3" x14ac:dyDescent="0.25">
      <c r="B9450" s="296">
        <v>9383</v>
      </c>
      <c r="C9450" s="297">
        <v>182.26561012851437</v>
      </c>
    </row>
    <row r="9451" spans="2:3" x14ac:dyDescent="0.25">
      <c r="B9451" s="296">
        <v>9384</v>
      </c>
      <c r="C9451" s="297">
        <v>171.2100129791931</v>
      </c>
    </row>
    <row r="9452" spans="2:3" x14ac:dyDescent="0.25">
      <c r="B9452" s="296">
        <v>9385</v>
      </c>
      <c r="C9452" s="297">
        <v>178.56489042842975</v>
      </c>
    </row>
    <row r="9453" spans="2:3" x14ac:dyDescent="0.25">
      <c r="B9453" s="296">
        <v>9386</v>
      </c>
      <c r="C9453" s="297">
        <v>117.48755049976516</v>
      </c>
    </row>
    <row r="9454" spans="2:3" x14ac:dyDescent="0.25">
      <c r="B9454" s="296">
        <v>9387</v>
      </c>
      <c r="C9454" s="297">
        <v>149.44899900394154</v>
      </c>
    </row>
    <row r="9455" spans="2:3" x14ac:dyDescent="0.25">
      <c r="B9455" s="296">
        <v>9388</v>
      </c>
      <c r="C9455" s="297">
        <v>113.49294877162356</v>
      </c>
    </row>
    <row r="9456" spans="2:3" x14ac:dyDescent="0.25">
      <c r="B9456" s="296">
        <v>9389</v>
      </c>
      <c r="C9456" s="297">
        <v>146.16471826717736</v>
      </c>
    </row>
    <row r="9457" spans="2:3" x14ac:dyDescent="0.25">
      <c r="B9457" s="296">
        <v>9390</v>
      </c>
      <c r="C9457" s="297">
        <v>178.55249067028572</v>
      </c>
    </row>
    <row r="9458" spans="2:3" x14ac:dyDescent="0.25">
      <c r="B9458" s="296">
        <v>9391</v>
      </c>
      <c r="C9458" s="297">
        <v>149.85420443093199</v>
      </c>
    </row>
    <row r="9459" spans="2:3" x14ac:dyDescent="0.25">
      <c r="B9459" s="296">
        <v>9392</v>
      </c>
      <c r="C9459" s="297">
        <v>192.87439333250188</v>
      </c>
    </row>
    <row r="9460" spans="2:3" x14ac:dyDescent="0.25">
      <c r="B9460" s="296">
        <v>9393</v>
      </c>
      <c r="C9460" s="297">
        <v>198.42266888566107</v>
      </c>
    </row>
    <row r="9461" spans="2:3" x14ac:dyDescent="0.25">
      <c r="B9461" s="296">
        <v>9394</v>
      </c>
      <c r="C9461" s="297">
        <v>72.887770180687895</v>
      </c>
    </row>
    <row r="9462" spans="2:3" x14ac:dyDescent="0.25">
      <c r="B9462" s="296">
        <v>9395</v>
      </c>
      <c r="C9462" s="297">
        <v>86.593218122576502</v>
      </c>
    </row>
    <row r="9463" spans="2:3" x14ac:dyDescent="0.25">
      <c r="B9463" s="296">
        <v>9396</v>
      </c>
      <c r="C9463" s="297">
        <v>174.37522620002866</v>
      </c>
    </row>
    <row r="9464" spans="2:3" x14ac:dyDescent="0.25">
      <c r="B9464" s="296">
        <v>9397</v>
      </c>
      <c r="C9464" s="297">
        <v>81.91210877856193</v>
      </c>
    </row>
    <row r="9465" spans="2:3" x14ac:dyDescent="0.25">
      <c r="B9465" s="296">
        <v>9398</v>
      </c>
      <c r="C9465" s="297">
        <v>89.889688831369384</v>
      </c>
    </row>
    <row r="9466" spans="2:3" x14ac:dyDescent="0.25">
      <c r="B9466" s="296">
        <v>9399</v>
      </c>
      <c r="C9466" s="297">
        <v>117.84615768250363</v>
      </c>
    </row>
    <row r="9467" spans="2:3" x14ac:dyDescent="0.25">
      <c r="B9467" s="296">
        <v>9400</v>
      </c>
      <c r="C9467" s="297">
        <v>104.0460497571988</v>
      </c>
    </row>
    <row r="9468" spans="2:3" x14ac:dyDescent="0.25">
      <c r="B9468" s="296">
        <v>9401</v>
      </c>
      <c r="C9468" s="297">
        <v>84.87692823034422</v>
      </c>
    </row>
    <row r="9469" spans="2:3" x14ac:dyDescent="0.25">
      <c r="B9469" s="296">
        <v>9402</v>
      </c>
      <c r="C9469" s="297">
        <v>160.6164474397128</v>
      </c>
    </row>
    <row r="9470" spans="2:3" x14ac:dyDescent="0.25">
      <c r="B9470" s="296">
        <v>9403</v>
      </c>
      <c r="C9470" s="297">
        <v>99.604505330228747</v>
      </c>
    </row>
    <row r="9471" spans="2:3" x14ac:dyDescent="0.25">
      <c r="B9471" s="296">
        <v>9404</v>
      </c>
      <c r="C9471" s="297">
        <v>144.68349703454976</v>
      </c>
    </row>
    <row r="9472" spans="2:3" x14ac:dyDescent="0.25">
      <c r="B9472" s="296">
        <v>9405</v>
      </c>
      <c r="C9472" s="297">
        <v>127.06281410525315</v>
      </c>
    </row>
    <row r="9473" spans="2:3" x14ac:dyDescent="0.25">
      <c r="B9473" s="296">
        <v>9406</v>
      </c>
      <c r="C9473" s="297">
        <v>116.46233174932991</v>
      </c>
    </row>
    <row r="9474" spans="2:3" x14ac:dyDescent="0.25">
      <c r="B9474" s="296">
        <v>9407</v>
      </c>
      <c r="C9474" s="297">
        <v>203.70267521553521</v>
      </c>
    </row>
    <row r="9475" spans="2:3" x14ac:dyDescent="0.25">
      <c r="B9475" s="296">
        <v>9408</v>
      </c>
      <c r="C9475" s="297">
        <v>119.80594438866018</v>
      </c>
    </row>
    <row r="9476" spans="2:3" x14ac:dyDescent="0.25">
      <c r="B9476" s="296">
        <v>9409</v>
      </c>
      <c r="C9476" s="297">
        <v>136.91678718018494</v>
      </c>
    </row>
    <row r="9477" spans="2:3" x14ac:dyDescent="0.25">
      <c r="B9477" s="296">
        <v>9410</v>
      </c>
      <c r="C9477" s="297">
        <v>146.66231105735045</v>
      </c>
    </row>
    <row r="9478" spans="2:3" x14ac:dyDescent="0.25">
      <c r="B9478" s="296">
        <v>9411</v>
      </c>
      <c r="C9478" s="297">
        <v>212.52464076424687</v>
      </c>
    </row>
    <row r="9479" spans="2:3" x14ac:dyDescent="0.25">
      <c r="B9479" s="296">
        <v>9412</v>
      </c>
      <c r="C9479" s="297">
        <v>199.15195389875583</v>
      </c>
    </row>
    <row r="9480" spans="2:3" x14ac:dyDescent="0.25">
      <c r="B9480" s="296">
        <v>9413</v>
      </c>
      <c r="C9480" s="297">
        <v>122.89804556991359</v>
      </c>
    </row>
    <row r="9481" spans="2:3" x14ac:dyDescent="0.25">
      <c r="B9481" s="296">
        <v>9414</v>
      </c>
      <c r="C9481" s="297">
        <v>121.34844253529371</v>
      </c>
    </row>
    <row r="9482" spans="2:3" x14ac:dyDescent="0.25">
      <c r="B9482" s="296">
        <v>9415</v>
      </c>
      <c r="C9482" s="297">
        <v>122.46429042813023</v>
      </c>
    </row>
    <row r="9483" spans="2:3" x14ac:dyDescent="0.25">
      <c r="B9483" s="296">
        <v>9416</v>
      </c>
      <c r="C9483" s="297">
        <v>156.87882640395603</v>
      </c>
    </row>
    <row r="9484" spans="2:3" x14ac:dyDescent="0.25">
      <c r="B9484" s="296">
        <v>9417</v>
      </c>
      <c r="C9484" s="297">
        <v>122.55077198440546</v>
      </c>
    </row>
    <row r="9485" spans="2:3" x14ac:dyDescent="0.25">
      <c r="B9485" s="296">
        <v>9418</v>
      </c>
      <c r="C9485" s="297">
        <v>91.839000965897711</v>
      </c>
    </row>
    <row r="9486" spans="2:3" x14ac:dyDescent="0.25">
      <c r="B9486" s="296">
        <v>9419</v>
      </c>
      <c r="C9486" s="297">
        <v>202.62909213485216</v>
      </c>
    </row>
    <row r="9487" spans="2:3" x14ac:dyDescent="0.25">
      <c r="B9487" s="296">
        <v>9420</v>
      </c>
      <c r="C9487" s="297">
        <v>163.45449977186058</v>
      </c>
    </row>
    <row r="9488" spans="2:3" x14ac:dyDescent="0.25">
      <c r="B9488" s="296">
        <v>9421</v>
      </c>
      <c r="C9488" s="297">
        <v>116.05640345807652</v>
      </c>
    </row>
    <row r="9489" spans="2:3" x14ac:dyDescent="0.25">
      <c r="B9489" s="296">
        <v>9422</v>
      </c>
      <c r="C9489" s="297">
        <v>148.04310138598771</v>
      </c>
    </row>
    <row r="9490" spans="2:3" x14ac:dyDescent="0.25">
      <c r="B9490" s="296">
        <v>9423</v>
      </c>
      <c r="C9490" s="297">
        <v>156.23656301165772</v>
      </c>
    </row>
    <row r="9491" spans="2:3" x14ac:dyDescent="0.25">
      <c r="B9491" s="296">
        <v>9424</v>
      </c>
      <c r="C9491" s="297">
        <v>126.89738472783115</v>
      </c>
    </row>
    <row r="9492" spans="2:3" x14ac:dyDescent="0.25">
      <c r="B9492" s="296">
        <v>9425</v>
      </c>
      <c r="C9492" s="297">
        <v>189.79534334352851</v>
      </c>
    </row>
    <row r="9493" spans="2:3" x14ac:dyDescent="0.25">
      <c r="B9493" s="296">
        <v>9426</v>
      </c>
      <c r="C9493" s="297">
        <v>127.90776134309172</v>
      </c>
    </row>
    <row r="9494" spans="2:3" x14ac:dyDescent="0.25">
      <c r="B9494" s="296">
        <v>9427</v>
      </c>
      <c r="C9494" s="297">
        <v>106.07076734773491</v>
      </c>
    </row>
    <row r="9495" spans="2:3" x14ac:dyDescent="0.25">
      <c r="B9495" s="296">
        <v>9428</v>
      </c>
      <c r="C9495" s="297">
        <v>200.83161757002401</v>
      </c>
    </row>
    <row r="9496" spans="2:3" x14ac:dyDescent="0.25">
      <c r="B9496" s="296">
        <v>9429</v>
      </c>
      <c r="C9496" s="297">
        <v>79.142899911295572</v>
      </c>
    </row>
    <row r="9497" spans="2:3" x14ac:dyDescent="0.25">
      <c r="B9497" s="296">
        <v>9430</v>
      </c>
      <c r="C9497" s="297">
        <v>157.3952786613616</v>
      </c>
    </row>
    <row r="9498" spans="2:3" x14ac:dyDescent="0.25">
      <c r="B9498" s="296">
        <v>9431</v>
      </c>
      <c r="C9498" s="297">
        <v>143.12865277848329</v>
      </c>
    </row>
    <row r="9499" spans="2:3" x14ac:dyDescent="0.25">
      <c r="B9499" s="296">
        <v>9432</v>
      </c>
      <c r="C9499" s="297">
        <v>133.18523422117775</v>
      </c>
    </row>
    <row r="9500" spans="2:3" x14ac:dyDescent="0.25">
      <c r="B9500" s="296">
        <v>9433</v>
      </c>
      <c r="C9500" s="297">
        <v>86.175068480350063</v>
      </c>
    </row>
    <row r="9501" spans="2:3" x14ac:dyDescent="0.25">
      <c r="B9501" s="296">
        <v>9434</v>
      </c>
      <c r="C9501" s="297">
        <v>167.68329570198762</v>
      </c>
    </row>
    <row r="9502" spans="2:3" x14ac:dyDescent="0.25">
      <c r="B9502" s="296">
        <v>9435</v>
      </c>
      <c r="C9502" s="297">
        <v>172.20320802892195</v>
      </c>
    </row>
    <row r="9503" spans="2:3" x14ac:dyDescent="0.25">
      <c r="B9503" s="296">
        <v>9436</v>
      </c>
      <c r="C9503" s="297">
        <v>141.36595715547367</v>
      </c>
    </row>
    <row r="9504" spans="2:3" x14ac:dyDescent="0.25">
      <c r="B9504" s="296">
        <v>9437</v>
      </c>
      <c r="C9504" s="297">
        <v>153.07187729895628</v>
      </c>
    </row>
    <row r="9505" spans="2:3" x14ac:dyDescent="0.25">
      <c r="B9505" s="296">
        <v>9438</v>
      </c>
      <c r="C9505" s="297">
        <v>170.22631879002333</v>
      </c>
    </row>
    <row r="9506" spans="2:3" x14ac:dyDescent="0.25">
      <c r="B9506" s="296">
        <v>9439</v>
      </c>
      <c r="C9506" s="297">
        <v>97.899917701231502</v>
      </c>
    </row>
    <row r="9507" spans="2:3" x14ac:dyDescent="0.25">
      <c r="B9507" s="296">
        <v>9440</v>
      </c>
      <c r="C9507" s="297">
        <v>87.356634660438942</v>
      </c>
    </row>
    <row r="9508" spans="2:3" x14ac:dyDescent="0.25">
      <c r="B9508" s="296">
        <v>9441</v>
      </c>
      <c r="C9508" s="297">
        <v>96.846071067724779</v>
      </c>
    </row>
    <row r="9509" spans="2:3" x14ac:dyDescent="0.25">
      <c r="B9509" s="296">
        <v>9442</v>
      </c>
      <c r="C9509" s="297">
        <v>86.601993623801633</v>
      </c>
    </row>
    <row r="9510" spans="2:3" x14ac:dyDescent="0.25">
      <c r="B9510" s="296">
        <v>9443</v>
      </c>
      <c r="C9510" s="297">
        <v>144.20948840227277</v>
      </c>
    </row>
    <row r="9511" spans="2:3" x14ac:dyDescent="0.25">
      <c r="B9511" s="296">
        <v>9444</v>
      </c>
      <c r="C9511" s="297">
        <v>153.10781470037028</v>
      </c>
    </row>
    <row r="9512" spans="2:3" x14ac:dyDescent="0.25">
      <c r="B9512" s="296">
        <v>9445</v>
      </c>
      <c r="C9512" s="297">
        <v>88.080482779725841</v>
      </c>
    </row>
    <row r="9513" spans="2:3" x14ac:dyDescent="0.25">
      <c r="B9513" s="296">
        <v>9446</v>
      </c>
      <c r="C9513" s="297">
        <v>108.08303779069851</v>
      </c>
    </row>
    <row r="9514" spans="2:3" x14ac:dyDescent="0.25">
      <c r="B9514" s="296">
        <v>9447</v>
      </c>
      <c r="C9514" s="297">
        <v>78.187274181183497</v>
      </c>
    </row>
    <row r="9515" spans="2:3" x14ac:dyDescent="0.25">
      <c r="B9515" s="296">
        <v>9448</v>
      </c>
      <c r="C9515" s="297">
        <v>116.21813835027859</v>
      </c>
    </row>
    <row r="9516" spans="2:3" x14ac:dyDescent="0.25">
      <c r="B9516" s="296">
        <v>9449</v>
      </c>
      <c r="C9516" s="297">
        <v>173.86971958847664</v>
      </c>
    </row>
    <row r="9517" spans="2:3" x14ac:dyDescent="0.25">
      <c r="B9517" s="296">
        <v>9450</v>
      </c>
      <c r="C9517" s="297">
        <v>80.637768390530198</v>
      </c>
    </row>
    <row r="9518" spans="2:3" x14ac:dyDescent="0.25">
      <c r="B9518" s="296">
        <v>9451</v>
      </c>
      <c r="C9518" s="297">
        <v>122.67950711114237</v>
      </c>
    </row>
    <row r="9519" spans="2:3" x14ac:dyDescent="0.25">
      <c r="B9519" s="296">
        <v>9452</v>
      </c>
      <c r="C9519" s="297">
        <v>142.89990267684146</v>
      </c>
    </row>
    <row r="9520" spans="2:3" x14ac:dyDescent="0.25">
      <c r="B9520" s="296">
        <v>9453</v>
      </c>
      <c r="C9520" s="297">
        <v>128.2292791100827</v>
      </c>
    </row>
    <row r="9521" spans="2:3" x14ac:dyDescent="0.25">
      <c r="B9521" s="296">
        <v>9454</v>
      </c>
      <c r="C9521" s="297">
        <v>156.25120310198264</v>
      </c>
    </row>
    <row r="9522" spans="2:3" x14ac:dyDescent="0.25">
      <c r="B9522" s="296">
        <v>9455</v>
      </c>
      <c r="C9522" s="297">
        <v>84.642923675706513</v>
      </c>
    </row>
    <row r="9523" spans="2:3" x14ac:dyDescent="0.25">
      <c r="B9523" s="296">
        <v>9456</v>
      </c>
      <c r="C9523" s="297">
        <v>127.02021756503376</v>
      </c>
    </row>
    <row r="9524" spans="2:3" x14ac:dyDescent="0.25">
      <c r="B9524" s="296">
        <v>9457</v>
      </c>
      <c r="C9524" s="297">
        <v>138.57299016911617</v>
      </c>
    </row>
    <row r="9525" spans="2:3" x14ac:dyDescent="0.25">
      <c r="B9525" s="296">
        <v>9458</v>
      </c>
      <c r="C9525" s="297">
        <v>142.40625005863376</v>
      </c>
    </row>
    <row r="9526" spans="2:3" x14ac:dyDescent="0.25">
      <c r="B9526" s="296">
        <v>9459</v>
      </c>
      <c r="C9526" s="297">
        <v>134.95184151531947</v>
      </c>
    </row>
    <row r="9527" spans="2:3" x14ac:dyDescent="0.25">
      <c r="B9527" s="296">
        <v>9460</v>
      </c>
      <c r="C9527" s="297">
        <v>127.49799931019619</v>
      </c>
    </row>
    <row r="9528" spans="2:3" x14ac:dyDescent="0.25">
      <c r="B9528" s="296">
        <v>9461</v>
      </c>
      <c r="C9528" s="297">
        <v>104.14319872670261</v>
      </c>
    </row>
    <row r="9529" spans="2:3" x14ac:dyDescent="0.25">
      <c r="B9529" s="296">
        <v>9462</v>
      </c>
      <c r="C9529" s="297">
        <v>157.85149327991491</v>
      </c>
    </row>
    <row r="9530" spans="2:3" x14ac:dyDescent="0.25">
      <c r="B9530" s="296">
        <v>9463</v>
      </c>
      <c r="C9530" s="297">
        <v>113.94823159798823</v>
      </c>
    </row>
    <row r="9531" spans="2:3" x14ac:dyDescent="0.25">
      <c r="B9531" s="296">
        <v>9464</v>
      </c>
      <c r="C9531" s="297">
        <v>141.98398788058307</v>
      </c>
    </row>
    <row r="9532" spans="2:3" x14ac:dyDescent="0.25">
      <c r="B9532" s="296">
        <v>9465</v>
      </c>
      <c r="C9532" s="297">
        <v>107.4135590056091</v>
      </c>
    </row>
    <row r="9533" spans="2:3" x14ac:dyDescent="0.25">
      <c r="B9533" s="296">
        <v>9466</v>
      </c>
      <c r="C9533" s="297">
        <v>143.69017539341496</v>
      </c>
    </row>
    <row r="9534" spans="2:3" x14ac:dyDescent="0.25">
      <c r="B9534" s="296">
        <v>9467</v>
      </c>
      <c r="C9534" s="297">
        <v>93.608265196116932</v>
      </c>
    </row>
    <row r="9535" spans="2:3" x14ac:dyDescent="0.25">
      <c r="B9535" s="296">
        <v>9468</v>
      </c>
      <c r="C9535" s="297">
        <v>152.41901722326912</v>
      </c>
    </row>
    <row r="9536" spans="2:3" x14ac:dyDescent="0.25">
      <c r="B9536" s="296">
        <v>9469</v>
      </c>
      <c r="C9536" s="297">
        <v>109.49167255762046</v>
      </c>
    </row>
    <row r="9537" spans="2:3" x14ac:dyDescent="0.25">
      <c r="B9537" s="296">
        <v>9470</v>
      </c>
      <c r="C9537" s="297">
        <v>79.57784694472204</v>
      </c>
    </row>
    <row r="9538" spans="2:3" x14ac:dyDescent="0.25">
      <c r="B9538" s="296">
        <v>9471</v>
      </c>
      <c r="C9538" s="297">
        <v>169.17658450106131</v>
      </c>
    </row>
    <row r="9539" spans="2:3" x14ac:dyDescent="0.25">
      <c r="B9539" s="296">
        <v>9472</v>
      </c>
      <c r="C9539" s="297">
        <v>91.631103727424332</v>
      </c>
    </row>
    <row r="9540" spans="2:3" x14ac:dyDescent="0.25">
      <c r="B9540" s="296">
        <v>9473</v>
      </c>
      <c r="C9540" s="297">
        <v>114.47142521769558</v>
      </c>
    </row>
    <row r="9541" spans="2:3" x14ac:dyDescent="0.25">
      <c r="B9541" s="296">
        <v>9474</v>
      </c>
      <c r="C9541" s="297">
        <v>122.12502967830798</v>
      </c>
    </row>
    <row r="9542" spans="2:3" x14ac:dyDescent="0.25">
      <c r="B9542" s="296">
        <v>9475</v>
      </c>
      <c r="C9542" s="297">
        <v>178.64381825222546</v>
      </c>
    </row>
    <row r="9543" spans="2:3" x14ac:dyDescent="0.25">
      <c r="B9543" s="296">
        <v>9476</v>
      </c>
      <c r="C9543" s="297">
        <v>135.99521407170658</v>
      </c>
    </row>
    <row r="9544" spans="2:3" x14ac:dyDescent="0.25">
      <c r="B9544" s="296">
        <v>9477</v>
      </c>
      <c r="C9544" s="297">
        <v>124.10207321449165</v>
      </c>
    </row>
    <row r="9545" spans="2:3" x14ac:dyDescent="0.25">
      <c r="B9545" s="296">
        <v>9478</v>
      </c>
      <c r="C9545" s="297">
        <v>170.34987431378136</v>
      </c>
    </row>
    <row r="9546" spans="2:3" x14ac:dyDescent="0.25">
      <c r="B9546" s="296">
        <v>9479</v>
      </c>
      <c r="C9546" s="297">
        <v>117.49036858312319</v>
      </c>
    </row>
    <row r="9547" spans="2:3" x14ac:dyDescent="0.25">
      <c r="B9547" s="296">
        <v>9480</v>
      </c>
      <c r="C9547" s="297">
        <v>88.414850756159225</v>
      </c>
    </row>
    <row r="9548" spans="2:3" x14ac:dyDescent="0.25">
      <c r="B9548" s="296">
        <v>9481</v>
      </c>
      <c r="C9548" s="297">
        <v>146.70300585480663</v>
      </c>
    </row>
    <row r="9549" spans="2:3" x14ac:dyDescent="0.25">
      <c r="B9549" s="296">
        <v>9482</v>
      </c>
      <c r="C9549" s="297">
        <v>112.70358206947824</v>
      </c>
    </row>
    <row r="9550" spans="2:3" x14ac:dyDescent="0.25">
      <c r="B9550" s="296">
        <v>9483</v>
      </c>
      <c r="C9550" s="297">
        <v>147.46448516744869</v>
      </c>
    </row>
    <row r="9551" spans="2:3" x14ac:dyDescent="0.25">
      <c r="B9551" s="296">
        <v>9484</v>
      </c>
      <c r="C9551" s="297">
        <v>132.42866229949942</v>
      </c>
    </row>
    <row r="9552" spans="2:3" x14ac:dyDescent="0.25">
      <c r="B9552" s="296">
        <v>9485</v>
      </c>
      <c r="C9552" s="297">
        <v>169.12778850120139</v>
      </c>
    </row>
    <row r="9553" spans="2:3" x14ac:dyDescent="0.25">
      <c r="B9553" s="296">
        <v>9486</v>
      </c>
      <c r="C9553" s="297">
        <v>108.66172460984555</v>
      </c>
    </row>
    <row r="9554" spans="2:3" x14ac:dyDescent="0.25">
      <c r="B9554" s="296">
        <v>9487</v>
      </c>
      <c r="C9554" s="297">
        <v>73.238278816286766</v>
      </c>
    </row>
    <row r="9555" spans="2:3" x14ac:dyDescent="0.25">
      <c r="B9555" s="296">
        <v>9488</v>
      </c>
      <c r="C9555" s="297">
        <v>103.88422982259027</v>
      </c>
    </row>
    <row r="9556" spans="2:3" x14ac:dyDescent="0.25">
      <c r="B9556" s="296">
        <v>9489</v>
      </c>
      <c r="C9556" s="297">
        <v>139.09748083561604</v>
      </c>
    </row>
    <row r="9557" spans="2:3" x14ac:dyDescent="0.25">
      <c r="B9557" s="296">
        <v>9490</v>
      </c>
      <c r="C9557" s="297">
        <v>119.02250143799989</v>
      </c>
    </row>
    <row r="9558" spans="2:3" x14ac:dyDescent="0.25">
      <c r="B9558" s="296">
        <v>9491</v>
      </c>
      <c r="C9558" s="297">
        <v>89.705498917356877</v>
      </c>
    </row>
    <row r="9559" spans="2:3" x14ac:dyDescent="0.25">
      <c r="B9559" s="296">
        <v>9492</v>
      </c>
      <c r="C9559" s="297">
        <v>134.31350247975945</v>
      </c>
    </row>
    <row r="9560" spans="2:3" x14ac:dyDescent="0.25">
      <c r="B9560" s="296">
        <v>9493</v>
      </c>
      <c r="C9560" s="297">
        <v>127.98367243466087</v>
      </c>
    </row>
    <row r="9561" spans="2:3" x14ac:dyDescent="0.25">
      <c r="B9561" s="296">
        <v>9494</v>
      </c>
      <c r="C9561" s="297">
        <v>99.814068587725245</v>
      </c>
    </row>
    <row r="9562" spans="2:3" x14ac:dyDescent="0.25">
      <c r="B9562" s="296">
        <v>9495</v>
      </c>
      <c r="C9562" s="297">
        <v>158.97087497378885</v>
      </c>
    </row>
    <row r="9563" spans="2:3" x14ac:dyDescent="0.25">
      <c r="B9563" s="296">
        <v>9496</v>
      </c>
      <c r="C9563" s="297">
        <v>170.05806056283626</v>
      </c>
    </row>
    <row r="9564" spans="2:3" x14ac:dyDescent="0.25">
      <c r="B9564" s="296">
        <v>9497</v>
      </c>
      <c r="C9564" s="297">
        <v>111.94058931691357</v>
      </c>
    </row>
    <row r="9565" spans="2:3" x14ac:dyDescent="0.25">
      <c r="B9565" s="296">
        <v>9498</v>
      </c>
      <c r="C9565" s="297">
        <v>182.93070504384386</v>
      </c>
    </row>
    <row r="9566" spans="2:3" x14ac:dyDescent="0.25">
      <c r="B9566" s="296">
        <v>9499</v>
      </c>
      <c r="C9566" s="297">
        <v>105.96867540971807</v>
      </c>
    </row>
    <row r="9567" spans="2:3" x14ac:dyDescent="0.25">
      <c r="B9567" s="296">
        <v>9500</v>
      </c>
      <c r="C9567" s="297">
        <v>169.32356989162966</v>
      </c>
    </row>
    <row r="9568" spans="2:3" x14ac:dyDescent="0.25">
      <c r="B9568" s="296">
        <v>9501</v>
      </c>
      <c r="C9568" s="297">
        <v>87.937012055870198</v>
      </c>
    </row>
    <row r="9569" spans="2:3" x14ac:dyDescent="0.25">
      <c r="B9569" s="296">
        <v>9502</v>
      </c>
      <c r="C9569" s="297">
        <v>114.4219777253783</v>
      </c>
    </row>
    <row r="9570" spans="2:3" x14ac:dyDescent="0.25">
      <c r="B9570" s="296">
        <v>9503</v>
      </c>
      <c r="C9570" s="297">
        <v>131.33141925940276</v>
      </c>
    </row>
    <row r="9571" spans="2:3" x14ac:dyDescent="0.25">
      <c r="B9571" s="296">
        <v>9504</v>
      </c>
      <c r="C9571" s="297">
        <v>171.47340018302611</v>
      </c>
    </row>
    <row r="9572" spans="2:3" x14ac:dyDescent="0.25">
      <c r="B9572" s="296">
        <v>9505</v>
      </c>
      <c r="C9572" s="297">
        <v>109.45725672825603</v>
      </c>
    </row>
    <row r="9573" spans="2:3" x14ac:dyDescent="0.25">
      <c r="B9573" s="296">
        <v>9506</v>
      </c>
      <c r="C9573" s="297">
        <v>143.89560127612549</v>
      </c>
    </row>
    <row r="9574" spans="2:3" x14ac:dyDescent="0.25">
      <c r="B9574" s="296">
        <v>9507</v>
      </c>
      <c r="C9574" s="297">
        <v>147.90380364690282</v>
      </c>
    </row>
    <row r="9575" spans="2:3" x14ac:dyDescent="0.25">
      <c r="B9575" s="296">
        <v>9508</v>
      </c>
      <c r="C9575" s="297">
        <v>166.81697309526183</v>
      </c>
    </row>
    <row r="9576" spans="2:3" x14ac:dyDescent="0.25">
      <c r="B9576" s="296">
        <v>9509</v>
      </c>
      <c r="C9576" s="297">
        <v>191.46952392701073</v>
      </c>
    </row>
    <row r="9577" spans="2:3" x14ac:dyDescent="0.25">
      <c r="B9577" s="296">
        <v>9510</v>
      </c>
      <c r="C9577" s="297">
        <v>167.8367219896831</v>
      </c>
    </row>
    <row r="9578" spans="2:3" x14ac:dyDescent="0.25">
      <c r="B9578" s="296">
        <v>9511</v>
      </c>
      <c r="C9578" s="297">
        <v>142.65567260622646</v>
      </c>
    </row>
    <row r="9579" spans="2:3" x14ac:dyDescent="0.25">
      <c r="B9579" s="296">
        <v>9512</v>
      </c>
      <c r="C9579" s="297">
        <v>86.152316445952749</v>
      </c>
    </row>
    <row r="9580" spans="2:3" x14ac:dyDescent="0.25">
      <c r="B9580" s="296">
        <v>9513</v>
      </c>
      <c r="C9580" s="297">
        <v>81.499540071667852</v>
      </c>
    </row>
    <row r="9581" spans="2:3" x14ac:dyDescent="0.25">
      <c r="B9581" s="296">
        <v>9514</v>
      </c>
      <c r="C9581" s="297">
        <v>177.32976487535765</v>
      </c>
    </row>
    <row r="9582" spans="2:3" x14ac:dyDescent="0.25">
      <c r="B9582" s="296">
        <v>9515</v>
      </c>
      <c r="C9582" s="297">
        <v>66.476917060425365</v>
      </c>
    </row>
    <row r="9583" spans="2:3" x14ac:dyDescent="0.25">
      <c r="B9583" s="296">
        <v>9516</v>
      </c>
      <c r="C9583" s="297">
        <v>113.63796248982112</v>
      </c>
    </row>
    <row r="9584" spans="2:3" x14ac:dyDescent="0.25">
      <c r="B9584" s="296">
        <v>9517</v>
      </c>
      <c r="C9584" s="297">
        <v>159.7920082377828</v>
      </c>
    </row>
    <row r="9585" spans="2:3" x14ac:dyDescent="0.25">
      <c r="B9585" s="296">
        <v>9518</v>
      </c>
      <c r="C9585" s="297">
        <v>147.18959406712889</v>
      </c>
    </row>
    <row r="9586" spans="2:3" x14ac:dyDescent="0.25">
      <c r="B9586" s="296">
        <v>9519</v>
      </c>
      <c r="C9586" s="297">
        <v>133.86377769774506</v>
      </c>
    </row>
    <row r="9587" spans="2:3" x14ac:dyDescent="0.25">
      <c r="B9587" s="296">
        <v>9520</v>
      </c>
      <c r="C9587" s="297">
        <v>215.57333971832747</v>
      </c>
    </row>
    <row r="9588" spans="2:3" x14ac:dyDescent="0.25">
      <c r="B9588" s="296">
        <v>9521</v>
      </c>
      <c r="C9588" s="297">
        <v>69.962677985776594</v>
      </c>
    </row>
    <row r="9589" spans="2:3" x14ac:dyDescent="0.25">
      <c r="B9589" s="296">
        <v>9522</v>
      </c>
      <c r="C9589" s="297">
        <v>149.76362355371481</v>
      </c>
    </row>
    <row r="9590" spans="2:3" x14ac:dyDescent="0.25">
      <c r="B9590" s="296">
        <v>9523</v>
      </c>
      <c r="C9590" s="297">
        <v>77.792495249342124</v>
      </c>
    </row>
    <row r="9591" spans="2:3" x14ac:dyDescent="0.25">
      <c r="B9591" s="296">
        <v>9524</v>
      </c>
      <c r="C9591" s="297">
        <v>154.286950289586</v>
      </c>
    </row>
    <row r="9592" spans="2:3" x14ac:dyDescent="0.25">
      <c r="B9592" s="296">
        <v>9525</v>
      </c>
      <c r="C9592" s="297">
        <v>119.50280350777588</v>
      </c>
    </row>
    <row r="9593" spans="2:3" x14ac:dyDescent="0.25">
      <c r="B9593" s="296">
        <v>9526</v>
      </c>
      <c r="C9593" s="297">
        <v>198.44398036608885</v>
      </c>
    </row>
    <row r="9594" spans="2:3" x14ac:dyDescent="0.25">
      <c r="B9594" s="296">
        <v>9527</v>
      </c>
      <c r="C9594" s="297">
        <v>96.843389837635314</v>
      </c>
    </row>
    <row r="9595" spans="2:3" x14ac:dyDescent="0.25">
      <c r="B9595" s="296">
        <v>9528</v>
      </c>
      <c r="C9595" s="297">
        <v>140.77436236084964</v>
      </c>
    </row>
    <row r="9596" spans="2:3" x14ac:dyDescent="0.25">
      <c r="B9596" s="296">
        <v>9529</v>
      </c>
      <c r="C9596" s="297">
        <v>132.716393699989</v>
      </c>
    </row>
    <row r="9597" spans="2:3" x14ac:dyDescent="0.25">
      <c r="B9597" s="296">
        <v>9530</v>
      </c>
      <c r="C9597" s="297">
        <v>144.45118003510234</v>
      </c>
    </row>
    <row r="9598" spans="2:3" x14ac:dyDescent="0.25">
      <c r="B9598" s="296">
        <v>9531</v>
      </c>
      <c r="C9598" s="297">
        <v>88.525951215722188</v>
      </c>
    </row>
    <row r="9599" spans="2:3" x14ac:dyDescent="0.25">
      <c r="B9599" s="296">
        <v>9532</v>
      </c>
      <c r="C9599" s="297">
        <v>116.14790233135784</v>
      </c>
    </row>
    <row r="9600" spans="2:3" x14ac:dyDescent="0.25">
      <c r="B9600" s="296">
        <v>9533</v>
      </c>
      <c r="C9600" s="297">
        <v>187.09525574647404</v>
      </c>
    </row>
    <row r="9601" spans="2:3" x14ac:dyDescent="0.25">
      <c r="B9601" s="296">
        <v>9534</v>
      </c>
      <c r="C9601" s="297">
        <v>101.08841023345008</v>
      </c>
    </row>
    <row r="9602" spans="2:3" x14ac:dyDescent="0.25">
      <c r="B9602" s="296">
        <v>9535</v>
      </c>
      <c r="C9602" s="297">
        <v>95.523854008948035</v>
      </c>
    </row>
    <row r="9603" spans="2:3" x14ac:dyDescent="0.25">
      <c r="B9603" s="296">
        <v>9536</v>
      </c>
      <c r="C9603" s="297">
        <v>118.48481043279396</v>
      </c>
    </row>
    <row r="9604" spans="2:3" x14ac:dyDescent="0.25">
      <c r="B9604" s="296">
        <v>9537</v>
      </c>
      <c r="C9604" s="297">
        <v>141.39058101696855</v>
      </c>
    </row>
    <row r="9605" spans="2:3" x14ac:dyDescent="0.25">
      <c r="B9605" s="296">
        <v>9538</v>
      </c>
      <c r="C9605" s="297">
        <v>95.528586305394541</v>
      </c>
    </row>
    <row r="9606" spans="2:3" x14ac:dyDescent="0.25">
      <c r="B9606" s="296">
        <v>9539</v>
      </c>
      <c r="C9606" s="297">
        <v>152.24101366690644</v>
      </c>
    </row>
    <row r="9607" spans="2:3" x14ac:dyDescent="0.25">
      <c r="B9607" s="296">
        <v>9540</v>
      </c>
      <c r="C9607" s="297">
        <v>158.33259243558456</v>
      </c>
    </row>
    <row r="9608" spans="2:3" x14ac:dyDescent="0.25">
      <c r="B9608" s="296">
        <v>9541</v>
      </c>
      <c r="C9608" s="297">
        <v>113.84426670746748</v>
      </c>
    </row>
    <row r="9609" spans="2:3" x14ac:dyDescent="0.25">
      <c r="B9609" s="296">
        <v>9542</v>
      </c>
      <c r="C9609" s="297">
        <v>125.97500939907427</v>
      </c>
    </row>
    <row r="9610" spans="2:3" x14ac:dyDescent="0.25">
      <c r="B9610" s="296">
        <v>9543</v>
      </c>
      <c r="C9610" s="297">
        <v>102.59351086954874</v>
      </c>
    </row>
    <row r="9611" spans="2:3" x14ac:dyDescent="0.25">
      <c r="B9611" s="296">
        <v>9544</v>
      </c>
      <c r="C9611" s="297">
        <v>96.28979750193173</v>
      </c>
    </row>
    <row r="9612" spans="2:3" x14ac:dyDescent="0.25">
      <c r="B9612" s="296">
        <v>9545</v>
      </c>
      <c r="C9612" s="297">
        <v>111.20321829974762</v>
      </c>
    </row>
    <row r="9613" spans="2:3" x14ac:dyDescent="0.25">
      <c r="B9613" s="296">
        <v>9546</v>
      </c>
      <c r="C9613" s="297">
        <v>144.04603614950926</v>
      </c>
    </row>
    <row r="9614" spans="2:3" x14ac:dyDescent="0.25">
      <c r="B9614" s="296">
        <v>9547</v>
      </c>
      <c r="C9614" s="297">
        <v>137.18806432350345</v>
      </c>
    </row>
    <row r="9615" spans="2:3" x14ac:dyDescent="0.25">
      <c r="B9615" s="296">
        <v>9548</v>
      </c>
      <c r="C9615" s="297">
        <v>169.02058455488287</v>
      </c>
    </row>
    <row r="9616" spans="2:3" x14ac:dyDescent="0.25">
      <c r="B9616" s="296">
        <v>9549</v>
      </c>
      <c r="C9616" s="297">
        <v>96.825855370838525</v>
      </c>
    </row>
    <row r="9617" spans="2:3" x14ac:dyDescent="0.25">
      <c r="B9617" s="296">
        <v>9550</v>
      </c>
      <c r="C9617" s="297">
        <v>94.257730634877163</v>
      </c>
    </row>
    <row r="9618" spans="2:3" x14ac:dyDescent="0.25">
      <c r="B9618" s="296">
        <v>9551</v>
      </c>
      <c r="C9618" s="297">
        <v>99.495001735410483</v>
      </c>
    </row>
    <row r="9619" spans="2:3" x14ac:dyDescent="0.25">
      <c r="B9619" s="296">
        <v>9552</v>
      </c>
      <c r="C9619" s="297">
        <v>129.04222758713627</v>
      </c>
    </row>
    <row r="9620" spans="2:3" x14ac:dyDescent="0.25">
      <c r="B9620" s="296">
        <v>9553</v>
      </c>
      <c r="C9620" s="297">
        <v>166.4795328601532</v>
      </c>
    </row>
    <row r="9621" spans="2:3" x14ac:dyDescent="0.25">
      <c r="B9621" s="296">
        <v>9554</v>
      </c>
      <c r="C9621" s="297">
        <v>106.24899713474312</v>
      </c>
    </row>
    <row r="9622" spans="2:3" x14ac:dyDescent="0.25">
      <c r="B9622" s="296">
        <v>9555</v>
      </c>
      <c r="C9622" s="297">
        <v>152.30772116319184</v>
      </c>
    </row>
    <row r="9623" spans="2:3" x14ac:dyDescent="0.25">
      <c r="B9623" s="296">
        <v>9556</v>
      </c>
      <c r="C9623" s="297">
        <v>86.314212046715582</v>
      </c>
    </row>
    <row r="9624" spans="2:3" x14ac:dyDescent="0.25">
      <c r="B9624" s="296">
        <v>9557</v>
      </c>
      <c r="C9624" s="297">
        <v>77.100740368107353</v>
      </c>
    </row>
    <row r="9625" spans="2:3" x14ac:dyDescent="0.25">
      <c r="B9625" s="296">
        <v>9558</v>
      </c>
      <c r="C9625" s="297">
        <v>147.41904797374332</v>
      </c>
    </row>
    <row r="9626" spans="2:3" x14ac:dyDescent="0.25">
      <c r="B9626" s="296">
        <v>9559</v>
      </c>
      <c r="C9626" s="297">
        <v>158.39925802597878</v>
      </c>
    </row>
    <row r="9627" spans="2:3" x14ac:dyDescent="0.25">
      <c r="B9627" s="296">
        <v>9560</v>
      </c>
      <c r="C9627" s="297">
        <v>141.42336786494661</v>
      </c>
    </row>
    <row r="9628" spans="2:3" x14ac:dyDescent="0.25">
      <c r="B9628" s="296">
        <v>9561</v>
      </c>
      <c r="C9628" s="297">
        <v>94.595448719238902</v>
      </c>
    </row>
    <row r="9629" spans="2:3" x14ac:dyDescent="0.25">
      <c r="B9629" s="296">
        <v>9562</v>
      </c>
      <c r="C9629" s="297">
        <v>104.64399906617263</v>
      </c>
    </row>
    <row r="9630" spans="2:3" x14ac:dyDescent="0.25">
      <c r="B9630" s="296">
        <v>9563</v>
      </c>
      <c r="C9630" s="297">
        <v>143.86370800139213</v>
      </c>
    </row>
    <row r="9631" spans="2:3" x14ac:dyDescent="0.25">
      <c r="B9631" s="296">
        <v>9564</v>
      </c>
      <c r="C9631" s="297">
        <v>84.690767382684228</v>
      </c>
    </row>
    <row r="9632" spans="2:3" x14ac:dyDescent="0.25">
      <c r="B9632" s="296">
        <v>9565</v>
      </c>
      <c r="C9632" s="297">
        <v>159.59929427458025</v>
      </c>
    </row>
    <row r="9633" spans="2:3" x14ac:dyDescent="0.25">
      <c r="B9633" s="296">
        <v>9566</v>
      </c>
      <c r="C9633" s="297">
        <v>126.00060620056064</v>
      </c>
    </row>
    <row r="9634" spans="2:3" x14ac:dyDescent="0.25">
      <c r="B9634" s="296">
        <v>9567</v>
      </c>
      <c r="C9634" s="297">
        <v>112.30883633432299</v>
      </c>
    </row>
    <row r="9635" spans="2:3" x14ac:dyDescent="0.25">
      <c r="B9635" s="296">
        <v>9568</v>
      </c>
      <c r="C9635" s="297">
        <v>150.70701316849716</v>
      </c>
    </row>
    <row r="9636" spans="2:3" x14ac:dyDescent="0.25">
      <c r="B9636" s="296">
        <v>9569</v>
      </c>
      <c r="C9636" s="297">
        <v>127.27906105957148</v>
      </c>
    </row>
    <row r="9637" spans="2:3" x14ac:dyDescent="0.25">
      <c r="B9637" s="296">
        <v>9570</v>
      </c>
      <c r="C9637" s="297">
        <v>156.88117525860773</v>
      </c>
    </row>
    <row r="9638" spans="2:3" x14ac:dyDescent="0.25">
      <c r="B9638" s="296">
        <v>9571</v>
      </c>
      <c r="C9638" s="297">
        <v>168.04068925681344</v>
      </c>
    </row>
    <row r="9639" spans="2:3" x14ac:dyDescent="0.25">
      <c r="B9639" s="296">
        <v>9572</v>
      </c>
      <c r="C9639" s="297">
        <v>91.15573559517513</v>
      </c>
    </row>
    <row r="9640" spans="2:3" x14ac:dyDescent="0.25">
      <c r="B9640" s="296">
        <v>9573</v>
      </c>
      <c r="C9640" s="297">
        <v>85.202076667096662</v>
      </c>
    </row>
    <row r="9641" spans="2:3" x14ac:dyDescent="0.25">
      <c r="B9641" s="296">
        <v>9574</v>
      </c>
      <c r="C9641" s="297">
        <v>145.44061155970218</v>
      </c>
    </row>
    <row r="9642" spans="2:3" x14ac:dyDescent="0.25">
      <c r="B9642" s="296">
        <v>9575</v>
      </c>
      <c r="C9642" s="297">
        <v>100.96194007310078</v>
      </c>
    </row>
    <row r="9643" spans="2:3" x14ac:dyDescent="0.25">
      <c r="B9643" s="296">
        <v>9576</v>
      </c>
      <c r="C9643" s="297">
        <v>110.211264805583</v>
      </c>
    </row>
    <row r="9644" spans="2:3" x14ac:dyDescent="0.25">
      <c r="B9644" s="296">
        <v>9577</v>
      </c>
      <c r="C9644" s="297">
        <v>72.683327974755898</v>
      </c>
    </row>
    <row r="9645" spans="2:3" x14ac:dyDescent="0.25">
      <c r="B9645" s="296">
        <v>9578</v>
      </c>
      <c r="C9645" s="297">
        <v>132.07560278825611</v>
      </c>
    </row>
    <row r="9646" spans="2:3" x14ac:dyDescent="0.25">
      <c r="B9646" s="296">
        <v>9579</v>
      </c>
      <c r="C9646" s="297">
        <v>102.41716148654071</v>
      </c>
    </row>
    <row r="9647" spans="2:3" x14ac:dyDescent="0.25">
      <c r="B9647" s="296">
        <v>9580</v>
      </c>
      <c r="C9647" s="297">
        <v>145.70516343882349</v>
      </c>
    </row>
    <row r="9648" spans="2:3" x14ac:dyDescent="0.25">
      <c r="B9648" s="296">
        <v>9581</v>
      </c>
      <c r="C9648" s="297">
        <v>117.5204515997664</v>
      </c>
    </row>
    <row r="9649" spans="2:3" x14ac:dyDescent="0.25">
      <c r="B9649" s="296">
        <v>9582</v>
      </c>
      <c r="C9649" s="297">
        <v>82.625917783664192</v>
      </c>
    </row>
    <row r="9650" spans="2:3" x14ac:dyDescent="0.25">
      <c r="B9650" s="296">
        <v>9583</v>
      </c>
      <c r="C9650" s="297">
        <v>107.84376743432895</v>
      </c>
    </row>
    <row r="9651" spans="2:3" x14ac:dyDescent="0.25">
      <c r="B9651" s="296">
        <v>9584</v>
      </c>
      <c r="C9651" s="297">
        <v>124.95676627368775</v>
      </c>
    </row>
    <row r="9652" spans="2:3" x14ac:dyDescent="0.25">
      <c r="B9652" s="296">
        <v>9585</v>
      </c>
      <c r="C9652" s="297">
        <v>111.83411862735871</v>
      </c>
    </row>
    <row r="9653" spans="2:3" x14ac:dyDescent="0.25">
      <c r="B9653" s="296">
        <v>9586</v>
      </c>
      <c r="C9653" s="297">
        <v>181.24581047933555</v>
      </c>
    </row>
    <row r="9654" spans="2:3" x14ac:dyDescent="0.25">
      <c r="B9654" s="296">
        <v>9587</v>
      </c>
      <c r="C9654" s="297">
        <v>142.02896043519638</v>
      </c>
    </row>
    <row r="9655" spans="2:3" x14ac:dyDescent="0.25">
      <c r="B9655" s="296">
        <v>9588</v>
      </c>
      <c r="C9655" s="297">
        <v>117.07186686374396</v>
      </c>
    </row>
    <row r="9656" spans="2:3" x14ac:dyDescent="0.25">
      <c r="B9656" s="296">
        <v>9589</v>
      </c>
      <c r="C9656" s="297">
        <v>143.3956016600923</v>
      </c>
    </row>
    <row r="9657" spans="2:3" x14ac:dyDescent="0.25">
      <c r="B9657" s="296">
        <v>9590</v>
      </c>
      <c r="C9657" s="297">
        <v>107.97606137499713</v>
      </c>
    </row>
    <row r="9658" spans="2:3" x14ac:dyDescent="0.25">
      <c r="B9658" s="296">
        <v>9591</v>
      </c>
      <c r="C9658" s="297">
        <v>185.13009098182252</v>
      </c>
    </row>
    <row r="9659" spans="2:3" x14ac:dyDescent="0.25">
      <c r="B9659" s="296">
        <v>9592</v>
      </c>
      <c r="C9659" s="297">
        <v>140.19534706545781</v>
      </c>
    </row>
    <row r="9660" spans="2:3" x14ac:dyDescent="0.25">
      <c r="B9660" s="296">
        <v>9593</v>
      </c>
      <c r="C9660" s="297">
        <v>107.36539302645815</v>
      </c>
    </row>
    <row r="9661" spans="2:3" x14ac:dyDescent="0.25">
      <c r="B9661" s="296">
        <v>9594</v>
      </c>
      <c r="C9661" s="297">
        <v>77.818672731323872</v>
      </c>
    </row>
    <row r="9662" spans="2:3" x14ac:dyDescent="0.25">
      <c r="B9662" s="296">
        <v>9595</v>
      </c>
      <c r="C9662" s="297">
        <v>116.49045606724718</v>
      </c>
    </row>
    <row r="9663" spans="2:3" x14ac:dyDescent="0.25">
      <c r="B9663" s="296">
        <v>9596</v>
      </c>
      <c r="C9663" s="297">
        <v>157.89881376429574</v>
      </c>
    </row>
    <row r="9664" spans="2:3" x14ac:dyDescent="0.25">
      <c r="B9664" s="296">
        <v>9597</v>
      </c>
      <c r="C9664" s="297">
        <v>161.4492165660638</v>
      </c>
    </row>
    <row r="9665" spans="2:3" x14ac:dyDescent="0.25">
      <c r="B9665" s="296">
        <v>9598</v>
      </c>
      <c r="C9665" s="297">
        <v>192.57206229878818</v>
      </c>
    </row>
    <row r="9666" spans="2:3" x14ac:dyDescent="0.25">
      <c r="B9666" s="296">
        <v>9599</v>
      </c>
      <c r="C9666" s="297">
        <v>115.13018057804929</v>
      </c>
    </row>
    <row r="9667" spans="2:3" x14ac:dyDescent="0.25">
      <c r="B9667" s="296">
        <v>9600</v>
      </c>
      <c r="C9667" s="297">
        <v>141.94294763631694</v>
      </c>
    </row>
    <row r="9668" spans="2:3" x14ac:dyDescent="0.25">
      <c r="B9668" s="296">
        <v>9601</v>
      </c>
      <c r="C9668" s="297">
        <v>112.11263742304997</v>
      </c>
    </row>
    <row r="9669" spans="2:3" x14ac:dyDescent="0.25">
      <c r="B9669" s="296">
        <v>9602</v>
      </c>
      <c r="C9669" s="297">
        <v>152.04680515094273</v>
      </c>
    </row>
    <row r="9670" spans="2:3" x14ac:dyDescent="0.25">
      <c r="B9670" s="296">
        <v>9603</v>
      </c>
      <c r="C9670" s="297">
        <v>93.552575010939151</v>
      </c>
    </row>
    <row r="9671" spans="2:3" x14ac:dyDescent="0.25">
      <c r="B9671" s="296">
        <v>9604</v>
      </c>
      <c r="C9671" s="297">
        <v>120.86570962294172</v>
      </c>
    </row>
    <row r="9672" spans="2:3" x14ac:dyDescent="0.25">
      <c r="B9672" s="296">
        <v>9605</v>
      </c>
      <c r="C9672" s="297">
        <v>155.51803827855395</v>
      </c>
    </row>
    <row r="9673" spans="2:3" x14ac:dyDescent="0.25">
      <c r="B9673" s="296">
        <v>9606</v>
      </c>
      <c r="C9673" s="297">
        <v>143.42995153821079</v>
      </c>
    </row>
    <row r="9674" spans="2:3" x14ac:dyDescent="0.25">
      <c r="B9674" s="296">
        <v>9607</v>
      </c>
      <c r="C9674" s="297">
        <v>129.06998830456334</v>
      </c>
    </row>
    <row r="9675" spans="2:3" x14ac:dyDescent="0.25">
      <c r="B9675" s="296">
        <v>9608</v>
      </c>
      <c r="C9675" s="297">
        <v>120.46567826768432</v>
      </c>
    </row>
    <row r="9676" spans="2:3" x14ac:dyDescent="0.25">
      <c r="B9676" s="296">
        <v>9609</v>
      </c>
      <c r="C9676" s="297">
        <v>122.7065676810823</v>
      </c>
    </row>
    <row r="9677" spans="2:3" x14ac:dyDescent="0.25">
      <c r="B9677" s="296">
        <v>9610</v>
      </c>
      <c r="C9677" s="297">
        <v>111.89079209551383</v>
      </c>
    </row>
    <row r="9678" spans="2:3" x14ac:dyDescent="0.25">
      <c r="B9678" s="296">
        <v>9611</v>
      </c>
      <c r="C9678" s="297">
        <v>89.503713401177933</v>
      </c>
    </row>
    <row r="9679" spans="2:3" x14ac:dyDescent="0.25">
      <c r="B9679" s="296">
        <v>9612</v>
      </c>
      <c r="C9679" s="297">
        <v>153.75722398394834</v>
      </c>
    </row>
    <row r="9680" spans="2:3" x14ac:dyDescent="0.25">
      <c r="B9680" s="296">
        <v>9613</v>
      </c>
      <c r="C9680" s="297">
        <v>140.10735636229566</v>
      </c>
    </row>
    <row r="9681" spans="2:3" x14ac:dyDescent="0.25">
      <c r="B9681" s="296">
        <v>9614</v>
      </c>
      <c r="C9681" s="297">
        <v>129.96152518833111</v>
      </c>
    </row>
    <row r="9682" spans="2:3" x14ac:dyDescent="0.25">
      <c r="B9682" s="296">
        <v>9615</v>
      </c>
      <c r="C9682" s="297">
        <v>119.6957601221967</v>
      </c>
    </row>
    <row r="9683" spans="2:3" x14ac:dyDescent="0.25">
      <c r="B9683" s="296">
        <v>9616</v>
      </c>
      <c r="C9683" s="297">
        <v>149.35626890998648</v>
      </c>
    </row>
    <row r="9684" spans="2:3" x14ac:dyDescent="0.25">
      <c r="B9684" s="296">
        <v>9617</v>
      </c>
      <c r="C9684" s="297">
        <v>113.97149309417203</v>
      </c>
    </row>
    <row r="9685" spans="2:3" x14ac:dyDescent="0.25">
      <c r="B9685" s="296">
        <v>9618</v>
      </c>
      <c r="C9685" s="297">
        <v>160.92166831146994</v>
      </c>
    </row>
    <row r="9686" spans="2:3" x14ac:dyDescent="0.25">
      <c r="B9686" s="296">
        <v>9619</v>
      </c>
      <c r="C9686" s="297">
        <v>112.57559793110664</v>
      </c>
    </row>
    <row r="9687" spans="2:3" x14ac:dyDescent="0.25">
      <c r="B9687" s="296">
        <v>9620</v>
      </c>
      <c r="C9687" s="297">
        <v>112.68873983356042</v>
      </c>
    </row>
    <row r="9688" spans="2:3" x14ac:dyDescent="0.25">
      <c r="B9688" s="296">
        <v>9621</v>
      </c>
      <c r="C9688" s="297">
        <v>86.66944553599987</v>
      </c>
    </row>
    <row r="9689" spans="2:3" x14ac:dyDescent="0.25">
      <c r="B9689" s="296">
        <v>9622</v>
      </c>
      <c r="C9689" s="297">
        <v>80.87524772144593</v>
      </c>
    </row>
    <row r="9690" spans="2:3" x14ac:dyDescent="0.25">
      <c r="B9690" s="296">
        <v>9623</v>
      </c>
      <c r="C9690" s="297">
        <v>164.31355539636832</v>
      </c>
    </row>
    <row r="9691" spans="2:3" x14ac:dyDescent="0.25">
      <c r="B9691" s="296">
        <v>9624</v>
      </c>
      <c r="C9691" s="297">
        <v>170.10235256443005</v>
      </c>
    </row>
    <row r="9692" spans="2:3" x14ac:dyDescent="0.25">
      <c r="B9692" s="296">
        <v>9625</v>
      </c>
      <c r="C9692" s="297">
        <v>111.5139397504214</v>
      </c>
    </row>
    <row r="9693" spans="2:3" x14ac:dyDescent="0.25">
      <c r="B9693" s="296">
        <v>9626</v>
      </c>
      <c r="C9693" s="297">
        <v>105.37079110294749</v>
      </c>
    </row>
    <row r="9694" spans="2:3" x14ac:dyDescent="0.25">
      <c r="B9694" s="296">
        <v>9627</v>
      </c>
      <c r="C9694" s="297">
        <v>116.30400962019111</v>
      </c>
    </row>
    <row r="9695" spans="2:3" x14ac:dyDescent="0.25">
      <c r="B9695" s="296">
        <v>9628</v>
      </c>
      <c r="C9695" s="297">
        <v>91.029323709868805</v>
      </c>
    </row>
    <row r="9696" spans="2:3" x14ac:dyDescent="0.25">
      <c r="B9696" s="296">
        <v>9629</v>
      </c>
      <c r="C9696" s="297">
        <v>138.42117906492965</v>
      </c>
    </row>
    <row r="9697" spans="2:3" x14ac:dyDescent="0.25">
      <c r="B9697" s="296">
        <v>9630</v>
      </c>
      <c r="C9697" s="297">
        <v>143.3397720091607</v>
      </c>
    </row>
    <row r="9698" spans="2:3" x14ac:dyDescent="0.25">
      <c r="B9698" s="296">
        <v>9631</v>
      </c>
      <c r="C9698" s="297">
        <v>128.7471891807962</v>
      </c>
    </row>
    <row r="9699" spans="2:3" x14ac:dyDescent="0.25">
      <c r="B9699" s="296">
        <v>9632</v>
      </c>
      <c r="C9699" s="297">
        <v>155.1175449499105</v>
      </c>
    </row>
    <row r="9700" spans="2:3" x14ac:dyDescent="0.25">
      <c r="B9700" s="296">
        <v>9633</v>
      </c>
      <c r="C9700" s="297">
        <v>147.88551858157558</v>
      </c>
    </row>
    <row r="9701" spans="2:3" x14ac:dyDescent="0.25">
      <c r="B9701" s="296">
        <v>9634</v>
      </c>
      <c r="C9701" s="297">
        <v>104.67480140699436</v>
      </c>
    </row>
    <row r="9702" spans="2:3" x14ac:dyDescent="0.25">
      <c r="B9702" s="296">
        <v>9635</v>
      </c>
      <c r="C9702" s="297">
        <v>179.62974481504239</v>
      </c>
    </row>
    <row r="9703" spans="2:3" x14ac:dyDescent="0.25">
      <c r="B9703" s="296">
        <v>9636</v>
      </c>
      <c r="C9703" s="297">
        <v>110.6104391357334</v>
      </c>
    </row>
    <row r="9704" spans="2:3" x14ac:dyDescent="0.25">
      <c r="B9704" s="296">
        <v>9637</v>
      </c>
      <c r="C9704" s="297">
        <v>141.35486516427667</v>
      </c>
    </row>
    <row r="9705" spans="2:3" x14ac:dyDescent="0.25">
      <c r="B9705" s="296">
        <v>9638</v>
      </c>
      <c r="C9705" s="297">
        <v>154.85333949260311</v>
      </c>
    </row>
    <row r="9706" spans="2:3" x14ac:dyDescent="0.25">
      <c r="B9706" s="296">
        <v>9639</v>
      </c>
      <c r="C9706" s="297">
        <v>110.88744887461661</v>
      </c>
    </row>
    <row r="9707" spans="2:3" x14ac:dyDescent="0.25">
      <c r="B9707" s="296">
        <v>9640</v>
      </c>
      <c r="C9707" s="297">
        <v>146.06529088986574</v>
      </c>
    </row>
    <row r="9708" spans="2:3" x14ac:dyDescent="0.25">
      <c r="B9708" s="296">
        <v>9641</v>
      </c>
      <c r="C9708" s="297">
        <v>81.311981183538691</v>
      </c>
    </row>
    <row r="9709" spans="2:3" x14ac:dyDescent="0.25">
      <c r="B9709" s="296">
        <v>9642</v>
      </c>
      <c r="C9709" s="297">
        <v>99.573196570966644</v>
      </c>
    </row>
    <row r="9710" spans="2:3" x14ac:dyDescent="0.25">
      <c r="B9710" s="296">
        <v>9643</v>
      </c>
      <c r="C9710" s="297">
        <v>148.2421781184218</v>
      </c>
    </row>
    <row r="9711" spans="2:3" x14ac:dyDescent="0.25">
      <c r="B9711" s="296">
        <v>9644</v>
      </c>
      <c r="C9711" s="297">
        <v>99.609576005000818</v>
      </c>
    </row>
    <row r="9712" spans="2:3" x14ac:dyDescent="0.25">
      <c r="B9712" s="296">
        <v>9645</v>
      </c>
      <c r="C9712" s="297">
        <v>162.04025072024371</v>
      </c>
    </row>
    <row r="9713" spans="2:3" x14ac:dyDescent="0.25">
      <c r="B9713" s="296">
        <v>9646</v>
      </c>
      <c r="C9713" s="297">
        <v>92.127555719682803</v>
      </c>
    </row>
    <row r="9714" spans="2:3" x14ac:dyDescent="0.25">
      <c r="B9714" s="296">
        <v>9647</v>
      </c>
      <c r="C9714" s="297">
        <v>105.26690108536144</v>
      </c>
    </row>
    <row r="9715" spans="2:3" x14ac:dyDescent="0.25">
      <c r="B9715" s="296">
        <v>9648</v>
      </c>
      <c r="C9715" s="297">
        <v>94.846518690242362</v>
      </c>
    </row>
    <row r="9716" spans="2:3" x14ac:dyDescent="0.25">
      <c r="B9716" s="296">
        <v>9649</v>
      </c>
      <c r="C9716" s="297">
        <v>95.807356535961802</v>
      </c>
    </row>
    <row r="9717" spans="2:3" x14ac:dyDescent="0.25">
      <c r="B9717" s="296">
        <v>9650</v>
      </c>
      <c r="C9717" s="297">
        <v>103.21436172450771</v>
      </c>
    </row>
    <row r="9718" spans="2:3" x14ac:dyDescent="0.25">
      <c r="B9718" s="296">
        <v>9651</v>
      </c>
      <c r="C9718" s="297">
        <v>145.44855580494772</v>
      </c>
    </row>
    <row r="9719" spans="2:3" x14ac:dyDescent="0.25">
      <c r="B9719" s="296">
        <v>9652</v>
      </c>
      <c r="C9719" s="297">
        <v>151.16104714735644</v>
      </c>
    </row>
    <row r="9720" spans="2:3" x14ac:dyDescent="0.25">
      <c r="B9720" s="296">
        <v>9653</v>
      </c>
      <c r="C9720" s="297">
        <v>134.62589977554774</v>
      </c>
    </row>
    <row r="9721" spans="2:3" x14ac:dyDescent="0.25">
      <c r="B9721" s="296">
        <v>9654</v>
      </c>
      <c r="C9721" s="297">
        <v>187.68030226249141</v>
      </c>
    </row>
    <row r="9722" spans="2:3" x14ac:dyDescent="0.25">
      <c r="B9722" s="296">
        <v>9655</v>
      </c>
      <c r="C9722" s="297">
        <v>126.66440673987663</v>
      </c>
    </row>
    <row r="9723" spans="2:3" x14ac:dyDescent="0.25">
      <c r="B9723" s="296">
        <v>9656</v>
      </c>
      <c r="C9723" s="297">
        <v>122.95322505093363</v>
      </c>
    </row>
    <row r="9724" spans="2:3" x14ac:dyDescent="0.25">
      <c r="B9724" s="296">
        <v>9657</v>
      </c>
      <c r="C9724" s="297">
        <v>138.25376605406177</v>
      </c>
    </row>
    <row r="9725" spans="2:3" x14ac:dyDescent="0.25">
      <c r="B9725" s="296">
        <v>9658</v>
      </c>
      <c r="C9725" s="297">
        <v>187.44238225411618</v>
      </c>
    </row>
    <row r="9726" spans="2:3" x14ac:dyDescent="0.25">
      <c r="B9726" s="296">
        <v>9659</v>
      </c>
      <c r="C9726" s="297">
        <v>175.45786051271091</v>
      </c>
    </row>
    <row r="9727" spans="2:3" x14ac:dyDescent="0.25">
      <c r="B9727" s="296">
        <v>9660</v>
      </c>
      <c r="C9727" s="297">
        <v>112.80529629019611</v>
      </c>
    </row>
    <row r="9728" spans="2:3" x14ac:dyDescent="0.25">
      <c r="B9728" s="296">
        <v>9661</v>
      </c>
      <c r="C9728" s="297">
        <v>149.18602138475569</v>
      </c>
    </row>
    <row r="9729" spans="2:3" x14ac:dyDescent="0.25">
      <c r="B9729" s="296">
        <v>9662</v>
      </c>
      <c r="C9729" s="297">
        <v>121.58036388523607</v>
      </c>
    </row>
    <row r="9730" spans="2:3" x14ac:dyDescent="0.25">
      <c r="B9730" s="296">
        <v>9663</v>
      </c>
      <c r="C9730" s="297">
        <v>187.03347054737722</v>
      </c>
    </row>
    <row r="9731" spans="2:3" x14ac:dyDescent="0.25">
      <c r="B9731" s="296">
        <v>9664</v>
      </c>
      <c r="C9731" s="297">
        <v>125.93420332451038</v>
      </c>
    </row>
    <row r="9732" spans="2:3" x14ac:dyDescent="0.25">
      <c r="B9732" s="296">
        <v>9665</v>
      </c>
      <c r="C9732" s="297">
        <v>157.64031648165138</v>
      </c>
    </row>
    <row r="9733" spans="2:3" x14ac:dyDescent="0.25">
      <c r="B9733" s="296">
        <v>9666</v>
      </c>
      <c r="C9733" s="297">
        <v>168.02798038226393</v>
      </c>
    </row>
    <row r="9734" spans="2:3" x14ac:dyDescent="0.25">
      <c r="B9734" s="296">
        <v>9667</v>
      </c>
      <c r="C9734" s="297">
        <v>111.63421901696034</v>
      </c>
    </row>
    <row r="9735" spans="2:3" x14ac:dyDescent="0.25">
      <c r="B9735" s="296">
        <v>9668</v>
      </c>
      <c r="C9735" s="297">
        <v>149.02314627468246</v>
      </c>
    </row>
    <row r="9736" spans="2:3" x14ac:dyDescent="0.25">
      <c r="B9736" s="296">
        <v>9669</v>
      </c>
      <c r="C9736" s="297">
        <v>187.22213017699315</v>
      </c>
    </row>
    <row r="9737" spans="2:3" x14ac:dyDescent="0.25">
      <c r="B9737" s="296">
        <v>9670</v>
      </c>
      <c r="C9737" s="297">
        <v>71.79501071501636</v>
      </c>
    </row>
    <row r="9738" spans="2:3" x14ac:dyDescent="0.25">
      <c r="B9738" s="296">
        <v>9671</v>
      </c>
      <c r="C9738" s="297">
        <v>148.47173978468925</v>
      </c>
    </row>
    <row r="9739" spans="2:3" x14ac:dyDescent="0.25">
      <c r="B9739" s="296">
        <v>9672</v>
      </c>
      <c r="C9739" s="297">
        <v>112.2538014926384</v>
      </c>
    </row>
    <row r="9740" spans="2:3" x14ac:dyDescent="0.25">
      <c r="B9740" s="296">
        <v>9673</v>
      </c>
      <c r="C9740" s="297">
        <v>97.131156850412424</v>
      </c>
    </row>
    <row r="9741" spans="2:3" x14ac:dyDescent="0.25">
      <c r="B9741" s="296">
        <v>9674</v>
      </c>
      <c r="C9741" s="297">
        <v>165.99551834707319</v>
      </c>
    </row>
    <row r="9742" spans="2:3" x14ac:dyDescent="0.25">
      <c r="B9742" s="296">
        <v>9675</v>
      </c>
      <c r="C9742" s="297">
        <v>134.21097519668979</v>
      </c>
    </row>
    <row r="9743" spans="2:3" x14ac:dyDescent="0.25">
      <c r="B9743" s="296">
        <v>9676</v>
      </c>
      <c r="C9743" s="297">
        <v>122.62434223909882</v>
      </c>
    </row>
    <row r="9744" spans="2:3" x14ac:dyDescent="0.25">
      <c r="B9744" s="296">
        <v>9677</v>
      </c>
      <c r="C9744" s="297">
        <v>100.44355370797658</v>
      </c>
    </row>
    <row r="9745" spans="2:3" x14ac:dyDescent="0.25">
      <c r="B9745" s="296">
        <v>9678</v>
      </c>
      <c r="C9745" s="297">
        <v>130.19597632056514</v>
      </c>
    </row>
    <row r="9746" spans="2:3" x14ac:dyDescent="0.25">
      <c r="B9746" s="296">
        <v>9679</v>
      </c>
      <c r="C9746" s="297">
        <v>117.02492080147456</v>
      </c>
    </row>
    <row r="9747" spans="2:3" x14ac:dyDescent="0.25">
      <c r="B9747" s="296">
        <v>9680</v>
      </c>
      <c r="C9747" s="297">
        <v>113.98057291458247</v>
      </c>
    </row>
    <row r="9748" spans="2:3" x14ac:dyDescent="0.25">
      <c r="B9748" s="296">
        <v>9681</v>
      </c>
      <c r="C9748" s="297">
        <v>95.627410101580466</v>
      </c>
    </row>
    <row r="9749" spans="2:3" x14ac:dyDescent="0.25">
      <c r="B9749" s="296">
        <v>9682</v>
      </c>
      <c r="C9749" s="297">
        <v>69.789842642914763</v>
      </c>
    </row>
    <row r="9750" spans="2:3" x14ac:dyDescent="0.25">
      <c r="B9750" s="296">
        <v>9683</v>
      </c>
      <c r="C9750" s="297">
        <v>99.06757221709573</v>
      </c>
    </row>
    <row r="9751" spans="2:3" x14ac:dyDescent="0.25">
      <c r="B9751" s="296">
        <v>9684</v>
      </c>
      <c r="C9751" s="297">
        <v>91.689479855123722</v>
      </c>
    </row>
    <row r="9752" spans="2:3" x14ac:dyDescent="0.25">
      <c r="B9752" s="296">
        <v>9685</v>
      </c>
      <c r="C9752" s="297">
        <v>103.31399518705319</v>
      </c>
    </row>
    <row r="9753" spans="2:3" x14ac:dyDescent="0.25">
      <c r="B9753" s="296">
        <v>9686</v>
      </c>
      <c r="C9753" s="297">
        <v>83.591617745950415</v>
      </c>
    </row>
    <row r="9754" spans="2:3" x14ac:dyDescent="0.25">
      <c r="B9754" s="296">
        <v>9687</v>
      </c>
      <c r="C9754" s="297">
        <v>188.63733052392669</v>
      </c>
    </row>
    <row r="9755" spans="2:3" x14ac:dyDescent="0.25">
      <c r="B9755" s="296">
        <v>9688</v>
      </c>
      <c r="C9755" s="297">
        <v>120.79504312258025</v>
      </c>
    </row>
    <row r="9756" spans="2:3" x14ac:dyDescent="0.25">
      <c r="B9756" s="296">
        <v>9689</v>
      </c>
      <c r="C9756" s="297">
        <v>172.73721624153225</v>
      </c>
    </row>
    <row r="9757" spans="2:3" x14ac:dyDescent="0.25">
      <c r="B9757" s="296">
        <v>9690</v>
      </c>
      <c r="C9757" s="297">
        <v>80.944270005083695</v>
      </c>
    </row>
    <row r="9758" spans="2:3" x14ac:dyDescent="0.25">
      <c r="B9758" s="296">
        <v>9691</v>
      </c>
      <c r="C9758" s="297">
        <v>83.035801412367604</v>
      </c>
    </row>
    <row r="9759" spans="2:3" x14ac:dyDescent="0.25">
      <c r="B9759" s="296">
        <v>9692</v>
      </c>
      <c r="C9759" s="297">
        <v>123.87035467816108</v>
      </c>
    </row>
    <row r="9760" spans="2:3" x14ac:dyDescent="0.25">
      <c r="B9760" s="296">
        <v>9693</v>
      </c>
      <c r="C9760" s="297">
        <v>150.500802834902</v>
      </c>
    </row>
    <row r="9761" spans="2:3" x14ac:dyDescent="0.25">
      <c r="B9761" s="296">
        <v>9694</v>
      </c>
      <c r="C9761" s="297">
        <v>134.744829015042</v>
      </c>
    </row>
    <row r="9762" spans="2:3" x14ac:dyDescent="0.25">
      <c r="B9762" s="296">
        <v>9695</v>
      </c>
      <c r="C9762" s="297">
        <v>83.945035528334813</v>
      </c>
    </row>
    <row r="9763" spans="2:3" x14ac:dyDescent="0.25">
      <c r="B9763" s="296">
        <v>9696</v>
      </c>
      <c r="C9763" s="297">
        <v>141.66221067235665</v>
      </c>
    </row>
    <row r="9764" spans="2:3" x14ac:dyDescent="0.25">
      <c r="B9764" s="296">
        <v>9697</v>
      </c>
      <c r="C9764" s="297">
        <v>139.58779555934541</v>
      </c>
    </row>
    <row r="9765" spans="2:3" x14ac:dyDescent="0.25">
      <c r="B9765" s="296">
        <v>9698</v>
      </c>
      <c r="C9765" s="297">
        <v>95.757089137021424</v>
      </c>
    </row>
    <row r="9766" spans="2:3" x14ac:dyDescent="0.25">
      <c r="B9766" s="296">
        <v>9699</v>
      </c>
      <c r="C9766" s="297">
        <v>107.13395169794224</v>
      </c>
    </row>
    <row r="9767" spans="2:3" x14ac:dyDescent="0.25">
      <c r="B9767" s="296">
        <v>9700</v>
      </c>
      <c r="C9767" s="297">
        <v>130.7737268268757</v>
      </c>
    </row>
    <row r="9768" spans="2:3" x14ac:dyDescent="0.25">
      <c r="B9768" s="296">
        <v>9701</v>
      </c>
      <c r="C9768" s="297">
        <v>148.4754863672625</v>
      </c>
    </row>
    <row r="9769" spans="2:3" x14ac:dyDescent="0.25">
      <c r="B9769" s="296">
        <v>9702</v>
      </c>
      <c r="C9769" s="297">
        <v>69.346460870333075</v>
      </c>
    </row>
    <row r="9770" spans="2:3" x14ac:dyDescent="0.25">
      <c r="B9770" s="296">
        <v>9703</v>
      </c>
      <c r="C9770" s="297">
        <v>120.25728305862387</v>
      </c>
    </row>
    <row r="9771" spans="2:3" x14ac:dyDescent="0.25">
      <c r="B9771" s="296">
        <v>9704</v>
      </c>
      <c r="C9771" s="297">
        <v>138.56586079485592</v>
      </c>
    </row>
    <row r="9772" spans="2:3" x14ac:dyDescent="0.25">
      <c r="B9772" s="296">
        <v>9705</v>
      </c>
      <c r="C9772" s="297">
        <v>117.32788295383708</v>
      </c>
    </row>
    <row r="9773" spans="2:3" x14ac:dyDescent="0.25">
      <c r="B9773" s="296">
        <v>9706</v>
      </c>
      <c r="C9773" s="297">
        <v>184.36747983361542</v>
      </c>
    </row>
    <row r="9774" spans="2:3" x14ac:dyDescent="0.25">
      <c r="B9774" s="296">
        <v>9707</v>
      </c>
      <c r="C9774" s="297">
        <v>81.643420593357121</v>
      </c>
    </row>
    <row r="9775" spans="2:3" x14ac:dyDescent="0.25">
      <c r="B9775" s="296">
        <v>9708</v>
      </c>
      <c r="C9775" s="297">
        <v>162.9790503234324</v>
      </c>
    </row>
    <row r="9776" spans="2:3" x14ac:dyDescent="0.25">
      <c r="B9776" s="296">
        <v>9709</v>
      </c>
      <c r="C9776" s="297">
        <v>95.864144608571451</v>
      </c>
    </row>
    <row r="9777" spans="2:3" x14ac:dyDescent="0.25">
      <c r="B9777" s="296">
        <v>9710</v>
      </c>
      <c r="C9777" s="297">
        <v>165.52394333989849</v>
      </c>
    </row>
    <row r="9778" spans="2:3" x14ac:dyDescent="0.25">
      <c r="B9778" s="296">
        <v>9711</v>
      </c>
      <c r="C9778" s="297">
        <v>123.56115057850428</v>
      </c>
    </row>
    <row r="9779" spans="2:3" x14ac:dyDescent="0.25">
      <c r="B9779" s="296">
        <v>9712</v>
      </c>
      <c r="C9779" s="297">
        <v>134.48877382522539</v>
      </c>
    </row>
    <row r="9780" spans="2:3" x14ac:dyDescent="0.25">
      <c r="B9780" s="296">
        <v>9713</v>
      </c>
      <c r="C9780" s="297">
        <v>64.398535947395715</v>
      </c>
    </row>
    <row r="9781" spans="2:3" x14ac:dyDescent="0.25">
      <c r="B9781" s="296">
        <v>9714</v>
      </c>
      <c r="C9781" s="297">
        <v>67.907551938460799</v>
      </c>
    </row>
    <row r="9782" spans="2:3" x14ac:dyDescent="0.25">
      <c r="B9782" s="296">
        <v>9715</v>
      </c>
      <c r="C9782" s="297">
        <v>97.411273338996054</v>
      </c>
    </row>
    <row r="9783" spans="2:3" x14ac:dyDescent="0.25">
      <c r="B9783" s="296">
        <v>9716</v>
      </c>
      <c r="C9783" s="297">
        <v>108.67656772141251</v>
      </c>
    </row>
    <row r="9784" spans="2:3" x14ac:dyDescent="0.25">
      <c r="B9784" s="296">
        <v>9717</v>
      </c>
      <c r="C9784" s="297">
        <v>158.16802438415692</v>
      </c>
    </row>
    <row r="9785" spans="2:3" x14ac:dyDescent="0.25">
      <c r="B9785" s="296">
        <v>9718</v>
      </c>
      <c r="C9785" s="297">
        <v>99.705054146767594</v>
      </c>
    </row>
    <row r="9786" spans="2:3" x14ac:dyDescent="0.25">
      <c r="B9786" s="296">
        <v>9719</v>
      </c>
      <c r="C9786" s="297">
        <v>135.2772352167645</v>
      </c>
    </row>
    <row r="9787" spans="2:3" x14ac:dyDescent="0.25">
      <c r="B9787" s="296">
        <v>9720</v>
      </c>
      <c r="C9787" s="297">
        <v>150.22588863120069</v>
      </c>
    </row>
    <row r="9788" spans="2:3" x14ac:dyDescent="0.25">
      <c r="B9788" s="296">
        <v>9721</v>
      </c>
      <c r="C9788" s="297">
        <v>187.7713617981056</v>
      </c>
    </row>
    <row r="9789" spans="2:3" x14ac:dyDescent="0.25">
      <c r="B9789" s="296">
        <v>9722</v>
      </c>
      <c r="C9789" s="297">
        <v>87.569318954041123</v>
      </c>
    </row>
    <row r="9790" spans="2:3" x14ac:dyDescent="0.25">
      <c r="B9790" s="296">
        <v>9723</v>
      </c>
      <c r="C9790" s="297">
        <v>129.81014991351395</v>
      </c>
    </row>
    <row r="9791" spans="2:3" x14ac:dyDescent="0.25">
      <c r="B9791" s="296">
        <v>9724</v>
      </c>
      <c r="C9791" s="297">
        <v>140.53758722682628</v>
      </c>
    </row>
    <row r="9792" spans="2:3" x14ac:dyDescent="0.25">
      <c r="B9792" s="296">
        <v>9725</v>
      </c>
      <c r="C9792" s="297">
        <v>69.133203148569748</v>
      </c>
    </row>
    <row r="9793" spans="2:3" x14ac:dyDescent="0.25">
      <c r="B9793" s="296">
        <v>9726</v>
      </c>
      <c r="C9793" s="297">
        <v>119.43299388214658</v>
      </c>
    </row>
    <row r="9794" spans="2:3" x14ac:dyDescent="0.25">
      <c r="B9794" s="296">
        <v>9727</v>
      </c>
      <c r="C9794" s="297">
        <v>165.50812740805284</v>
      </c>
    </row>
    <row r="9795" spans="2:3" x14ac:dyDescent="0.25">
      <c r="B9795" s="296">
        <v>9728</v>
      </c>
      <c r="C9795" s="297">
        <v>88.396287384992377</v>
      </c>
    </row>
    <row r="9796" spans="2:3" x14ac:dyDescent="0.25">
      <c r="B9796" s="296">
        <v>9729</v>
      </c>
      <c r="C9796" s="297">
        <v>107.99648064764972</v>
      </c>
    </row>
    <row r="9797" spans="2:3" x14ac:dyDescent="0.25">
      <c r="B9797" s="296">
        <v>9730</v>
      </c>
      <c r="C9797" s="297">
        <v>116.28430161474206</v>
      </c>
    </row>
    <row r="9798" spans="2:3" x14ac:dyDescent="0.25">
      <c r="B9798" s="296">
        <v>9731</v>
      </c>
      <c r="C9798" s="297">
        <v>175.21989160196841</v>
      </c>
    </row>
    <row r="9799" spans="2:3" x14ac:dyDescent="0.25">
      <c r="B9799" s="296">
        <v>9732</v>
      </c>
      <c r="C9799" s="297">
        <v>155.43021315882481</v>
      </c>
    </row>
    <row r="9800" spans="2:3" x14ac:dyDescent="0.25">
      <c r="B9800" s="296">
        <v>9733</v>
      </c>
      <c r="C9800" s="297">
        <v>156.01887746197869</v>
      </c>
    </row>
    <row r="9801" spans="2:3" x14ac:dyDescent="0.25">
      <c r="B9801" s="296">
        <v>9734</v>
      </c>
      <c r="C9801" s="297">
        <v>180.59167104680805</v>
      </c>
    </row>
    <row r="9802" spans="2:3" x14ac:dyDescent="0.25">
      <c r="B9802" s="296">
        <v>9735</v>
      </c>
      <c r="C9802" s="297">
        <v>103.70306972760621</v>
      </c>
    </row>
    <row r="9803" spans="2:3" x14ac:dyDescent="0.25">
      <c r="B9803" s="296">
        <v>9736</v>
      </c>
      <c r="C9803" s="297">
        <v>173.03239992490097</v>
      </c>
    </row>
    <row r="9804" spans="2:3" x14ac:dyDescent="0.25">
      <c r="B9804" s="296">
        <v>9737</v>
      </c>
      <c r="C9804" s="297">
        <v>72.975829820251448</v>
      </c>
    </row>
    <row r="9805" spans="2:3" x14ac:dyDescent="0.25">
      <c r="B9805" s="296">
        <v>9738</v>
      </c>
      <c r="C9805" s="297">
        <v>100.63604408757013</v>
      </c>
    </row>
    <row r="9806" spans="2:3" x14ac:dyDescent="0.25">
      <c r="B9806" s="296">
        <v>9739</v>
      </c>
      <c r="C9806" s="297">
        <v>133.15622490411261</v>
      </c>
    </row>
    <row r="9807" spans="2:3" x14ac:dyDescent="0.25">
      <c r="B9807" s="296">
        <v>9740</v>
      </c>
      <c r="C9807" s="297">
        <v>171.52832928012134</v>
      </c>
    </row>
    <row r="9808" spans="2:3" x14ac:dyDescent="0.25">
      <c r="B9808" s="296">
        <v>9741</v>
      </c>
      <c r="C9808" s="297">
        <v>107.42836200426966</v>
      </c>
    </row>
    <row r="9809" spans="2:3" x14ac:dyDescent="0.25">
      <c r="B9809" s="296">
        <v>9742</v>
      </c>
      <c r="C9809" s="297">
        <v>106.77724072387993</v>
      </c>
    </row>
    <row r="9810" spans="2:3" x14ac:dyDescent="0.25">
      <c r="B9810" s="296">
        <v>9743</v>
      </c>
      <c r="C9810" s="297">
        <v>77.780521609633766</v>
      </c>
    </row>
    <row r="9811" spans="2:3" x14ac:dyDescent="0.25">
      <c r="B9811" s="296">
        <v>9744</v>
      </c>
      <c r="C9811" s="297">
        <v>116.84660309413508</v>
      </c>
    </row>
    <row r="9812" spans="2:3" x14ac:dyDescent="0.25">
      <c r="B9812" s="296">
        <v>9745</v>
      </c>
      <c r="C9812" s="297">
        <v>83.803140689413212</v>
      </c>
    </row>
    <row r="9813" spans="2:3" x14ac:dyDescent="0.25">
      <c r="B9813" s="296">
        <v>9746</v>
      </c>
      <c r="C9813" s="297">
        <v>143.72510448687274</v>
      </c>
    </row>
    <row r="9814" spans="2:3" x14ac:dyDescent="0.25">
      <c r="B9814" s="296">
        <v>9747</v>
      </c>
      <c r="C9814" s="297">
        <v>116.12387130622156</v>
      </c>
    </row>
    <row r="9815" spans="2:3" x14ac:dyDescent="0.25">
      <c r="B9815" s="296">
        <v>9748</v>
      </c>
      <c r="C9815" s="297">
        <v>140.69012819247109</v>
      </c>
    </row>
    <row r="9816" spans="2:3" x14ac:dyDescent="0.25">
      <c r="B9816" s="296">
        <v>9749</v>
      </c>
      <c r="C9816" s="297">
        <v>180.19372873578715</v>
      </c>
    </row>
    <row r="9817" spans="2:3" x14ac:dyDescent="0.25">
      <c r="B9817" s="296">
        <v>9750</v>
      </c>
      <c r="C9817" s="297">
        <v>127.79893237112114</v>
      </c>
    </row>
    <row r="9818" spans="2:3" x14ac:dyDescent="0.25">
      <c r="B9818" s="296">
        <v>9751</v>
      </c>
      <c r="C9818" s="297">
        <v>129.01046694783619</v>
      </c>
    </row>
    <row r="9819" spans="2:3" x14ac:dyDescent="0.25">
      <c r="B9819" s="296">
        <v>9752</v>
      </c>
      <c r="C9819" s="297">
        <v>156.47136962865724</v>
      </c>
    </row>
    <row r="9820" spans="2:3" x14ac:dyDescent="0.25">
      <c r="B9820" s="296">
        <v>9753</v>
      </c>
      <c r="C9820" s="297">
        <v>156.1916661464374</v>
      </c>
    </row>
    <row r="9821" spans="2:3" x14ac:dyDescent="0.25">
      <c r="B9821" s="296">
        <v>9754</v>
      </c>
      <c r="C9821" s="297">
        <v>156.63899307841763</v>
      </c>
    </row>
    <row r="9822" spans="2:3" x14ac:dyDescent="0.25">
      <c r="B9822" s="296">
        <v>9755</v>
      </c>
      <c r="C9822" s="297">
        <v>104.24016425916813</v>
      </c>
    </row>
    <row r="9823" spans="2:3" x14ac:dyDescent="0.25">
      <c r="B9823" s="296">
        <v>9756</v>
      </c>
      <c r="C9823" s="297">
        <v>128.1759792012551</v>
      </c>
    </row>
    <row r="9824" spans="2:3" x14ac:dyDescent="0.25">
      <c r="B9824" s="296">
        <v>9757</v>
      </c>
      <c r="C9824" s="297">
        <v>86.141573034959407</v>
      </c>
    </row>
    <row r="9825" spans="2:3" x14ac:dyDescent="0.25">
      <c r="B9825" s="296">
        <v>9758</v>
      </c>
      <c r="C9825" s="297">
        <v>174.28219041264487</v>
      </c>
    </row>
    <row r="9826" spans="2:3" x14ac:dyDescent="0.25">
      <c r="B9826" s="296">
        <v>9759</v>
      </c>
      <c r="C9826" s="297">
        <v>192.11930113767252</v>
      </c>
    </row>
    <row r="9827" spans="2:3" x14ac:dyDescent="0.25">
      <c r="B9827" s="296">
        <v>9760</v>
      </c>
      <c r="C9827" s="297">
        <v>152.82638310278077</v>
      </c>
    </row>
    <row r="9828" spans="2:3" x14ac:dyDescent="0.25">
      <c r="B9828" s="296">
        <v>9761</v>
      </c>
      <c r="C9828" s="297">
        <v>98.083752191609364</v>
      </c>
    </row>
    <row r="9829" spans="2:3" x14ac:dyDescent="0.25">
      <c r="B9829" s="296">
        <v>9762</v>
      </c>
      <c r="C9829" s="297">
        <v>169.75560736686296</v>
      </c>
    </row>
    <row r="9830" spans="2:3" x14ac:dyDescent="0.25">
      <c r="B9830" s="296">
        <v>9763</v>
      </c>
      <c r="C9830" s="297">
        <v>172.22938587986999</v>
      </c>
    </row>
    <row r="9831" spans="2:3" x14ac:dyDescent="0.25">
      <c r="B9831" s="296">
        <v>9764</v>
      </c>
      <c r="C9831" s="297">
        <v>119.82809910121</v>
      </c>
    </row>
    <row r="9832" spans="2:3" x14ac:dyDescent="0.25">
      <c r="B9832" s="296">
        <v>9765</v>
      </c>
      <c r="C9832" s="297">
        <v>167.47357625053291</v>
      </c>
    </row>
    <row r="9833" spans="2:3" x14ac:dyDescent="0.25">
      <c r="B9833" s="296">
        <v>9766</v>
      </c>
      <c r="C9833" s="297">
        <v>177.04681390712253</v>
      </c>
    </row>
    <row r="9834" spans="2:3" x14ac:dyDescent="0.25">
      <c r="B9834" s="296">
        <v>9767</v>
      </c>
      <c r="C9834" s="297">
        <v>178.18137455914734</v>
      </c>
    </row>
    <row r="9835" spans="2:3" x14ac:dyDescent="0.25">
      <c r="B9835" s="296">
        <v>9768</v>
      </c>
      <c r="C9835" s="297">
        <v>102.23472321296035</v>
      </c>
    </row>
    <row r="9836" spans="2:3" x14ac:dyDescent="0.25">
      <c r="B9836" s="296">
        <v>9769</v>
      </c>
      <c r="C9836" s="297">
        <v>194.58890524094758</v>
      </c>
    </row>
    <row r="9837" spans="2:3" x14ac:dyDescent="0.25">
      <c r="B9837" s="296">
        <v>9770</v>
      </c>
      <c r="C9837" s="297">
        <v>145.26231896865343</v>
      </c>
    </row>
    <row r="9838" spans="2:3" x14ac:dyDescent="0.25">
      <c r="B9838" s="296">
        <v>9771</v>
      </c>
      <c r="C9838" s="297">
        <v>160.64163861253144</v>
      </c>
    </row>
    <row r="9839" spans="2:3" x14ac:dyDescent="0.25">
      <c r="B9839" s="296">
        <v>9772</v>
      </c>
      <c r="C9839" s="297">
        <v>97.730977330531914</v>
      </c>
    </row>
    <row r="9840" spans="2:3" x14ac:dyDescent="0.25">
      <c r="B9840" s="296">
        <v>9773</v>
      </c>
      <c r="C9840" s="297">
        <v>99.307148828205101</v>
      </c>
    </row>
    <row r="9841" spans="2:3" x14ac:dyDescent="0.25">
      <c r="B9841" s="296">
        <v>9774</v>
      </c>
      <c r="C9841" s="297">
        <v>98.589524489521438</v>
      </c>
    </row>
    <row r="9842" spans="2:3" x14ac:dyDescent="0.25">
      <c r="B9842" s="296">
        <v>9775</v>
      </c>
      <c r="C9842" s="297">
        <v>77.806567948884023</v>
      </c>
    </row>
    <row r="9843" spans="2:3" x14ac:dyDescent="0.25">
      <c r="B9843" s="296">
        <v>9776</v>
      </c>
      <c r="C9843" s="297">
        <v>115.73585372970278</v>
      </c>
    </row>
    <row r="9844" spans="2:3" x14ac:dyDescent="0.25">
      <c r="B9844" s="296">
        <v>9777</v>
      </c>
      <c r="C9844" s="297">
        <v>163.1274487908762</v>
      </c>
    </row>
    <row r="9845" spans="2:3" x14ac:dyDescent="0.25">
      <c r="B9845" s="296">
        <v>9778</v>
      </c>
      <c r="C9845" s="297">
        <v>108.41492074972311</v>
      </c>
    </row>
    <row r="9846" spans="2:3" x14ac:dyDescent="0.25">
      <c r="B9846" s="296">
        <v>9779</v>
      </c>
      <c r="C9846" s="297">
        <v>111.05740100702167</v>
      </c>
    </row>
    <row r="9847" spans="2:3" x14ac:dyDescent="0.25">
      <c r="B9847" s="296">
        <v>9780</v>
      </c>
      <c r="C9847" s="297">
        <v>154.669139546303</v>
      </c>
    </row>
    <row r="9848" spans="2:3" x14ac:dyDescent="0.25">
      <c r="B9848" s="296">
        <v>9781</v>
      </c>
      <c r="C9848" s="297">
        <v>109.11664457186232</v>
      </c>
    </row>
    <row r="9849" spans="2:3" x14ac:dyDescent="0.25">
      <c r="B9849" s="296">
        <v>9782</v>
      </c>
      <c r="C9849" s="297">
        <v>189.91643900563022</v>
      </c>
    </row>
    <row r="9850" spans="2:3" x14ac:dyDescent="0.25">
      <c r="B9850" s="296">
        <v>9783</v>
      </c>
      <c r="C9850" s="297">
        <v>178.66799826261911</v>
      </c>
    </row>
    <row r="9851" spans="2:3" x14ac:dyDescent="0.25">
      <c r="B9851" s="296">
        <v>9784</v>
      </c>
      <c r="C9851" s="297">
        <v>127.61771301897735</v>
      </c>
    </row>
    <row r="9852" spans="2:3" x14ac:dyDescent="0.25">
      <c r="B9852" s="296">
        <v>9785</v>
      </c>
      <c r="C9852" s="297">
        <v>128.16364871766118</v>
      </c>
    </row>
    <row r="9853" spans="2:3" x14ac:dyDescent="0.25">
      <c r="B9853" s="296">
        <v>9786</v>
      </c>
      <c r="C9853" s="297">
        <v>86.29764150772165</v>
      </c>
    </row>
    <row r="9854" spans="2:3" x14ac:dyDescent="0.25">
      <c r="B9854" s="296">
        <v>9787</v>
      </c>
      <c r="C9854" s="297">
        <v>130.1899183244592</v>
      </c>
    </row>
    <row r="9855" spans="2:3" x14ac:dyDescent="0.25">
      <c r="B9855" s="296">
        <v>9788</v>
      </c>
      <c r="C9855" s="297">
        <v>106.40174421754817</v>
      </c>
    </row>
    <row r="9856" spans="2:3" x14ac:dyDescent="0.25">
      <c r="B9856" s="296">
        <v>9789</v>
      </c>
      <c r="C9856" s="297">
        <v>179.88477164322029</v>
      </c>
    </row>
    <row r="9857" spans="2:3" x14ac:dyDescent="0.25">
      <c r="B9857" s="296">
        <v>9790</v>
      </c>
      <c r="C9857" s="297">
        <v>89.725795140996212</v>
      </c>
    </row>
    <row r="9858" spans="2:3" x14ac:dyDescent="0.25">
      <c r="B9858" s="296">
        <v>9791</v>
      </c>
      <c r="C9858" s="297">
        <v>115.08121656227536</v>
      </c>
    </row>
    <row r="9859" spans="2:3" x14ac:dyDescent="0.25">
      <c r="B9859" s="296">
        <v>9792</v>
      </c>
      <c r="C9859" s="297">
        <v>115.45055112576803</v>
      </c>
    </row>
    <row r="9860" spans="2:3" x14ac:dyDescent="0.25">
      <c r="B9860" s="296">
        <v>9793</v>
      </c>
      <c r="C9860" s="297">
        <v>126.88262643492591</v>
      </c>
    </row>
    <row r="9861" spans="2:3" x14ac:dyDescent="0.25">
      <c r="B9861" s="296">
        <v>9794</v>
      </c>
      <c r="C9861" s="297">
        <v>119.14950733860104</v>
      </c>
    </row>
    <row r="9862" spans="2:3" x14ac:dyDescent="0.25">
      <c r="B9862" s="296">
        <v>9795</v>
      </c>
      <c r="C9862" s="297">
        <v>167.17655417450788</v>
      </c>
    </row>
    <row r="9863" spans="2:3" x14ac:dyDescent="0.25">
      <c r="B9863" s="296">
        <v>9796</v>
      </c>
      <c r="C9863" s="297">
        <v>95.781687844008331</v>
      </c>
    </row>
    <row r="9864" spans="2:3" x14ac:dyDescent="0.25">
      <c r="B9864" s="296">
        <v>9797</v>
      </c>
      <c r="C9864" s="297">
        <v>86.923750127025926</v>
      </c>
    </row>
    <row r="9865" spans="2:3" x14ac:dyDescent="0.25">
      <c r="B9865" s="296">
        <v>9798</v>
      </c>
      <c r="C9865" s="297">
        <v>107.58507143981774</v>
      </c>
    </row>
    <row r="9866" spans="2:3" x14ac:dyDescent="0.25">
      <c r="B9866" s="296">
        <v>9799</v>
      </c>
      <c r="C9866" s="297">
        <v>111.0761325835597</v>
      </c>
    </row>
    <row r="9867" spans="2:3" x14ac:dyDescent="0.25">
      <c r="B9867" s="296">
        <v>9800</v>
      </c>
      <c r="C9867" s="297">
        <v>144.30144139744192</v>
      </c>
    </row>
    <row r="9868" spans="2:3" x14ac:dyDescent="0.25">
      <c r="B9868" s="296">
        <v>9801</v>
      </c>
      <c r="C9868" s="297">
        <v>161.43566856292477</v>
      </c>
    </row>
    <row r="9869" spans="2:3" x14ac:dyDescent="0.25">
      <c r="B9869" s="296">
        <v>9802</v>
      </c>
      <c r="C9869" s="297">
        <v>98.351483693590353</v>
      </c>
    </row>
    <row r="9870" spans="2:3" x14ac:dyDescent="0.25">
      <c r="B9870" s="296">
        <v>9803</v>
      </c>
      <c r="C9870" s="297">
        <v>82.183700303550069</v>
      </c>
    </row>
    <row r="9871" spans="2:3" x14ac:dyDescent="0.25">
      <c r="B9871" s="296">
        <v>9804</v>
      </c>
      <c r="C9871" s="297">
        <v>189.23642979578466</v>
      </c>
    </row>
    <row r="9872" spans="2:3" x14ac:dyDescent="0.25">
      <c r="B9872" s="296">
        <v>9805</v>
      </c>
      <c r="C9872" s="297">
        <v>94.671247889860751</v>
      </c>
    </row>
    <row r="9873" spans="2:3" x14ac:dyDescent="0.25">
      <c r="B9873" s="296">
        <v>9806</v>
      </c>
      <c r="C9873" s="297">
        <v>150.36647417219112</v>
      </c>
    </row>
    <row r="9874" spans="2:3" x14ac:dyDescent="0.25">
      <c r="B9874" s="296">
        <v>9807</v>
      </c>
      <c r="C9874" s="297">
        <v>180.82713183915001</v>
      </c>
    </row>
    <row r="9875" spans="2:3" x14ac:dyDescent="0.25">
      <c r="B9875" s="296">
        <v>9808</v>
      </c>
      <c r="C9875" s="297">
        <v>90.380117573197168</v>
      </c>
    </row>
    <row r="9876" spans="2:3" x14ac:dyDescent="0.25">
      <c r="B9876" s="296">
        <v>9809</v>
      </c>
      <c r="C9876" s="297">
        <v>148.34742215335012</v>
      </c>
    </row>
    <row r="9877" spans="2:3" x14ac:dyDescent="0.25">
      <c r="B9877" s="296">
        <v>9810</v>
      </c>
      <c r="C9877" s="297">
        <v>101.62792971635211</v>
      </c>
    </row>
    <row r="9878" spans="2:3" x14ac:dyDescent="0.25">
      <c r="B9878" s="296">
        <v>9811</v>
      </c>
      <c r="C9878" s="297">
        <v>116.68338145244959</v>
      </c>
    </row>
    <row r="9879" spans="2:3" x14ac:dyDescent="0.25">
      <c r="B9879" s="296">
        <v>9812</v>
      </c>
      <c r="C9879" s="297">
        <v>190.34396504225728</v>
      </c>
    </row>
    <row r="9880" spans="2:3" x14ac:dyDescent="0.25">
      <c r="B9880" s="296">
        <v>9813</v>
      </c>
      <c r="C9880" s="297">
        <v>128.67687571227435</v>
      </c>
    </row>
    <row r="9881" spans="2:3" x14ac:dyDescent="0.25">
      <c r="B9881" s="296">
        <v>9814</v>
      </c>
      <c r="C9881" s="297">
        <v>117.83927895701748</v>
      </c>
    </row>
    <row r="9882" spans="2:3" x14ac:dyDescent="0.25">
      <c r="B9882" s="296">
        <v>9815</v>
      </c>
      <c r="C9882" s="297">
        <v>151.63007027940455</v>
      </c>
    </row>
    <row r="9883" spans="2:3" x14ac:dyDescent="0.25">
      <c r="B9883" s="296">
        <v>9816</v>
      </c>
      <c r="C9883" s="297">
        <v>149.35361283534229</v>
      </c>
    </row>
    <row r="9884" spans="2:3" x14ac:dyDescent="0.25">
      <c r="B9884" s="296">
        <v>9817</v>
      </c>
      <c r="C9884" s="297">
        <v>133.47159786595648</v>
      </c>
    </row>
    <row r="9885" spans="2:3" x14ac:dyDescent="0.25">
      <c r="B9885" s="296">
        <v>9818</v>
      </c>
      <c r="C9885" s="297">
        <v>168.60564481278396</v>
      </c>
    </row>
    <row r="9886" spans="2:3" x14ac:dyDescent="0.25">
      <c r="B9886" s="296">
        <v>9819</v>
      </c>
      <c r="C9886" s="297">
        <v>142.0488717949909</v>
      </c>
    </row>
    <row r="9887" spans="2:3" x14ac:dyDescent="0.25">
      <c r="B9887" s="296">
        <v>9820</v>
      </c>
      <c r="C9887" s="297">
        <v>149.3094801242417</v>
      </c>
    </row>
    <row r="9888" spans="2:3" x14ac:dyDescent="0.25">
      <c r="B9888" s="296">
        <v>9821</v>
      </c>
      <c r="C9888" s="297">
        <v>128.02770481588203</v>
      </c>
    </row>
    <row r="9889" spans="2:3" x14ac:dyDescent="0.25">
      <c r="B9889" s="296">
        <v>9822</v>
      </c>
      <c r="C9889" s="297">
        <v>130.44773865172584</v>
      </c>
    </row>
    <row r="9890" spans="2:3" x14ac:dyDescent="0.25">
      <c r="B9890" s="296">
        <v>9823</v>
      </c>
      <c r="C9890" s="297">
        <v>78.52512001413298</v>
      </c>
    </row>
    <row r="9891" spans="2:3" x14ac:dyDescent="0.25">
      <c r="B9891" s="296">
        <v>9824</v>
      </c>
      <c r="C9891" s="297">
        <v>163.61648441812872</v>
      </c>
    </row>
    <row r="9892" spans="2:3" x14ac:dyDescent="0.25">
      <c r="B9892" s="296">
        <v>9825</v>
      </c>
      <c r="C9892" s="297">
        <v>79.549296378732137</v>
      </c>
    </row>
    <row r="9893" spans="2:3" x14ac:dyDescent="0.25">
      <c r="B9893" s="296">
        <v>9826</v>
      </c>
      <c r="C9893" s="297">
        <v>126.66847477530622</v>
      </c>
    </row>
    <row r="9894" spans="2:3" x14ac:dyDescent="0.25">
      <c r="B9894" s="296">
        <v>9827</v>
      </c>
      <c r="C9894" s="297">
        <v>106.27712384921738</v>
      </c>
    </row>
    <row r="9895" spans="2:3" x14ac:dyDescent="0.25">
      <c r="B9895" s="296">
        <v>9828</v>
      </c>
      <c r="C9895" s="297">
        <v>108.34476504265754</v>
      </c>
    </row>
    <row r="9896" spans="2:3" x14ac:dyDescent="0.25">
      <c r="B9896" s="296">
        <v>9829</v>
      </c>
      <c r="C9896" s="297">
        <v>122.6883503882006</v>
      </c>
    </row>
    <row r="9897" spans="2:3" x14ac:dyDescent="0.25">
      <c r="B9897" s="296">
        <v>9830</v>
      </c>
      <c r="C9897" s="297">
        <v>109.23352908668156</v>
      </c>
    </row>
    <row r="9898" spans="2:3" x14ac:dyDescent="0.25">
      <c r="B9898" s="296">
        <v>9831</v>
      </c>
      <c r="C9898" s="297">
        <v>87.511091537193906</v>
      </c>
    </row>
    <row r="9899" spans="2:3" x14ac:dyDescent="0.25">
      <c r="B9899" s="296">
        <v>9832</v>
      </c>
      <c r="C9899" s="297">
        <v>145.36554792518854</v>
      </c>
    </row>
    <row r="9900" spans="2:3" x14ac:dyDescent="0.25">
      <c r="B9900" s="296">
        <v>9833</v>
      </c>
      <c r="C9900" s="297">
        <v>185.75010541365725</v>
      </c>
    </row>
    <row r="9901" spans="2:3" x14ac:dyDescent="0.25">
      <c r="B9901" s="296">
        <v>9834</v>
      </c>
      <c r="C9901" s="297">
        <v>123.20582035381793</v>
      </c>
    </row>
    <row r="9902" spans="2:3" x14ac:dyDescent="0.25">
      <c r="B9902" s="296">
        <v>9835</v>
      </c>
      <c r="C9902" s="297">
        <v>171.64198396146821</v>
      </c>
    </row>
    <row r="9903" spans="2:3" x14ac:dyDescent="0.25">
      <c r="B9903" s="296">
        <v>9836</v>
      </c>
      <c r="C9903" s="297">
        <v>110.53978694484393</v>
      </c>
    </row>
    <row r="9904" spans="2:3" x14ac:dyDescent="0.25">
      <c r="B9904" s="296">
        <v>9837</v>
      </c>
      <c r="C9904" s="297">
        <v>169.75275121945242</v>
      </c>
    </row>
    <row r="9905" spans="2:3" x14ac:dyDescent="0.25">
      <c r="B9905" s="296">
        <v>9838</v>
      </c>
      <c r="C9905" s="297">
        <v>122.68571500048682</v>
      </c>
    </row>
    <row r="9906" spans="2:3" x14ac:dyDescent="0.25">
      <c r="B9906" s="296">
        <v>9839</v>
      </c>
      <c r="C9906" s="297">
        <v>81.675540430237845</v>
      </c>
    </row>
    <row r="9907" spans="2:3" x14ac:dyDescent="0.25">
      <c r="B9907" s="296">
        <v>9840</v>
      </c>
      <c r="C9907" s="297">
        <v>95.180629197432438</v>
      </c>
    </row>
    <row r="9908" spans="2:3" x14ac:dyDescent="0.25">
      <c r="B9908" s="296">
        <v>9841</v>
      </c>
      <c r="C9908" s="297">
        <v>125.69587226040082</v>
      </c>
    </row>
    <row r="9909" spans="2:3" x14ac:dyDescent="0.25">
      <c r="B9909" s="296">
        <v>9842</v>
      </c>
      <c r="C9909" s="297">
        <v>85.69721519717902</v>
      </c>
    </row>
    <row r="9910" spans="2:3" x14ac:dyDescent="0.25">
      <c r="B9910" s="296">
        <v>9843</v>
      </c>
      <c r="C9910" s="297">
        <v>98.431788011439991</v>
      </c>
    </row>
    <row r="9911" spans="2:3" x14ac:dyDescent="0.25">
      <c r="B9911" s="296">
        <v>9844</v>
      </c>
      <c r="C9911" s="297">
        <v>168.86517596134752</v>
      </c>
    </row>
    <row r="9912" spans="2:3" x14ac:dyDescent="0.25">
      <c r="B9912" s="296">
        <v>9845</v>
      </c>
      <c r="C9912" s="297">
        <v>167.90171219105036</v>
      </c>
    </row>
    <row r="9913" spans="2:3" x14ac:dyDescent="0.25">
      <c r="B9913" s="296">
        <v>9846</v>
      </c>
      <c r="C9913" s="297">
        <v>100.94917078030099</v>
      </c>
    </row>
    <row r="9914" spans="2:3" x14ac:dyDescent="0.25">
      <c r="B9914" s="296">
        <v>9847</v>
      </c>
      <c r="C9914" s="297">
        <v>80.480283010977203</v>
      </c>
    </row>
    <row r="9915" spans="2:3" x14ac:dyDescent="0.25">
      <c r="B9915" s="296">
        <v>9848</v>
      </c>
      <c r="C9915" s="297">
        <v>75.467984891373902</v>
      </c>
    </row>
    <row r="9916" spans="2:3" x14ac:dyDescent="0.25">
      <c r="B9916" s="296">
        <v>9849</v>
      </c>
      <c r="C9916" s="297">
        <v>94.642265489486306</v>
      </c>
    </row>
    <row r="9917" spans="2:3" x14ac:dyDescent="0.25">
      <c r="B9917" s="296">
        <v>9850</v>
      </c>
      <c r="C9917" s="297">
        <v>92.839935000553695</v>
      </c>
    </row>
    <row r="9918" spans="2:3" x14ac:dyDescent="0.25">
      <c r="B9918" s="296">
        <v>9851</v>
      </c>
      <c r="C9918" s="297">
        <v>112.50480692921376</v>
      </c>
    </row>
    <row r="9919" spans="2:3" x14ac:dyDescent="0.25">
      <c r="B9919" s="296">
        <v>9852</v>
      </c>
      <c r="C9919" s="297">
        <v>156.89209118142924</v>
      </c>
    </row>
    <row r="9920" spans="2:3" x14ac:dyDescent="0.25">
      <c r="B9920" s="296">
        <v>9853</v>
      </c>
      <c r="C9920" s="297">
        <v>126.53169889616359</v>
      </c>
    </row>
    <row r="9921" spans="2:3" x14ac:dyDescent="0.25">
      <c r="B9921" s="296">
        <v>9854</v>
      </c>
      <c r="C9921" s="297">
        <v>110.05429623217827</v>
      </c>
    </row>
    <row r="9922" spans="2:3" x14ac:dyDescent="0.25">
      <c r="B9922" s="296">
        <v>9855</v>
      </c>
      <c r="C9922" s="297">
        <v>108.59995406488056</v>
      </c>
    </row>
    <row r="9923" spans="2:3" x14ac:dyDescent="0.25">
      <c r="B9923" s="296">
        <v>9856</v>
      </c>
      <c r="C9923" s="297">
        <v>160.40099227320485</v>
      </c>
    </row>
    <row r="9924" spans="2:3" x14ac:dyDescent="0.25">
      <c r="B9924" s="296">
        <v>9857</v>
      </c>
      <c r="C9924" s="297">
        <v>185.96104780847079</v>
      </c>
    </row>
    <row r="9925" spans="2:3" x14ac:dyDescent="0.25">
      <c r="B9925" s="296">
        <v>9858</v>
      </c>
      <c r="C9925" s="297">
        <v>185.16883348229516</v>
      </c>
    </row>
    <row r="9926" spans="2:3" x14ac:dyDescent="0.25">
      <c r="B9926" s="296">
        <v>9859</v>
      </c>
      <c r="C9926" s="297">
        <v>135.98678490740295</v>
      </c>
    </row>
    <row r="9927" spans="2:3" x14ac:dyDescent="0.25">
      <c r="B9927" s="296">
        <v>9860</v>
      </c>
      <c r="C9927" s="297">
        <v>130.67642081038869</v>
      </c>
    </row>
    <row r="9928" spans="2:3" x14ac:dyDescent="0.25">
      <c r="B9928" s="296">
        <v>9861</v>
      </c>
      <c r="C9928" s="297">
        <v>105.02365861036384</v>
      </c>
    </row>
    <row r="9929" spans="2:3" x14ac:dyDescent="0.25">
      <c r="B9929" s="296">
        <v>9862</v>
      </c>
      <c r="C9929" s="297">
        <v>109.04004066901093</v>
      </c>
    </row>
    <row r="9930" spans="2:3" x14ac:dyDescent="0.25">
      <c r="B9930" s="296">
        <v>9863</v>
      </c>
      <c r="C9930" s="297">
        <v>135.8326402211764</v>
      </c>
    </row>
    <row r="9931" spans="2:3" x14ac:dyDescent="0.25">
      <c r="B9931" s="296">
        <v>9864</v>
      </c>
      <c r="C9931" s="297">
        <v>93.558265206242339</v>
      </c>
    </row>
    <row r="9932" spans="2:3" x14ac:dyDescent="0.25">
      <c r="B9932" s="296">
        <v>9865</v>
      </c>
      <c r="C9932" s="297">
        <v>103.76030922392546</v>
      </c>
    </row>
    <row r="9933" spans="2:3" x14ac:dyDescent="0.25">
      <c r="B9933" s="296">
        <v>9866</v>
      </c>
      <c r="C9933" s="297">
        <v>135.28817185336106</v>
      </c>
    </row>
    <row r="9934" spans="2:3" x14ac:dyDescent="0.25">
      <c r="B9934" s="296">
        <v>9867</v>
      </c>
      <c r="C9934" s="297">
        <v>93.852139998738394</v>
      </c>
    </row>
    <row r="9935" spans="2:3" x14ac:dyDescent="0.25">
      <c r="B9935" s="296">
        <v>9868</v>
      </c>
      <c r="C9935" s="297">
        <v>176.07354161856171</v>
      </c>
    </row>
    <row r="9936" spans="2:3" x14ac:dyDescent="0.25">
      <c r="B9936" s="296">
        <v>9869</v>
      </c>
      <c r="C9936" s="297">
        <v>173.77153964563851</v>
      </c>
    </row>
    <row r="9937" spans="2:3" x14ac:dyDescent="0.25">
      <c r="B9937" s="296">
        <v>9870</v>
      </c>
      <c r="C9937" s="297">
        <v>145.25661171965095</v>
      </c>
    </row>
    <row r="9938" spans="2:3" x14ac:dyDescent="0.25">
      <c r="B9938" s="296">
        <v>9871</v>
      </c>
      <c r="C9938" s="297">
        <v>101.01873412507241</v>
      </c>
    </row>
    <row r="9939" spans="2:3" x14ac:dyDescent="0.25">
      <c r="B9939" s="296">
        <v>9872</v>
      </c>
      <c r="C9939" s="297">
        <v>127.41621293602358</v>
      </c>
    </row>
    <row r="9940" spans="2:3" x14ac:dyDescent="0.25">
      <c r="B9940" s="296">
        <v>9873</v>
      </c>
      <c r="C9940" s="297">
        <v>162.31128529513299</v>
      </c>
    </row>
    <row r="9941" spans="2:3" x14ac:dyDescent="0.25">
      <c r="B9941" s="296">
        <v>9874</v>
      </c>
      <c r="C9941" s="297">
        <v>176.30894478337095</v>
      </c>
    </row>
    <row r="9942" spans="2:3" x14ac:dyDescent="0.25">
      <c r="B9942" s="296">
        <v>9875</v>
      </c>
      <c r="C9942" s="297">
        <v>94.464969093613689</v>
      </c>
    </row>
    <row r="9943" spans="2:3" x14ac:dyDescent="0.25">
      <c r="B9943" s="296">
        <v>9876</v>
      </c>
      <c r="C9943" s="297">
        <v>140.97824999748408</v>
      </c>
    </row>
    <row r="9944" spans="2:3" x14ac:dyDescent="0.25">
      <c r="B9944" s="296">
        <v>9877</v>
      </c>
      <c r="C9944" s="297">
        <v>66.401794294860707</v>
      </c>
    </row>
    <row r="9945" spans="2:3" x14ac:dyDescent="0.25">
      <c r="B9945" s="296">
        <v>9878</v>
      </c>
      <c r="C9945" s="297">
        <v>73.491537268775389</v>
      </c>
    </row>
    <row r="9946" spans="2:3" x14ac:dyDescent="0.25">
      <c r="B9946" s="296">
        <v>9879</v>
      </c>
      <c r="C9946" s="297">
        <v>140.18444518087057</v>
      </c>
    </row>
    <row r="9947" spans="2:3" x14ac:dyDescent="0.25">
      <c r="B9947" s="296">
        <v>9880</v>
      </c>
      <c r="C9947" s="297">
        <v>178.71520537371202</v>
      </c>
    </row>
    <row r="9948" spans="2:3" x14ac:dyDescent="0.25">
      <c r="B9948" s="296">
        <v>9881</v>
      </c>
      <c r="C9948" s="297">
        <v>170.29701647891196</v>
      </c>
    </row>
    <row r="9949" spans="2:3" x14ac:dyDescent="0.25">
      <c r="B9949" s="296">
        <v>9882</v>
      </c>
      <c r="C9949" s="297">
        <v>102.30065400468077</v>
      </c>
    </row>
    <row r="9950" spans="2:3" x14ac:dyDescent="0.25">
      <c r="B9950" s="296">
        <v>9883</v>
      </c>
      <c r="C9950" s="297">
        <v>118.65992270032002</v>
      </c>
    </row>
    <row r="9951" spans="2:3" x14ac:dyDescent="0.25">
      <c r="B9951" s="296">
        <v>9884</v>
      </c>
      <c r="C9951" s="297">
        <v>160.69756492792618</v>
      </c>
    </row>
    <row r="9952" spans="2:3" x14ac:dyDescent="0.25">
      <c r="B9952" s="296">
        <v>9885</v>
      </c>
      <c r="C9952" s="297">
        <v>183.93220501242928</v>
      </c>
    </row>
    <row r="9953" spans="2:3" x14ac:dyDescent="0.25">
      <c r="B9953" s="296">
        <v>9886</v>
      </c>
      <c r="C9953" s="297">
        <v>98.392029952029702</v>
      </c>
    </row>
    <row r="9954" spans="2:3" x14ac:dyDescent="0.25">
      <c r="B9954" s="296">
        <v>9887</v>
      </c>
      <c r="C9954" s="297">
        <v>87.449033559346987</v>
      </c>
    </row>
    <row r="9955" spans="2:3" x14ac:dyDescent="0.25">
      <c r="B9955" s="296">
        <v>9888</v>
      </c>
      <c r="C9955" s="297">
        <v>192.91584783612811</v>
      </c>
    </row>
    <row r="9956" spans="2:3" x14ac:dyDescent="0.25">
      <c r="B9956" s="296">
        <v>9889</v>
      </c>
      <c r="C9956" s="297">
        <v>152.02413972911481</v>
      </c>
    </row>
    <row r="9957" spans="2:3" x14ac:dyDescent="0.25">
      <c r="B9957" s="296">
        <v>9890</v>
      </c>
      <c r="C9957" s="297">
        <v>128.88428941703353</v>
      </c>
    </row>
    <row r="9958" spans="2:3" x14ac:dyDescent="0.25">
      <c r="B9958" s="296">
        <v>9891</v>
      </c>
      <c r="C9958" s="297">
        <v>149.56814214701768</v>
      </c>
    </row>
    <row r="9959" spans="2:3" x14ac:dyDescent="0.25">
      <c r="B9959" s="296">
        <v>9892</v>
      </c>
      <c r="C9959" s="297">
        <v>133.20302891864165</v>
      </c>
    </row>
    <row r="9960" spans="2:3" x14ac:dyDescent="0.25">
      <c r="B9960" s="296">
        <v>9893</v>
      </c>
      <c r="C9960" s="297">
        <v>110.61882455808754</v>
      </c>
    </row>
    <row r="9961" spans="2:3" x14ac:dyDescent="0.25">
      <c r="B9961" s="296">
        <v>9894</v>
      </c>
      <c r="C9961" s="297">
        <v>136.83086737193469</v>
      </c>
    </row>
    <row r="9962" spans="2:3" x14ac:dyDescent="0.25">
      <c r="B9962" s="296">
        <v>9895</v>
      </c>
      <c r="C9962" s="297">
        <v>125.68591939623225</v>
      </c>
    </row>
    <row r="9963" spans="2:3" x14ac:dyDescent="0.25">
      <c r="B9963" s="296">
        <v>9896</v>
      </c>
      <c r="C9963" s="297">
        <v>109.79199647624958</v>
      </c>
    </row>
    <row r="9964" spans="2:3" x14ac:dyDescent="0.25">
      <c r="B9964" s="296">
        <v>9897</v>
      </c>
      <c r="C9964" s="297">
        <v>87.878171894911262</v>
      </c>
    </row>
    <row r="9965" spans="2:3" x14ac:dyDescent="0.25">
      <c r="B9965" s="296">
        <v>9898</v>
      </c>
      <c r="C9965" s="297">
        <v>165.6016602329484</v>
      </c>
    </row>
    <row r="9966" spans="2:3" x14ac:dyDescent="0.25">
      <c r="B9966" s="296">
        <v>9899</v>
      </c>
      <c r="C9966" s="297">
        <v>108.97528485046726</v>
      </c>
    </row>
    <row r="9967" spans="2:3" x14ac:dyDescent="0.25">
      <c r="B9967" s="296">
        <v>9900</v>
      </c>
      <c r="C9967" s="297">
        <v>124.39178777082624</v>
      </c>
    </row>
    <row r="9968" spans="2:3" x14ac:dyDescent="0.25">
      <c r="B9968" s="296">
        <v>9901</v>
      </c>
      <c r="C9968" s="297">
        <v>144.67530666911472</v>
      </c>
    </row>
    <row r="9969" spans="2:3" x14ac:dyDescent="0.25">
      <c r="B9969" s="296">
        <v>9902</v>
      </c>
      <c r="C9969" s="297">
        <v>172.19030750119259</v>
      </c>
    </row>
    <row r="9970" spans="2:3" x14ac:dyDescent="0.25">
      <c r="B9970" s="296">
        <v>9903</v>
      </c>
      <c r="C9970" s="297">
        <v>102.74661953667785</v>
      </c>
    </row>
    <row r="9971" spans="2:3" x14ac:dyDescent="0.25">
      <c r="B9971" s="296">
        <v>9904</v>
      </c>
      <c r="C9971" s="297">
        <v>83.618135979421723</v>
      </c>
    </row>
    <row r="9972" spans="2:3" x14ac:dyDescent="0.25">
      <c r="B9972" s="296">
        <v>9905</v>
      </c>
      <c r="C9972" s="297">
        <v>107.23560958531567</v>
      </c>
    </row>
    <row r="9973" spans="2:3" x14ac:dyDescent="0.25">
      <c r="B9973" s="296">
        <v>9906</v>
      </c>
      <c r="C9973" s="297">
        <v>117.31977675158092</v>
      </c>
    </row>
    <row r="9974" spans="2:3" x14ac:dyDescent="0.25">
      <c r="B9974" s="296">
        <v>9907</v>
      </c>
      <c r="C9974" s="297">
        <v>80.87071611958666</v>
      </c>
    </row>
    <row r="9975" spans="2:3" x14ac:dyDescent="0.25">
      <c r="B9975" s="296">
        <v>9908</v>
      </c>
      <c r="C9975" s="297">
        <v>103.10525174833316</v>
      </c>
    </row>
    <row r="9976" spans="2:3" x14ac:dyDescent="0.25">
      <c r="B9976" s="296">
        <v>9909</v>
      </c>
      <c r="C9976" s="297">
        <v>159.76694335299089</v>
      </c>
    </row>
    <row r="9977" spans="2:3" x14ac:dyDescent="0.25">
      <c r="B9977" s="296">
        <v>9910</v>
      </c>
      <c r="C9977" s="297">
        <v>141.8505115100694</v>
      </c>
    </row>
    <row r="9978" spans="2:3" x14ac:dyDescent="0.25">
      <c r="B9978" s="296">
        <v>9911</v>
      </c>
      <c r="C9978" s="297">
        <v>126.25756625792607</v>
      </c>
    </row>
    <row r="9979" spans="2:3" x14ac:dyDescent="0.25">
      <c r="B9979" s="296">
        <v>9912</v>
      </c>
      <c r="C9979" s="297">
        <v>130.39470175856809</v>
      </c>
    </row>
    <row r="9980" spans="2:3" x14ac:dyDescent="0.25">
      <c r="B9980" s="296">
        <v>9913</v>
      </c>
      <c r="C9980" s="297">
        <v>97.130931552138605</v>
      </c>
    </row>
    <row r="9981" spans="2:3" x14ac:dyDescent="0.25">
      <c r="B9981" s="296">
        <v>9914</v>
      </c>
      <c r="C9981" s="297">
        <v>81.968735983033653</v>
      </c>
    </row>
    <row r="9982" spans="2:3" x14ac:dyDescent="0.25">
      <c r="B9982" s="296">
        <v>9915</v>
      </c>
      <c r="C9982" s="297">
        <v>151.33059613109435</v>
      </c>
    </row>
    <row r="9983" spans="2:3" x14ac:dyDescent="0.25">
      <c r="B9983" s="296">
        <v>9916</v>
      </c>
      <c r="C9983" s="297">
        <v>148.91926906368957</v>
      </c>
    </row>
    <row r="9984" spans="2:3" x14ac:dyDescent="0.25">
      <c r="B9984" s="296">
        <v>9917</v>
      </c>
      <c r="C9984" s="297">
        <v>119.1980385388529</v>
      </c>
    </row>
    <row r="9985" spans="2:3" x14ac:dyDescent="0.25">
      <c r="B9985" s="296">
        <v>9918</v>
      </c>
      <c r="C9985" s="297">
        <v>127.93072405910524</v>
      </c>
    </row>
    <row r="9986" spans="2:3" x14ac:dyDescent="0.25">
      <c r="B9986" s="296">
        <v>9919</v>
      </c>
      <c r="C9986" s="297">
        <v>121.23750083696444</v>
      </c>
    </row>
    <row r="9987" spans="2:3" x14ac:dyDescent="0.25">
      <c r="B9987" s="296">
        <v>9920</v>
      </c>
      <c r="C9987" s="297">
        <v>135.5559920059369</v>
      </c>
    </row>
    <row r="9988" spans="2:3" x14ac:dyDescent="0.25">
      <c r="B9988" s="296">
        <v>9921</v>
      </c>
      <c r="C9988" s="297">
        <v>149.30123826264236</v>
      </c>
    </row>
    <row r="9989" spans="2:3" x14ac:dyDescent="0.25">
      <c r="B9989" s="296">
        <v>9922</v>
      </c>
      <c r="C9989" s="297">
        <v>104.25026865554835</v>
      </c>
    </row>
    <row r="9990" spans="2:3" x14ac:dyDescent="0.25">
      <c r="B9990" s="296">
        <v>9923</v>
      </c>
      <c r="C9990" s="297">
        <v>180.30993798069773</v>
      </c>
    </row>
    <row r="9991" spans="2:3" x14ac:dyDescent="0.25">
      <c r="B9991" s="296">
        <v>9924</v>
      </c>
      <c r="C9991" s="297">
        <v>129.5804568158085</v>
      </c>
    </row>
    <row r="9992" spans="2:3" x14ac:dyDescent="0.25">
      <c r="B9992" s="296">
        <v>9925</v>
      </c>
      <c r="C9992" s="297">
        <v>192.70838319638915</v>
      </c>
    </row>
    <row r="9993" spans="2:3" x14ac:dyDescent="0.25">
      <c r="B9993" s="296">
        <v>9926</v>
      </c>
      <c r="C9993" s="297">
        <v>132.30581538618281</v>
      </c>
    </row>
    <row r="9994" spans="2:3" x14ac:dyDescent="0.25">
      <c r="B9994" s="296">
        <v>9927</v>
      </c>
      <c r="C9994" s="297">
        <v>118.68847954514993</v>
      </c>
    </row>
    <row r="9995" spans="2:3" x14ac:dyDescent="0.25">
      <c r="B9995" s="296">
        <v>9928</v>
      </c>
      <c r="C9995" s="297">
        <v>78.260469388806698</v>
      </c>
    </row>
    <row r="9996" spans="2:3" x14ac:dyDescent="0.25">
      <c r="B9996" s="296">
        <v>9929</v>
      </c>
      <c r="C9996" s="297">
        <v>89.570597333745269</v>
      </c>
    </row>
    <row r="9997" spans="2:3" x14ac:dyDescent="0.25">
      <c r="B9997" s="296">
        <v>9930</v>
      </c>
      <c r="C9997" s="297">
        <v>72.361676837812382</v>
      </c>
    </row>
    <row r="9998" spans="2:3" x14ac:dyDescent="0.25">
      <c r="B9998" s="296">
        <v>9931</v>
      </c>
      <c r="C9998" s="297">
        <v>146.87514979995427</v>
      </c>
    </row>
    <row r="9999" spans="2:3" x14ac:dyDescent="0.25">
      <c r="B9999" s="296">
        <v>9932</v>
      </c>
      <c r="C9999" s="297">
        <v>165.6216843688253</v>
      </c>
    </row>
    <row r="10000" spans="2:3" x14ac:dyDescent="0.25">
      <c r="B10000" s="296">
        <v>9933</v>
      </c>
      <c r="C10000" s="297">
        <v>167.08919422174137</v>
      </c>
    </row>
    <row r="10001" spans="2:3" x14ac:dyDescent="0.25">
      <c r="B10001" s="296">
        <v>9934</v>
      </c>
      <c r="C10001" s="297">
        <v>145.01252466616785</v>
      </c>
    </row>
    <row r="10002" spans="2:3" x14ac:dyDescent="0.25">
      <c r="B10002" s="296">
        <v>9935</v>
      </c>
      <c r="C10002" s="297">
        <v>122.95922009663248</v>
      </c>
    </row>
    <row r="10003" spans="2:3" x14ac:dyDescent="0.25">
      <c r="B10003" s="296">
        <v>9936</v>
      </c>
      <c r="C10003" s="297">
        <v>120.00535063024644</v>
      </c>
    </row>
    <row r="10004" spans="2:3" x14ac:dyDescent="0.25">
      <c r="B10004" s="296">
        <v>9937</v>
      </c>
      <c r="C10004" s="297">
        <v>134.2939240811458</v>
      </c>
    </row>
    <row r="10005" spans="2:3" x14ac:dyDescent="0.25">
      <c r="B10005" s="296">
        <v>9938</v>
      </c>
      <c r="C10005" s="297">
        <v>135.9279004308508</v>
      </c>
    </row>
    <row r="10006" spans="2:3" x14ac:dyDescent="0.25">
      <c r="B10006" s="296">
        <v>9939</v>
      </c>
      <c r="C10006" s="297">
        <v>125.59507377645733</v>
      </c>
    </row>
    <row r="10007" spans="2:3" x14ac:dyDescent="0.25">
      <c r="B10007" s="296">
        <v>9940</v>
      </c>
      <c r="C10007" s="297">
        <v>117.99828062462012</v>
      </c>
    </row>
    <row r="10008" spans="2:3" x14ac:dyDescent="0.25">
      <c r="B10008" s="296">
        <v>9941</v>
      </c>
      <c r="C10008" s="297">
        <v>63.894185710038634</v>
      </c>
    </row>
    <row r="10009" spans="2:3" x14ac:dyDescent="0.25">
      <c r="B10009" s="296">
        <v>9942</v>
      </c>
      <c r="C10009" s="297">
        <v>136.0665789184028</v>
      </c>
    </row>
    <row r="10010" spans="2:3" x14ac:dyDescent="0.25">
      <c r="B10010" s="296">
        <v>9943</v>
      </c>
      <c r="C10010" s="297">
        <v>170.77277686972138</v>
      </c>
    </row>
    <row r="10011" spans="2:3" x14ac:dyDescent="0.25">
      <c r="B10011" s="296">
        <v>9944</v>
      </c>
      <c r="C10011" s="297">
        <v>139.64867473149093</v>
      </c>
    </row>
    <row r="10012" spans="2:3" x14ac:dyDescent="0.25">
      <c r="B10012" s="296">
        <v>9945</v>
      </c>
      <c r="C10012" s="297">
        <v>103.60702941390608</v>
      </c>
    </row>
    <row r="10013" spans="2:3" x14ac:dyDescent="0.25">
      <c r="B10013" s="296">
        <v>9946</v>
      </c>
      <c r="C10013" s="297">
        <v>117.2593239797972</v>
      </c>
    </row>
    <row r="10014" spans="2:3" x14ac:dyDescent="0.25">
      <c r="B10014" s="296">
        <v>9947</v>
      </c>
      <c r="C10014" s="297">
        <v>137.02966419370441</v>
      </c>
    </row>
    <row r="10015" spans="2:3" x14ac:dyDescent="0.25">
      <c r="B10015" s="296">
        <v>9948</v>
      </c>
      <c r="C10015" s="297">
        <v>152.56966924005778</v>
      </c>
    </row>
    <row r="10016" spans="2:3" x14ac:dyDescent="0.25">
      <c r="B10016" s="296">
        <v>9949</v>
      </c>
      <c r="C10016" s="297">
        <v>104.6624358906042</v>
      </c>
    </row>
    <row r="10017" spans="2:3" x14ac:dyDescent="0.25">
      <c r="B10017" s="296">
        <v>9950</v>
      </c>
      <c r="C10017" s="297">
        <v>75.167762850974597</v>
      </c>
    </row>
    <row r="10018" spans="2:3" x14ac:dyDescent="0.25">
      <c r="B10018" s="296">
        <v>9951</v>
      </c>
      <c r="C10018" s="297">
        <v>209.950126567388</v>
      </c>
    </row>
    <row r="10019" spans="2:3" x14ac:dyDescent="0.25">
      <c r="B10019" s="296">
        <v>9952</v>
      </c>
      <c r="C10019" s="297">
        <v>149.27122847620228</v>
      </c>
    </row>
    <row r="10020" spans="2:3" x14ac:dyDescent="0.25">
      <c r="B10020" s="296">
        <v>9953</v>
      </c>
      <c r="C10020" s="297">
        <v>96.459258566286366</v>
      </c>
    </row>
    <row r="10021" spans="2:3" x14ac:dyDescent="0.25">
      <c r="B10021" s="296">
        <v>9954</v>
      </c>
      <c r="C10021" s="297">
        <v>144.91047511919663</v>
      </c>
    </row>
    <row r="10022" spans="2:3" x14ac:dyDescent="0.25">
      <c r="B10022" s="296">
        <v>9955</v>
      </c>
      <c r="C10022" s="297">
        <v>114.77255674066737</v>
      </c>
    </row>
    <row r="10023" spans="2:3" x14ac:dyDescent="0.25">
      <c r="B10023" s="296">
        <v>9956</v>
      </c>
      <c r="C10023" s="297">
        <v>144.07623626446838</v>
      </c>
    </row>
    <row r="10024" spans="2:3" x14ac:dyDescent="0.25">
      <c r="B10024" s="296">
        <v>9957</v>
      </c>
      <c r="C10024" s="297">
        <v>159.14482385120689</v>
      </c>
    </row>
    <row r="10025" spans="2:3" x14ac:dyDescent="0.25">
      <c r="B10025" s="296">
        <v>9958</v>
      </c>
      <c r="C10025" s="297">
        <v>112.39383002619371</v>
      </c>
    </row>
    <row r="10026" spans="2:3" x14ac:dyDescent="0.25">
      <c r="B10026" s="296">
        <v>9959</v>
      </c>
      <c r="C10026" s="297">
        <v>161.59136314386942</v>
      </c>
    </row>
    <row r="10027" spans="2:3" x14ac:dyDescent="0.25">
      <c r="B10027" s="296">
        <v>9960</v>
      </c>
      <c r="C10027" s="297">
        <v>72.402532807360487</v>
      </c>
    </row>
    <row r="10028" spans="2:3" x14ac:dyDescent="0.25">
      <c r="B10028" s="296">
        <v>9961</v>
      </c>
      <c r="C10028" s="297">
        <v>124.71683900112147</v>
      </c>
    </row>
    <row r="10029" spans="2:3" x14ac:dyDescent="0.25">
      <c r="B10029" s="296">
        <v>9962</v>
      </c>
      <c r="C10029" s="297">
        <v>118.19064872408507</v>
      </c>
    </row>
    <row r="10030" spans="2:3" x14ac:dyDescent="0.25">
      <c r="B10030" s="296">
        <v>9963</v>
      </c>
      <c r="C10030" s="297">
        <v>141.82766678334275</v>
      </c>
    </row>
    <row r="10031" spans="2:3" x14ac:dyDescent="0.25">
      <c r="B10031" s="296">
        <v>9964</v>
      </c>
      <c r="C10031" s="297">
        <v>136.07797346792881</v>
      </c>
    </row>
    <row r="10032" spans="2:3" x14ac:dyDescent="0.25">
      <c r="B10032" s="296">
        <v>9965</v>
      </c>
      <c r="C10032" s="297">
        <v>89.388842792032676</v>
      </c>
    </row>
    <row r="10033" spans="2:3" x14ac:dyDescent="0.25">
      <c r="B10033" s="296">
        <v>9966</v>
      </c>
      <c r="C10033" s="297">
        <v>133.76259514486281</v>
      </c>
    </row>
    <row r="10034" spans="2:3" x14ac:dyDescent="0.25">
      <c r="B10034" s="296">
        <v>9967</v>
      </c>
      <c r="C10034" s="297">
        <v>120.55730750048266</v>
      </c>
    </row>
    <row r="10035" spans="2:3" x14ac:dyDescent="0.25">
      <c r="B10035" s="296">
        <v>9968</v>
      </c>
      <c r="C10035" s="297">
        <v>142.57449266581358</v>
      </c>
    </row>
    <row r="10036" spans="2:3" x14ac:dyDescent="0.25">
      <c r="B10036" s="296">
        <v>9969</v>
      </c>
      <c r="C10036" s="297">
        <v>129.9146393261135</v>
      </c>
    </row>
    <row r="10037" spans="2:3" x14ac:dyDescent="0.25">
      <c r="B10037" s="296">
        <v>9970</v>
      </c>
      <c r="C10037" s="297">
        <v>88.393468082731118</v>
      </c>
    </row>
    <row r="10038" spans="2:3" x14ac:dyDescent="0.25">
      <c r="B10038" s="296">
        <v>9971</v>
      </c>
      <c r="C10038" s="297">
        <v>184.04660614030684</v>
      </c>
    </row>
    <row r="10039" spans="2:3" x14ac:dyDescent="0.25">
      <c r="B10039" s="296">
        <v>9972</v>
      </c>
      <c r="C10039" s="297">
        <v>114.8434838005937</v>
      </c>
    </row>
    <row r="10040" spans="2:3" x14ac:dyDescent="0.25">
      <c r="B10040" s="296">
        <v>9973</v>
      </c>
      <c r="C10040" s="297">
        <v>82.263568717298682</v>
      </c>
    </row>
    <row r="10041" spans="2:3" x14ac:dyDescent="0.25">
      <c r="B10041" s="296">
        <v>9974</v>
      </c>
      <c r="C10041" s="297">
        <v>111.17683086239245</v>
      </c>
    </row>
    <row r="10042" spans="2:3" x14ac:dyDescent="0.25">
      <c r="B10042" s="296">
        <v>9975</v>
      </c>
      <c r="C10042" s="297">
        <v>178.21410443340739</v>
      </c>
    </row>
    <row r="10043" spans="2:3" x14ac:dyDescent="0.25">
      <c r="B10043" s="296">
        <v>9976</v>
      </c>
      <c r="C10043" s="297">
        <v>153.02550451415539</v>
      </c>
    </row>
    <row r="10044" spans="2:3" x14ac:dyDescent="0.25">
      <c r="B10044" s="296">
        <v>9977</v>
      </c>
      <c r="C10044" s="297">
        <v>129.00000860818409</v>
      </c>
    </row>
    <row r="10045" spans="2:3" x14ac:dyDescent="0.25">
      <c r="B10045" s="296">
        <v>9978</v>
      </c>
      <c r="C10045" s="297">
        <v>135.28752078985647</v>
      </c>
    </row>
    <row r="10046" spans="2:3" x14ac:dyDescent="0.25">
      <c r="B10046" s="296">
        <v>9979</v>
      </c>
      <c r="C10046" s="297">
        <v>114.4743296474861</v>
      </c>
    </row>
    <row r="10047" spans="2:3" x14ac:dyDescent="0.25">
      <c r="B10047" s="296">
        <v>9980</v>
      </c>
      <c r="C10047" s="297">
        <v>156.5922354550371</v>
      </c>
    </row>
    <row r="10048" spans="2:3" x14ac:dyDescent="0.25">
      <c r="B10048" s="296">
        <v>9981</v>
      </c>
      <c r="C10048" s="297">
        <v>124.61232060371464</v>
      </c>
    </row>
    <row r="10049" spans="2:3" x14ac:dyDescent="0.25">
      <c r="B10049" s="296">
        <v>9982</v>
      </c>
      <c r="C10049" s="297">
        <v>180.64001212216414</v>
      </c>
    </row>
    <row r="10050" spans="2:3" x14ac:dyDescent="0.25">
      <c r="B10050" s="296">
        <v>9983</v>
      </c>
      <c r="C10050" s="297">
        <v>76.475948872174797</v>
      </c>
    </row>
    <row r="10051" spans="2:3" x14ac:dyDescent="0.25">
      <c r="B10051" s="296">
        <v>9984</v>
      </c>
      <c r="C10051" s="297">
        <v>92.045468446898639</v>
      </c>
    </row>
    <row r="10052" spans="2:3" x14ac:dyDescent="0.25">
      <c r="B10052" s="296">
        <v>9985</v>
      </c>
      <c r="C10052" s="297">
        <v>140.69880146044966</v>
      </c>
    </row>
    <row r="10053" spans="2:3" x14ac:dyDescent="0.25">
      <c r="B10053" s="296">
        <v>9986</v>
      </c>
      <c r="C10053" s="297">
        <v>150.83769575128605</v>
      </c>
    </row>
    <row r="10054" spans="2:3" x14ac:dyDescent="0.25">
      <c r="B10054" s="296">
        <v>9987</v>
      </c>
      <c r="C10054" s="297">
        <v>107.90225212978766</v>
      </c>
    </row>
    <row r="10055" spans="2:3" x14ac:dyDescent="0.25">
      <c r="B10055" s="296">
        <v>9988</v>
      </c>
      <c r="C10055" s="297">
        <v>118.17409478957464</v>
      </c>
    </row>
    <row r="10056" spans="2:3" x14ac:dyDescent="0.25">
      <c r="B10056" s="296">
        <v>9989</v>
      </c>
      <c r="C10056" s="297">
        <v>104.06080643071428</v>
      </c>
    </row>
    <row r="10057" spans="2:3" x14ac:dyDescent="0.25">
      <c r="B10057" s="296">
        <v>9990</v>
      </c>
      <c r="C10057" s="297">
        <v>155.84637586227063</v>
      </c>
    </row>
    <row r="10058" spans="2:3" x14ac:dyDescent="0.25">
      <c r="B10058" s="296">
        <v>9991</v>
      </c>
      <c r="C10058" s="297">
        <v>86.598607220731537</v>
      </c>
    </row>
    <row r="10059" spans="2:3" x14ac:dyDescent="0.25">
      <c r="B10059" s="296">
        <v>9992</v>
      </c>
      <c r="C10059" s="297">
        <v>127.50282544470295</v>
      </c>
    </row>
    <row r="10060" spans="2:3" x14ac:dyDescent="0.25">
      <c r="B10060" s="296">
        <v>9993</v>
      </c>
      <c r="C10060" s="297">
        <v>134.9099295565162</v>
      </c>
    </row>
    <row r="10061" spans="2:3" x14ac:dyDescent="0.25">
      <c r="B10061" s="296">
        <v>9994</v>
      </c>
      <c r="C10061" s="297">
        <v>86.703808475947866</v>
      </c>
    </row>
    <row r="10062" spans="2:3" x14ac:dyDescent="0.25">
      <c r="B10062" s="296">
        <v>9995</v>
      </c>
      <c r="C10062" s="297">
        <v>185.70248445687287</v>
      </c>
    </row>
    <row r="10063" spans="2:3" x14ac:dyDescent="0.25">
      <c r="B10063" s="296">
        <v>9996</v>
      </c>
      <c r="C10063" s="297">
        <v>119.09795300116899</v>
      </c>
    </row>
    <row r="10064" spans="2:3" x14ac:dyDescent="0.25">
      <c r="B10064" s="296">
        <v>9997</v>
      </c>
      <c r="C10064" s="297">
        <v>122.69355115111006</v>
      </c>
    </row>
    <row r="10065" spans="2:3" x14ac:dyDescent="0.25">
      <c r="B10065" s="296">
        <v>9998</v>
      </c>
      <c r="C10065" s="297">
        <v>165.14842693476072</v>
      </c>
    </row>
    <row r="10066" spans="2:3" x14ac:dyDescent="0.25">
      <c r="B10066" s="296">
        <v>9999</v>
      </c>
      <c r="C10066" s="297">
        <v>94.287132988380435</v>
      </c>
    </row>
    <row r="10067" spans="2:3" x14ac:dyDescent="0.25">
      <c r="B10067" s="296">
        <v>10000</v>
      </c>
      <c r="C10067" s="297">
        <v>104.12266838181739</v>
      </c>
    </row>
  </sheetData>
  <mergeCells count="13">
    <mergeCell ref="B65:C65"/>
    <mergeCell ref="B50:K50"/>
    <mergeCell ref="B51:K51"/>
    <mergeCell ref="B52:K52"/>
    <mergeCell ref="B53:K53"/>
    <mergeCell ref="B63:H63"/>
    <mergeCell ref="B49:K49"/>
    <mergeCell ref="B9:D9"/>
    <mergeCell ref="T1:U1"/>
    <mergeCell ref="V1:AG1"/>
    <mergeCell ref="T2:T3"/>
    <mergeCell ref="U2:U3"/>
    <mergeCell ref="V2:AG2"/>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51:K51" r:id="rId1" display="Watch Statistical PERT videos on YouTube " xr:uid="{9BAB45A9-9A68-4E5A-8DFE-133439B2A520}"/>
    <hyperlink ref="B52" r:id="rId2" display="Follow Statistical PERT on Twitter to learn when new updates are released" xr:uid="{86D8B8D3-83F2-4158-A78B-7F9334774E53}"/>
    <hyperlink ref="B51" r:id="rId3" xr:uid="{055F2A05-AFE0-49A8-B060-9F29C892BC7F}"/>
    <hyperlink ref="B50" r:id="rId4" display="Take a Pluralsight course on Statistical PERT" xr:uid="{6A256885-580A-4EF9-9CCC-A566DD2F4A7E}"/>
    <hyperlink ref="B49" r:id="rId5" display="Download more FREE Statistical PERT templates at https://www.statisticalpert.com" xr:uid="{F0651FEF-7D83-4CFE-A31E-704976A52A16}"/>
    <hyperlink ref="B53:K53" r:id="rId6" display="Follow Statistical PERT on Twitter to learn when new updates are released" xr:uid="{4EF7BEEC-BDFA-4CC4-9C32-7970E291BA63}"/>
    <hyperlink ref="B52:K52" r:id="rId7" display="Connect with or follow William W. Davis on LinkedIn" xr:uid="{B6E7CDF8-9169-4E7D-A6F4-94D83745D3C5}"/>
    <hyperlink ref="B50:K50" r:id="rId8" display="Watch a Pluralsight course on Statistical PERT® Normal Edition" xr:uid="{6E251E22-6EBA-4681-B96E-29E7A69B47F0}"/>
    <hyperlink ref="B63"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IF($B$72=VLookups!$A$35,TRUE,FALSE)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IF($B$67=VLookups!$A$35,TRUE,FALSE)</xm:f>
            <x14:dxf>
              <numFmt numFmtId="169" formatCode="&quot;$&quot;#,##0"/>
            </x14:dxf>
          </x14:cfRule>
          <xm:sqref>D33:D37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3.0.k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27" t="s">
        <v>134</v>
      </c>
      <c r="C35" s="327"/>
      <c r="D35" s="327"/>
      <c r="E35" s="327"/>
      <c r="F35" s="327"/>
      <c r="G35" s="327"/>
      <c r="H35" s="327"/>
      <c r="I35" s="327"/>
      <c r="J35" s="327"/>
      <c r="K35" s="327"/>
      <c r="L35" s="327"/>
      <c r="M35" s="327"/>
      <c r="N35" s="327"/>
      <c r="O35" s="327"/>
      <c r="P35" s="327"/>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27" t="s">
        <v>133</v>
      </c>
      <c r="C36" s="327"/>
      <c r="D36" s="327"/>
      <c r="E36" s="327"/>
      <c r="F36" s="327"/>
      <c r="G36" s="327"/>
      <c r="H36" s="327"/>
      <c r="I36" s="327"/>
      <c r="J36" s="327"/>
      <c r="K36" s="327"/>
      <c r="L36" s="327"/>
      <c r="M36" s="327"/>
      <c r="N36" s="327"/>
      <c r="O36" s="327"/>
      <c r="P36" s="327"/>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27" t="s">
        <v>90</v>
      </c>
      <c r="C37" s="327"/>
      <c r="D37" s="327"/>
      <c r="E37" s="327"/>
      <c r="F37" s="327"/>
      <c r="G37" s="327"/>
      <c r="H37" s="327"/>
      <c r="I37" s="327"/>
      <c r="J37" s="327"/>
      <c r="K37" s="327"/>
      <c r="L37" s="327"/>
      <c r="M37" s="327"/>
      <c r="N37" s="327"/>
      <c r="O37" s="327"/>
      <c r="P37" s="327"/>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27" t="s">
        <v>146</v>
      </c>
      <c r="C38" s="327"/>
      <c r="D38" s="327"/>
      <c r="E38" s="327"/>
      <c r="F38" s="327"/>
      <c r="G38" s="327"/>
      <c r="H38" s="327"/>
      <c r="I38" s="327"/>
      <c r="J38" s="327"/>
      <c r="K38" s="327"/>
      <c r="L38" s="327"/>
      <c r="M38" s="327"/>
      <c r="N38" s="327"/>
      <c r="O38" s="327"/>
      <c r="P38" s="327"/>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27" t="s">
        <v>752</v>
      </c>
      <c r="C39" s="327"/>
      <c r="D39" s="327"/>
      <c r="E39" s="327"/>
      <c r="F39" s="327"/>
      <c r="G39" s="327"/>
      <c r="H39" s="327"/>
      <c r="I39" s="327"/>
      <c r="J39" s="327"/>
      <c r="K39" s="327"/>
      <c r="L39" s="327"/>
      <c r="M39" s="327"/>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26" t="s">
        <v>722</v>
      </c>
      <c r="C49" s="326"/>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display="Follow Statistical PERT on Twitter to learn when new updates are released"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5" sqref="A35"/>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3.0.k – © 2015-2020, William W. Davis, MSPM, PMP</v>
      </c>
    </row>
    <row r="20" spans="1:10" x14ac:dyDescent="0.25">
      <c r="A20" s="349" t="s">
        <v>134</v>
      </c>
      <c r="B20" s="349"/>
      <c r="C20" s="349"/>
      <c r="D20" s="349"/>
      <c r="E20" s="349"/>
      <c r="F20" s="349"/>
      <c r="G20" s="349"/>
      <c r="H20" s="349"/>
      <c r="I20" s="349"/>
      <c r="J20" s="349"/>
    </row>
    <row r="21" spans="1:10" x14ac:dyDescent="0.25">
      <c r="A21" s="349" t="s">
        <v>133</v>
      </c>
      <c r="B21" s="349"/>
      <c r="C21" s="349"/>
      <c r="D21" s="349"/>
      <c r="E21" s="349"/>
      <c r="F21" s="349"/>
      <c r="G21" s="349"/>
      <c r="H21" s="349"/>
      <c r="I21" s="349"/>
      <c r="J21" s="349"/>
    </row>
    <row r="22" spans="1:10" x14ac:dyDescent="0.25">
      <c r="A22" s="349" t="s">
        <v>90</v>
      </c>
      <c r="B22" s="349"/>
      <c r="C22" s="349"/>
      <c r="D22" s="349"/>
      <c r="E22" s="349"/>
      <c r="F22" s="349"/>
      <c r="G22" s="349"/>
      <c r="H22" s="349"/>
      <c r="I22" s="349"/>
      <c r="J22" s="349"/>
    </row>
    <row r="23" spans="1:10" x14ac:dyDescent="0.25">
      <c r="A23" s="349" t="s">
        <v>146</v>
      </c>
      <c r="B23" s="349"/>
      <c r="C23" s="349"/>
      <c r="D23" s="349"/>
      <c r="E23" s="349"/>
      <c r="F23" s="349"/>
      <c r="G23" s="349"/>
      <c r="H23" s="349"/>
      <c r="I23" s="349"/>
      <c r="J23" s="349"/>
    </row>
    <row r="24" spans="1:10" x14ac:dyDescent="0.25">
      <c r="A24" s="349" t="s">
        <v>752</v>
      </c>
      <c r="B24" s="349"/>
      <c r="C24" s="349"/>
      <c r="D24" s="349"/>
      <c r="E24" s="349"/>
      <c r="F24" s="349"/>
      <c r="G24" s="349"/>
      <c r="H24" s="349"/>
      <c r="I24" s="349"/>
      <c r="J24" s="349"/>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48" t="s">
        <v>722</v>
      </c>
      <c r="B34" s="348"/>
      <c r="C34" s="348"/>
      <c r="D34" s="348"/>
      <c r="E34" s="348"/>
      <c r="F34" s="348"/>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display="Follow Statistical PERT on Twitter to learn when new updates are released"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0" sqref="A30"/>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3.0.k – © 2015-2020, William W. Davis, MSPM, PMP</v>
      </c>
    </row>
    <row r="15" spans="1:10" x14ac:dyDescent="0.25">
      <c r="A15" s="349" t="s">
        <v>134</v>
      </c>
      <c r="B15" s="349"/>
      <c r="C15" s="349"/>
      <c r="D15" s="349"/>
      <c r="E15" s="349"/>
      <c r="F15" s="349"/>
      <c r="G15" s="349"/>
      <c r="H15" s="349"/>
      <c r="I15" s="349"/>
      <c r="J15" s="349"/>
    </row>
    <row r="16" spans="1:10" x14ac:dyDescent="0.25">
      <c r="A16" s="349" t="s">
        <v>133</v>
      </c>
      <c r="B16" s="349"/>
      <c r="C16" s="349"/>
      <c r="D16" s="349"/>
      <c r="E16" s="349"/>
      <c r="F16" s="349"/>
      <c r="G16" s="349"/>
      <c r="H16" s="349"/>
      <c r="I16" s="349"/>
      <c r="J16" s="349"/>
    </row>
    <row r="17" spans="1:10" x14ac:dyDescent="0.25">
      <c r="A17" s="349" t="s">
        <v>90</v>
      </c>
      <c r="B17" s="349"/>
      <c r="C17" s="349"/>
      <c r="D17" s="349"/>
      <c r="E17" s="349"/>
      <c r="F17" s="349"/>
      <c r="G17" s="349"/>
      <c r="H17" s="349"/>
      <c r="I17" s="349"/>
      <c r="J17" s="349"/>
    </row>
    <row r="18" spans="1:10" x14ac:dyDescent="0.25">
      <c r="A18" s="349" t="s">
        <v>146</v>
      </c>
      <c r="B18" s="349"/>
      <c r="C18" s="349"/>
      <c r="D18" s="349"/>
      <c r="E18" s="349"/>
      <c r="F18" s="349"/>
      <c r="G18" s="349"/>
      <c r="H18" s="349"/>
      <c r="I18" s="349"/>
      <c r="J18" s="349"/>
    </row>
    <row r="19" spans="1:10" x14ac:dyDescent="0.25">
      <c r="A19" s="349" t="s">
        <v>752</v>
      </c>
      <c r="B19" s="349"/>
      <c r="C19" s="349"/>
      <c r="D19" s="349"/>
      <c r="E19" s="349"/>
      <c r="F19" s="349"/>
      <c r="G19" s="349"/>
      <c r="H19" s="349"/>
      <c r="I19" s="349"/>
      <c r="J19" s="349"/>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48" t="s">
        <v>722</v>
      </c>
      <c r="B29" s="348"/>
      <c r="C29" s="348"/>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display="Follow Statistical PERT on Twitter to learn when new updates are released"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54" sqref="A54"/>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3.0.k – © 2015-2020, William W. Davis, MSPM, PMP</v>
      </c>
    </row>
    <row r="39" spans="1:12" x14ac:dyDescent="0.25">
      <c r="A39" s="349" t="s">
        <v>134</v>
      </c>
      <c r="B39" s="349"/>
      <c r="C39" s="349"/>
      <c r="D39" s="349"/>
      <c r="E39" s="349"/>
      <c r="F39" s="349"/>
      <c r="G39" s="349"/>
      <c r="H39" s="349"/>
      <c r="I39" s="349"/>
      <c r="J39" s="349"/>
    </row>
    <row r="40" spans="1:12" x14ac:dyDescent="0.25">
      <c r="A40" s="349" t="s">
        <v>133</v>
      </c>
      <c r="B40" s="349"/>
      <c r="C40" s="349"/>
      <c r="D40" s="349"/>
      <c r="E40" s="349"/>
      <c r="F40" s="349"/>
      <c r="G40" s="349"/>
      <c r="H40" s="349"/>
      <c r="I40" s="349"/>
      <c r="J40" s="349"/>
    </row>
    <row r="41" spans="1:12" x14ac:dyDescent="0.25">
      <c r="A41" s="349" t="s">
        <v>90</v>
      </c>
      <c r="B41" s="349"/>
      <c r="C41" s="349"/>
      <c r="D41" s="349"/>
      <c r="E41" s="349"/>
      <c r="F41" s="349"/>
      <c r="G41" s="349"/>
      <c r="H41" s="349"/>
      <c r="I41" s="349"/>
      <c r="J41" s="349"/>
    </row>
    <row r="42" spans="1:12" x14ac:dyDescent="0.25">
      <c r="A42" s="349" t="s">
        <v>146</v>
      </c>
      <c r="B42" s="349"/>
      <c r="C42" s="349"/>
      <c r="D42" s="349"/>
      <c r="E42" s="349"/>
      <c r="F42" s="349"/>
      <c r="G42" s="349"/>
      <c r="H42" s="349"/>
      <c r="I42" s="349"/>
      <c r="J42" s="349"/>
    </row>
    <row r="43" spans="1:12" x14ac:dyDescent="0.25">
      <c r="A43" s="349" t="s">
        <v>752</v>
      </c>
      <c r="B43" s="349"/>
      <c r="C43" s="349"/>
      <c r="D43" s="349"/>
      <c r="E43" s="349"/>
      <c r="F43" s="349"/>
      <c r="G43" s="349"/>
      <c r="H43" s="349"/>
      <c r="I43" s="349"/>
      <c r="J43" s="349"/>
      <c r="K43" s="349"/>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8" t="s">
        <v>722</v>
      </c>
      <c r="B53" s="348"/>
      <c r="C53" s="348"/>
      <c r="D53" s="348"/>
      <c r="E53" s="348"/>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s>
  <pageMargins left="0.7" right="0.7" top="0.75" bottom="0.75" header="0.3" footer="0.3"/>
  <pageSetup orientation="portrait" r:id="rId10"/>
  <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36" sqref="A36"/>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3.0.k – © 2015-2020, William W. Davis, MSPM, PMP</v>
      </c>
      <c r="B20" s="53"/>
      <c r="C20" s="53"/>
      <c r="D20" s="53"/>
      <c r="E20" s="53"/>
      <c r="F20" s="53"/>
      <c r="G20" s="53"/>
      <c r="H20" s="53"/>
      <c r="I20" s="53"/>
      <c r="J20" s="53"/>
      <c r="K20" s="53"/>
    </row>
    <row r="21" spans="1:11" x14ac:dyDescent="0.25">
      <c r="A21" s="349" t="s">
        <v>134</v>
      </c>
      <c r="B21" s="349"/>
      <c r="C21" s="349"/>
      <c r="D21" s="349"/>
      <c r="E21" s="349"/>
      <c r="F21" s="349"/>
      <c r="G21" s="349"/>
      <c r="H21" s="349"/>
      <c r="I21" s="349"/>
      <c r="J21" s="349"/>
    </row>
    <row r="22" spans="1:11" x14ac:dyDescent="0.25">
      <c r="A22" s="349" t="s">
        <v>133</v>
      </c>
      <c r="B22" s="349"/>
      <c r="C22" s="349"/>
      <c r="D22" s="349"/>
      <c r="E22" s="349"/>
      <c r="F22" s="349"/>
      <c r="G22" s="349"/>
      <c r="H22" s="349"/>
      <c r="I22" s="349"/>
      <c r="J22" s="349"/>
    </row>
    <row r="23" spans="1:11" x14ac:dyDescent="0.25">
      <c r="A23" s="349" t="s">
        <v>90</v>
      </c>
      <c r="B23" s="349"/>
      <c r="C23" s="349"/>
      <c r="D23" s="349"/>
      <c r="E23" s="349"/>
      <c r="F23" s="349"/>
      <c r="G23" s="349"/>
      <c r="H23" s="349"/>
      <c r="I23" s="349"/>
      <c r="J23" s="349"/>
    </row>
    <row r="24" spans="1:11" x14ac:dyDescent="0.25">
      <c r="A24" s="349" t="s">
        <v>146</v>
      </c>
      <c r="B24" s="349"/>
      <c r="C24" s="349"/>
      <c r="D24" s="349"/>
      <c r="E24" s="349"/>
      <c r="F24" s="349"/>
      <c r="G24" s="349"/>
      <c r="H24" s="349"/>
      <c r="I24" s="349"/>
      <c r="J24" s="349"/>
    </row>
    <row r="25" spans="1:11" x14ac:dyDescent="0.25">
      <c r="A25" s="349" t="s">
        <v>752</v>
      </c>
      <c r="B25" s="349"/>
      <c r="C25" s="349"/>
      <c r="D25" s="349"/>
      <c r="E25" s="349"/>
      <c r="F25" s="349"/>
      <c r="G25" s="349"/>
      <c r="H25" s="349"/>
      <c r="I25" s="349"/>
      <c r="J25" s="349"/>
      <c r="K25" s="349"/>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8" t="s">
        <v>722</v>
      </c>
      <c r="B35" s="348"/>
      <c r="C35" s="348"/>
      <c r="D35" s="348"/>
      <c r="E35" s="348"/>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36" sqref="A36"/>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3.0.k – © 2015-2020, William W. Davis, MSPM, PMP</v>
      </c>
    </row>
    <row r="21" spans="1:15" x14ac:dyDescent="0.25">
      <c r="A21" s="349" t="s">
        <v>134</v>
      </c>
      <c r="B21" s="349"/>
      <c r="C21" s="349"/>
      <c r="D21" s="349"/>
      <c r="E21" s="349"/>
      <c r="F21" s="349"/>
      <c r="G21" s="349"/>
      <c r="H21" s="349"/>
      <c r="I21" s="349"/>
      <c r="J21" s="349"/>
    </row>
    <row r="22" spans="1:15" x14ac:dyDescent="0.25">
      <c r="A22" s="349" t="s">
        <v>133</v>
      </c>
      <c r="B22" s="349"/>
      <c r="C22" s="349"/>
      <c r="D22" s="349"/>
      <c r="E22" s="349"/>
      <c r="F22" s="349"/>
      <c r="G22" s="349"/>
      <c r="H22" s="349"/>
      <c r="I22" s="349"/>
      <c r="J22" s="349"/>
    </row>
    <row r="23" spans="1:15" x14ac:dyDescent="0.25">
      <c r="A23" s="349" t="s">
        <v>90</v>
      </c>
      <c r="B23" s="349"/>
      <c r="C23" s="349"/>
      <c r="D23" s="349"/>
      <c r="E23" s="349"/>
      <c r="F23" s="349"/>
      <c r="G23" s="349"/>
      <c r="H23" s="349"/>
      <c r="I23" s="349"/>
      <c r="J23" s="349"/>
    </row>
    <row r="24" spans="1:15" x14ac:dyDescent="0.25">
      <c r="A24" s="349" t="s">
        <v>146</v>
      </c>
      <c r="B24" s="349"/>
      <c r="C24" s="349"/>
      <c r="D24" s="349"/>
      <c r="E24" s="349"/>
      <c r="F24" s="349"/>
      <c r="G24" s="349"/>
      <c r="H24" s="349"/>
      <c r="I24" s="349"/>
      <c r="J24" s="349"/>
    </row>
    <row r="25" spans="1:15" x14ac:dyDescent="0.25">
      <c r="A25" s="349" t="s">
        <v>752</v>
      </c>
      <c r="B25" s="349"/>
      <c r="C25" s="349"/>
      <c r="D25" s="349"/>
      <c r="E25" s="349"/>
      <c r="F25" s="349"/>
      <c r="G25" s="349"/>
      <c r="H25" s="349"/>
      <c r="I25" s="349"/>
      <c r="J25" s="349"/>
      <c r="K25" s="349"/>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8" t="s">
        <v>722</v>
      </c>
      <c r="B35" s="348"/>
      <c r="C35" s="348"/>
      <c r="D35" s="348"/>
      <c r="E35" s="348"/>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s>
  <pageMargins left="0.7" right="0.7" top="0.75" bottom="0.75" header="0.3" footer="0.3"/>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3"/>
  <sheetViews>
    <sheetView showGridLines="0" workbookViewId="0">
      <selection activeCell="A54" sqref="A54"/>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50" t="s">
        <v>138</v>
      </c>
      <c r="B3" s="259">
        <v>-0.05</v>
      </c>
    </row>
    <row r="4" spans="1:2" x14ac:dyDescent="0.25">
      <c r="A4" s="351"/>
      <c r="B4" s="259">
        <v>-0.1</v>
      </c>
    </row>
    <row r="5" spans="1:2" x14ac:dyDescent="0.25">
      <c r="A5" s="351"/>
      <c r="B5" s="259">
        <v>-0.15</v>
      </c>
    </row>
    <row r="6" spans="1:2" x14ac:dyDescent="0.25">
      <c r="A6" s="351"/>
      <c r="B6" s="259">
        <v>-0.2</v>
      </c>
    </row>
    <row r="7" spans="1:2" x14ac:dyDescent="0.25">
      <c r="A7" s="351"/>
      <c r="B7" s="259">
        <v>-0.25</v>
      </c>
    </row>
    <row r="8" spans="1:2" x14ac:dyDescent="0.25">
      <c r="A8" s="351"/>
      <c r="B8" s="259">
        <v>-0.3</v>
      </c>
    </row>
    <row r="9" spans="1:2" x14ac:dyDescent="0.25">
      <c r="A9" s="351"/>
      <c r="B9" s="259">
        <v>-0.35</v>
      </c>
    </row>
    <row r="10" spans="1:2" x14ac:dyDescent="0.25">
      <c r="A10" s="351"/>
      <c r="B10" s="259">
        <v>-0.4</v>
      </c>
    </row>
    <row r="11" spans="1:2" x14ac:dyDescent="0.25">
      <c r="A11" s="351"/>
      <c r="B11" s="259">
        <v>-0.5</v>
      </c>
    </row>
    <row r="12" spans="1:2" x14ac:dyDescent="0.25">
      <c r="A12" s="351"/>
      <c r="B12" s="259">
        <v>-0.6</v>
      </c>
    </row>
    <row r="13" spans="1:2" x14ac:dyDescent="0.25">
      <c r="A13" s="352"/>
      <c r="B13" s="259">
        <v>-0.7</v>
      </c>
    </row>
    <row r="14" spans="1:2" x14ac:dyDescent="0.25">
      <c r="B14" s="94"/>
    </row>
    <row r="16" spans="1:2" x14ac:dyDescent="0.25">
      <c r="A16" s="353" t="s">
        <v>139</v>
      </c>
      <c r="B16" s="259">
        <v>0.1</v>
      </c>
    </row>
    <row r="17" spans="1:11" x14ac:dyDescent="0.25">
      <c r="A17" s="353"/>
      <c r="B17" s="259">
        <v>0.2</v>
      </c>
    </row>
    <row r="18" spans="1:11" x14ac:dyDescent="0.25">
      <c r="A18" s="353"/>
      <c r="B18" s="259">
        <v>0.3</v>
      </c>
    </row>
    <row r="19" spans="1:11" x14ac:dyDescent="0.25">
      <c r="A19" s="353"/>
      <c r="B19" s="259">
        <v>0.4</v>
      </c>
    </row>
    <row r="20" spans="1:11" x14ac:dyDescent="0.25">
      <c r="A20" s="353"/>
      <c r="B20" s="259">
        <v>0.5</v>
      </c>
    </row>
    <row r="21" spans="1:11" x14ac:dyDescent="0.25">
      <c r="A21" s="353"/>
      <c r="B21" s="259">
        <v>0.75</v>
      </c>
    </row>
    <row r="22" spans="1:11" x14ac:dyDescent="0.25">
      <c r="A22" s="353"/>
      <c r="B22" s="259">
        <v>1</v>
      </c>
    </row>
    <row r="23" spans="1:11" x14ac:dyDescent="0.25">
      <c r="A23" s="353"/>
      <c r="B23" s="259">
        <v>1.25</v>
      </c>
    </row>
    <row r="24" spans="1:11" x14ac:dyDescent="0.25">
      <c r="A24" s="353"/>
      <c r="B24" s="259">
        <v>1.5</v>
      </c>
    </row>
    <row r="25" spans="1:11" x14ac:dyDescent="0.25">
      <c r="A25" s="353"/>
      <c r="B25" s="259">
        <v>1.75</v>
      </c>
    </row>
    <row r="26" spans="1:11" x14ac:dyDescent="0.25">
      <c r="A26" s="353"/>
      <c r="B26" s="259">
        <v>2</v>
      </c>
    </row>
    <row r="29" spans="1:11" x14ac:dyDescent="0.25">
      <c r="A29" s="95" t="s">
        <v>137</v>
      </c>
      <c r="B29" s="96"/>
    </row>
    <row r="30" spans="1:11" x14ac:dyDescent="0.25">
      <c r="A30" s="260" t="s">
        <v>77</v>
      </c>
      <c r="B30" s="97" t="b">
        <f>FALSE</f>
        <v>0</v>
      </c>
      <c r="C30" s="98" t="s">
        <v>78</v>
      </c>
      <c r="D30" s="99"/>
      <c r="E30" s="99"/>
      <c r="F30" s="99"/>
      <c r="G30" s="99"/>
      <c r="H30" s="99"/>
      <c r="I30" s="99"/>
      <c r="J30" s="99"/>
      <c r="K30" s="100"/>
    </row>
    <row r="31" spans="1:11" x14ac:dyDescent="0.25">
      <c r="A31" s="260" t="s">
        <v>79</v>
      </c>
      <c r="B31" s="97" t="b">
        <f>TRUE</f>
        <v>1</v>
      </c>
      <c r="C31" s="98" t="s">
        <v>80</v>
      </c>
      <c r="D31" s="99"/>
      <c r="E31" s="99"/>
      <c r="F31" s="99"/>
      <c r="G31" s="99"/>
      <c r="H31" s="99"/>
      <c r="I31" s="99"/>
      <c r="J31" s="99"/>
      <c r="K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3.0.k – © 2015-2020, William W. Davis, MSPM, PMP</v>
      </c>
    </row>
    <row r="39" spans="1:11" x14ac:dyDescent="0.25">
      <c r="A39" s="349" t="s">
        <v>134</v>
      </c>
      <c r="B39" s="349"/>
      <c r="C39" s="349"/>
      <c r="D39" s="349"/>
      <c r="E39" s="349"/>
      <c r="F39" s="349"/>
      <c r="G39" s="349"/>
      <c r="H39" s="349"/>
      <c r="I39" s="349"/>
      <c r="J39" s="349"/>
    </row>
    <row r="40" spans="1:11" x14ac:dyDescent="0.25">
      <c r="A40" s="349" t="s">
        <v>133</v>
      </c>
      <c r="B40" s="349"/>
      <c r="C40" s="349"/>
      <c r="D40" s="349"/>
      <c r="E40" s="349"/>
      <c r="F40" s="349"/>
      <c r="G40" s="349"/>
      <c r="H40" s="349"/>
      <c r="I40" s="349"/>
      <c r="J40" s="349"/>
    </row>
    <row r="41" spans="1:11" x14ac:dyDescent="0.25">
      <c r="A41" s="349" t="s">
        <v>90</v>
      </c>
      <c r="B41" s="349"/>
      <c r="C41" s="349"/>
      <c r="D41" s="349"/>
      <c r="E41" s="349"/>
      <c r="F41" s="349"/>
      <c r="G41" s="349"/>
      <c r="H41" s="349"/>
      <c r="I41" s="349"/>
      <c r="J41" s="349"/>
    </row>
    <row r="42" spans="1:11" x14ac:dyDescent="0.25">
      <c r="A42" s="349" t="s">
        <v>146</v>
      </c>
      <c r="B42" s="349"/>
      <c r="C42" s="349"/>
      <c r="D42" s="349"/>
      <c r="E42" s="349"/>
      <c r="F42" s="349"/>
      <c r="G42" s="349"/>
      <c r="H42" s="349"/>
      <c r="I42" s="349"/>
      <c r="J42" s="349"/>
    </row>
    <row r="43" spans="1:11" x14ac:dyDescent="0.25">
      <c r="A43" s="349" t="s">
        <v>752</v>
      </c>
      <c r="B43" s="349"/>
      <c r="C43" s="349"/>
      <c r="D43" s="349"/>
      <c r="E43" s="349"/>
      <c r="F43" s="349"/>
      <c r="G43" s="349"/>
      <c r="H43" s="349"/>
      <c r="I43" s="349"/>
      <c r="J43" s="349"/>
      <c r="K43" s="349"/>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8" t="s">
        <v>722</v>
      </c>
      <c r="B53" s="348"/>
      <c r="C53" s="348"/>
      <c r="D53" s="348"/>
      <c r="E53" s="348"/>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25" t="s">
        <v>735</v>
      </c>
      <c r="F17" s="325"/>
      <c r="G17" s="325"/>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9"/>
  <sheetViews>
    <sheetView showGridLines="0" workbookViewId="0">
      <selection activeCell="A3" sqref="A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43947</v>
      </c>
      <c r="B3" s="268" t="s">
        <v>843</v>
      </c>
      <c r="C3" s="269" t="s">
        <v>844</v>
      </c>
    </row>
    <row r="4" spans="1:3" x14ac:dyDescent="0.25">
      <c r="A4" s="267">
        <v>43946</v>
      </c>
      <c r="B4" s="268" t="s">
        <v>838</v>
      </c>
      <c r="C4" s="269" t="s">
        <v>839</v>
      </c>
    </row>
    <row r="5" spans="1:3" x14ac:dyDescent="0.25">
      <c r="A5" s="267">
        <v>43946</v>
      </c>
      <c r="B5" s="268" t="s">
        <v>834</v>
      </c>
      <c r="C5" s="269" t="s">
        <v>837</v>
      </c>
    </row>
    <row r="6" spans="1:3" x14ac:dyDescent="0.25">
      <c r="A6" s="267">
        <v>43946</v>
      </c>
      <c r="B6" s="268" t="s">
        <v>832</v>
      </c>
      <c r="C6" s="269" t="s">
        <v>833</v>
      </c>
    </row>
    <row r="7" spans="1:3" x14ac:dyDescent="0.25">
      <c r="A7" s="267">
        <v>43946</v>
      </c>
      <c r="B7" s="268" t="s">
        <v>801</v>
      </c>
      <c r="C7" s="269" t="s">
        <v>831</v>
      </c>
    </row>
    <row r="8" spans="1:3" x14ac:dyDescent="0.25">
      <c r="A8" s="267">
        <v>43946</v>
      </c>
      <c r="B8" s="268" t="s">
        <v>797</v>
      </c>
      <c r="C8" s="269" t="s">
        <v>800</v>
      </c>
    </row>
    <row r="9" spans="1:3" x14ac:dyDescent="0.25">
      <c r="A9" s="267">
        <v>43946</v>
      </c>
      <c r="B9" s="268" t="s">
        <v>795</v>
      </c>
      <c r="C9" s="269" t="s">
        <v>796</v>
      </c>
    </row>
    <row r="10" spans="1:3" x14ac:dyDescent="0.25">
      <c r="A10" s="267">
        <v>43946</v>
      </c>
      <c r="B10" s="268" t="s">
        <v>779</v>
      </c>
      <c r="C10" s="269" t="s">
        <v>780</v>
      </c>
    </row>
    <row r="11" spans="1:3" x14ac:dyDescent="0.25">
      <c r="A11" s="267">
        <v>43946</v>
      </c>
      <c r="B11" s="268" t="s">
        <v>769</v>
      </c>
      <c r="C11" s="269" t="s">
        <v>778</v>
      </c>
    </row>
    <row r="12" spans="1:3" x14ac:dyDescent="0.25">
      <c r="A12" s="267">
        <v>43946</v>
      </c>
      <c r="B12" s="268" t="s">
        <v>767</v>
      </c>
      <c r="C12" s="269" t="s">
        <v>768</v>
      </c>
    </row>
    <row r="13" spans="1:3" x14ac:dyDescent="0.25">
      <c r="A13" s="267">
        <v>43946</v>
      </c>
      <c r="B13" s="268" t="s">
        <v>761</v>
      </c>
      <c r="C13" s="269" t="s">
        <v>762</v>
      </c>
    </row>
    <row r="14" spans="1:3" x14ac:dyDescent="0.25">
      <c r="A14" s="180">
        <v>43944</v>
      </c>
      <c r="B14" s="181" t="s">
        <v>753</v>
      </c>
      <c r="C14" s="182" t="s">
        <v>754</v>
      </c>
    </row>
    <row r="15" spans="1:3" x14ac:dyDescent="0.25">
      <c r="A15" s="180">
        <v>43876</v>
      </c>
      <c r="B15" s="181" t="s">
        <v>743</v>
      </c>
      <c r="C15" s="182" t="s">
        <v>751</v>
      </c>
    </row>
    <row r="16" spans="1:3" x14ac:dyDescent="0.25">
      <c r="A16" s="180">
        <v>43659</v>
      </c>
      <c r="B16" s="181" t="s">
        <v>741</v>
      </c>
      <c r="C16" s="182" t="s">
        <v>742</v>
      </c>
    </row>
    <row r="17" spans="1:3" x14ac:dyDescent="0.25">
      <c r="A17" s="171">
        <v>43543</v>
      </c>
      <c r="B17" s="172" t="s">
        <v>144</v>
      </c>
      <c r="C17" s="41" t="s">
        <v>145</v>
      </c>
    </row>
    <row r="18" spans="1:3" x14ac:dyDescent="0.25">
      <c r="A18" s="171">
        <v>43365</v>
      </c>
      <c r="B18" s="172" t="s">
        <v>142</v>
      </c>
      <c r="C18" s="41" t="s">
        <v>143</v>
      </c>
    </row>
    <row r="19" spans="1:3" x14ac:dyDescent="0.25">
      <c r="A19" s="171">
        <v>42795</v>
      </c>
      <c r="B19" s="172" t="s">
        <v>136</v>
      </c>
      <c r="C19"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2020-04-26T18:31:11Z</dcterms:modified>
</cp:coreProperties>
</file>