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F2EFC9EE-A976-4A49-8AD3-F1B3829DEE8F}" xr6:coauthVersionLast="45" xr6:coauthVersionMax="45" xr10:uidLastSave="{00000000-0000-0000-0000-000000000000}"/>
  <bookViews>
    <workbookView xWindow="-120" yWindow="-120" windowWidth="19440" windowHeight="10440" tabRatio="635" firstSheet="5" activeTab="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27" l="1"/>
  <c r="D1" i="27" l="1"/>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B104" i="27" l="1"/>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JD7" i="32" l="1"/>
  <c r="JD6" i="32"/>
  <c r="BL4" i="32"/>
  <c r="JD4" i="32"/>
  <c r="JD5" i="32" s="1"/>
  <c r="JD29"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29"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29"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29"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29"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29"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29"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29"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29"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29"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29"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29"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29"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29"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29"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<sst xmlns="http://schemas.openxmlformats.org/spreadsheetml/2006/main" count="1403" uniqueCount="859">
  <si>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</si>
  <si>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</si>
  <si>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</si>
  <si>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</si>
  <si>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</si>
  <si>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</si>
  <si>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</si>
  <si>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</si>
  <si>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</si>
  <si>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</si>
  <si>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</si>
  <si>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</si>
  <si>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</si>
  <si>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</si>
  <si>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</si>
  <si>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</si>
  <si>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</si>
  <si>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</si>
  <si>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</si>
  <si>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</si>
  <si>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</si>
  <si>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</si>
  <si>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</si>
  <si>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</si>
  <si>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</si>
  <si>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</si>
  <si>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</si>
  <si>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</si>
  <si>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</si>
  <si>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</si>
  <si>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</si>
  <si>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</si>
  <si>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</si>
  <si>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</si>
  <si>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</si>
  <si>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</si>
  <si>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</si>
  <si>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</si>
  <si>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</si>
  <si>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</si>
  <si>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</si>
  <si>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</si>
  <si>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</si>
  <si>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</si>
  <si>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</si>
  <si>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</si>
  <si>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</si>
  <si>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</si>
  <si>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</si>
  <si>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</si>
  <si>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</si>
  <si>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</si>
  <si>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</si>
  <si>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</si>
  <si>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</si>
  <si>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</si>
  <si>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</si>
  <si>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</si>
  <si>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</si>
  <si>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</si>
  <si>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</si>
  <si>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</si>
  <si>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</si>
  <si>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</si>
  <si>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</si>
  <si>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</si>
  <si>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</si>
  <si>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</si>
  <si>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</si>
  <si>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</si>
  <si>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</si>
  <si>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</si>
  <si>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</si>
  <si>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</si>
  <si>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</si>
  <si>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</si>
  <si>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</si>
  <si>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</si>
  <si>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</si>
  <si>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</si>
  <si>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</si>
  <si>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</si>
  <si>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</si>
  <si>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</si>
  <si>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</si>
  <si>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</si>
  <si>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</si>
  <si>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</si>
  <si>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</si>
  <si>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</si>
  <si>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</si>
  <si>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</si>
  <si>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</si>
  <si>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</si>
  <si>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</si>
  <si>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</si>
  <si>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</si>
  <si>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</si>
  <si>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</si>
  <si>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</si>
  <si>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</si>
  <si>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</si>
  <si>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</si>
  <si>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</si>
  <si>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</si>
  <si>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</si>
  <si>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</si>
  <si>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</si>
  <si>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</si>
  <si>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</si>
  <si>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</si>
  <si>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</si>
  <si>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</si>
  <si>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</si>
  <si>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</si>
  <si>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</si>
  <si>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</si>
  <si>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</si>
  <si>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</si>
  <si>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</si>
  <si>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</si>
  <si>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</si>
  <si>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</si>
  <si>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</si>
  <si>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</si>
  <si>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</si>
  <si>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</si>
  <si>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</si>
  <si>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</si>
  <si>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</si>
  <si>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</si>
  <si>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</si>
  <si>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</si>
  <si>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</si>
  <si>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</si>
  <si>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</si>
  <si>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</si>
  <si>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</si>
  <si>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</si>
  <si>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</si>
  <si>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</si>
  <si>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</si>
  <si>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</si>
  <si>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</si>
  <si>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</si>
  <si>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</si>
  <si>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</si>
  <si>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</si>
  <si>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</si>
  <si>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</si>
  <si>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</si>
  <si>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</si>
  <si>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</si>
  <si>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</si>
  <si>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</si>
  <si>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</si>
  <si>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</si>
  <si>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</si>
  <si>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</si>
  <si>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</si>
  <si>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</si>
  <si>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</si>
  <si>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</si>
  <si>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</si>
  <si>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</si>
  <si>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</si>
  <si>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</si>
  <si>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</si>
  <si>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</si>
  <si>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</si>
  <si>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</si>
  <si>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</si>
  <si>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</si>
  <si>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</si>
  <si>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</si>
  <si>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</si>
  <si>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</si>
  <si>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</si>
  <si>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</si>
  <si>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</si>
  <si>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</si>
  <si>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</si>
  <si>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</si>
  <si>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</si>
  <si>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</si>
  <si>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</si>
  <si>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</si>
  <si>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</si>
  <si>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</si>
  <si>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</si>
  <si>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</si>
  <si>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</si>
  <si>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</si>
  <si>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</si>
  <si>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</si>
  <si>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</si>
  <si>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</si>
  <si>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</si>
  <si>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</si>
  <si>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</si>
  <si>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</si>
  <si>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</si>
  <si>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</si>
  <si>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</si>
  <si>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</si>
  <si>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</si>
  <si>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</si>
  <si>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</si>
  <si>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</si>
  <si>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</si>
  <si>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</si>
  <si>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</si>
  <si>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</si>
  <si>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</si>
  <si>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</si>
  <si>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</si>
  <si>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</si>
  <si>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</si>
  <si>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</si>
  <si>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</si>
  <si>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</si>
  <si>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</si>
  <si>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</si>
  <si>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</si>
  <si>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</si>
  <si>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</si>
  <si>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</si>
  <si>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</si>
  <si>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</si>
  <si>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</si>
  <si>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</si>
  <si>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</si>
  <si>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</si>
  <si>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</si>
  <si>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</si>
  <si>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</si>
  <si>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</si>
  <si>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</si>
  <si>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</si>
  <si>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</si>
  <si>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</si>
  <si>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</si>
  <si>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</si>
  <si>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</si>
  <si>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</si>
  <si>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</si>
  <si>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</si>
  <si>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</si>
  <si>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</si>
  <si>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</si>
  <si>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</si>
  <si>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</si>
  <si>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</si>
  <si>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</si>
  <si>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</si>
  <si>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</si>
  <si>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</si>
  <si>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</si>
  <si>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</si>
  <si>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</si>
  <si>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</si>
  <si>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</si>
  <si>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</si>
  <si>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</si>
  <si>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</si>
  <si>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</si>
  <si>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</si>
  <si>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</si>
  <si>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</si>
  <si>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</si>
  <si>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</si>
  <si>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</si>
  <si>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</si>
  <si>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</si>
  <si>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</si>
  <si>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</si>
  <si>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</si>
  <si>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</si>
  <si>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</si>
  <si>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</si>
  <si>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</si>
  <si>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</si>
  <si>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</si>
  <si>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</si>
  <si>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</si>
  <si>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</si>
  <si>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</si>
  <si>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</si>
  <si>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</si>
  <si>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</si>
  <si>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</si>
  <si>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</si>
  <si>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</si>
  <si>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</si>
  <si>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</si>
  <si>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</si>
  <si>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</si>
  <si>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</si>
  <si>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</si>
  <si>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</si>
  <si>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</si>
  <si>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</si>
  <si>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</si>
  <si>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</si>
  <si>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</si>
  <si>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</si>
  <si>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</si>
  <si>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</si>
  <si>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</si>
  <si>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</si>
  <si>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</si>
  <si>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</si>
  <si>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</si>
  <si>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</si>
  <si>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</si>
  <si>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</si>
  <si>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</si>
  <si>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</si>
  <si>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</si>
  <si>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</si>
  <si>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</si>
  <si>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</si>
  <si>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</si>
  <si>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</si>
  <si>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</si>
  <si>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</si>
  <si>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</si>
  <si>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</si>
  <si>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</si>
  <si>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</si>
  <si>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</si>
  <si>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</si>
  <si>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</si>
  <si>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</si>
  <si>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</si>
  <si>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</si>
  <si>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</si>
  <si>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</si>
  <si>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</si>
  <si>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</si>
  <si>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</si>
  <si>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</si>
  <si>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</si>
  <si>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</si>
  <si>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</si>
  <si>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</si>
  <si>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</si>
  <si>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</si>
  <si>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</si>
  <si>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</si>
  <si>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</si>
  <si>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</si>
  <si>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</si>
  <si>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</si>
  <si>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</si>
  <si>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</si>
  <si>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</si>
  <si>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</si>
  <si>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</si>
  <si>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</si>
  <si>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</si>
  <si>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</si>
  <si>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</si>
  <si>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</si>
  <si>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</si>
  <si>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</si>
  <si>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</si>
  <si>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</si>
  <si>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</si>
  <si>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</si>
  <si>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</si>
  <si>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</si>
  <si>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</si>
  <si>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</si>
  <si>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</si>
  <si>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</si>
  <si>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</si>
  <si>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</si>
  <si>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</si>
  <si>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</si>
  <si>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</si>
  <si>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</si>
  <si>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</si>
  <si>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</si>
  <si>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</si>
  <si>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</si>
  <si>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</si>
  <si>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</si>
  <si>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</si>
  <si>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</si>
  <si>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</si>
  <si>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</si>
  <si>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</si>
  <si>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</si>
  <si>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</si>
  <si>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</si>
  <si>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</si>
  <si>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</si>
  <si>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</si>
  <si>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</si>
  <si>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</si>
  <si>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</si>
  <si>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</si>
  <si>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</si>
  <si>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</si>
  <si>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</si>
  <si>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</si>
  <si>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</si>
  <si>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</si>
  <si>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</si>
  <si>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</si>
  <si>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</si>
  <si>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</si>
  <si>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</si>
  <si>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</si>
  <si>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</si>
  <si>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</si>
  <si>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</si>
  <si>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</si>
  <si>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</si>
  <si>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</si>
  <si>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</si>
  <si>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</si>
  <si>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</si>
  <si>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</si>
  <si>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</si>
  <si>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</si>
  <si>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</si>
  <si>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</si>
  <si>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</si>
  <si>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</si>
  <si>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</si>
  <si>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</si>
  <si>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</si>
  <si>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</si>
  <si>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</si>
  <si>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</si>
  <si>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</si>
  <si>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</si>
  <si>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</si>
  <si>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</si>
  <si>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</si>
  <si>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</si>
  <si>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</si>
  <si>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</si>
  <si>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</si>
  <si>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</si>
  <si>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</si>
  <si>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</si>
  <si>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</si>
  <si>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</si>
  <si>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</si>
  <si>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</si>
  <si>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</si>
  <si>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</si>
  <si>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</si>
  <si>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</si>
  <si>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</si>
  <si>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</si>
  <si>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</si>
  <si>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</si>
  <si>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</si>
  <si>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</si>
  <si>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</si>
  <si>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</si>
  <si>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</si>
  <si>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</si>
  <si>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</si>
  <si>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</si>
  <si>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</si>
  <si>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</si>
  <si>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</si>
  <si>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</si>
  <si>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</si>
  <si>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</si>
  <si>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</si>
  <si>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</si>
  <si>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</si>
  <si>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</si>
  <si>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</si>
  <si>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</si>
  <si>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</si>
  <si>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</si>
  <si>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</si>
  <si>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</si>
  <si>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</si>
  <si>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</si>
  <si>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</si>
  <si>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</si>
  <si>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</si>
  <si>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</si>
  <si>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</si>
  <si>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</si>
  <si>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</si>
  <si>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</si>
  <si>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</si>
  <si>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</si>
  <si>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</si>
  <si>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</si>
  <si>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</si>
  <si>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</si>
  <si>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</si>
  <si>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</si>
  <si>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</si>
  <si>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</si>
  <si>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</si>
  <si>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</si>
  <si>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</si>
  <si>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</si>
  <si>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</si>
  <si>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</si>
  <si>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</si>
  <si>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</si>
  <si>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</si>
  <si>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</si>
  <si>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</si>
  <si>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</si>
  <si>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</si>
  <si>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</si>
  <si>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</si>
  <si>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</si>
  <si>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</si>
  <si>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</si>
  <si>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</si>
  <si>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</si>
  <si>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</si>
  <si>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</si>
  <si>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</si>
  <si>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</si>
  <si>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</si>
  <si>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</si>
  <si>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</si>
  <si>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</si>
  <si>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</si>
  <si>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</si>
  <si>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</si>
  <si>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</si>
  <si>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</si>
  <si>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</si>
  <si>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</si>
  <si>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</si>
  <si>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</si>
  <si>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</si>
  <si>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</si>
  <si>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</si>
  <si>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</si>
  <si>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</si>
  <si>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</si>
  <si>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</si>
  <si>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</si>
  <si>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</si>
  <si>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</si>
  <si>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</si>
  <si>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</si>
  <si>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</si>
  <si>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</si>
  <si>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</si>
  <si>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</si>
  <si>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</si>
  <si>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</si>
  <si>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</si>
  <si>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</si>
  <si>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</si>
  <si>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</si>
  <si>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</si>
  <si>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</si>
  <si>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</si>
  <si>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</si>
  <si>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</si>
  <si>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</si>
  <si>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</si>
  <si>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</si>
  <si>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</si>
  <si>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</si>
  <si>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</si>
  <si>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</si>
  <si>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</si>
  <si>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</si>
  <si>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</si>
  <si>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</si>
  <si>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</si>
  <si>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</si>
  <si>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</si>
  <si>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</si>
  <si>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</si>
  <si>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</si>
  <si>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</si>
  <si>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</si>
  <si>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</si>
  <si>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</si>
  <si>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</si>
  <si>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</si>
  <si>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</si>
  <si>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</si>
  <si>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</si>
  <si>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</si>
  <si>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</si>
  <si>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</si>
  <si>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</si>
  <si>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</si>
  <si>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</si>
  <si>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</si>
  <si>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</si>
  <si>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</si>
  <si>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</si>
  <si>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</si>
  <si>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</si>
  <si>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</si>
  <si>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</si>
  <si>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</si>
  <si>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</si>
  <si>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</si>
  <si>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</si>
  <si>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</si>
  <si>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</si>
  <si>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</si>
  <si>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</si>
  <si>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</si>
  <si>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</si>
  <si>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</si>
  <si>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</si>
  <si>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</si>
  <si>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</si>
  <si>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</si>
  <si>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</si>
  <si>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</si>
  <si>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</si>
  <si>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</si>
  <si>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</si>
  <si>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</si>
  <si>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</si>
  <si>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</si>
  <si>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</si>
  <si>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</si>
  <si>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</si>
  <si>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</si>
  <si>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</si>
  <si>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</si>
  <si>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</si>
  <si>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</si>
  <si>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</si>
  <si>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</si>
  <si>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</si>
  <si>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</si>
  <si>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</si>
  <si>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</si>
  <si>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</si>
  <si>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</si>
  <si>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</si>
  <si>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</si>
  <si>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</si>
  <si>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</si>
  <si>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</si>
  <si>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</si>
  <si>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</si>
  <si>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</si>
  <si>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</si>
  <si>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</si>
  <si>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</si>
  <si>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</si>
  <si>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</si>
  <si>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</si>
  <si>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</si>
  <si>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</si>
  <si>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</si>
  <si>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</si>
  <si>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</si>
  <si>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</si>
  <si>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</si>
  <si>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</si>
  <si>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</si>
  <si>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</si>
  <si>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</si>
  <si>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</si>
  <si>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</si>
  <si>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</si>
  <si>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</si>
  <si>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</si>
  <si>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</si>
  <si>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</si>
  <si>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</si>
  <si>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</si>
  <si>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</si>
  <si>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</si>
  <si>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</si>
  <si>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</si>
  <si>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</si>
  <si>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</si>
  <si>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</si>
  <si>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</si>
  <si>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</si>
  <si>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</si>
  <si>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</si>
  <si>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</si>
  <si>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</si>
  <si>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</si>
  <si>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</si>
  <si>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</si>
  <si>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</si>
  <si>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</si>
  <si>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</si>
  <si>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</si>
  <si>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</si>
  <si>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</si>
  <si>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</si>
  <si>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</si>
  <si>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</si>
  <si>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</si>
  <si>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</si>
  <si>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</si>
  <si>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</si>
  <si>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</si>
  <si>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</si>
  <si>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</si>
  <si>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</si>
  <si>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</si>
  <si>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</si>
  <si>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</si>
  <si>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</si>
  <si>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</si>
  <si>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</si>
  <si>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</si>
  <si>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</si>
  <si>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</si>
  <si>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</si>
  <si>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</si>
  <si>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</si>
  <si>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</si>
  <si>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</si>
  <si>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</si>
  <si>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</si>
  <si>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</si>
  <si>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</si>
  <si>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</si>
  <si>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</si>
  <si>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</si>
  <si>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</si>
  <si>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</si>
  <si>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</si>
  <si>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</si>
  <si>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</si>
  <si>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</si>
  <si>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</si>
  <si>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</si>
  <si>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</si>
  <si>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</si>
  <si>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</si>
  <si>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</si>
  <si>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</si>
  <si>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</si>
  <si>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</si>
  <si>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</si>
  <si>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</si>
  <si>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</si>
  <si>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</si>
  <si>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</si>
  <si>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</si>
  <si>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</si>
  <si>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</si>
  <si>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</si>
  <si>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</si>
  <si>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</si>
  <si>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</si>
  <si>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</si>
  <si>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</si>
  <si>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</si>
  <si>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</si>
  <si>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</si>
  <si>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</si>
  <si>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</si>
  <si>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</si>
  <si>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</si>
  <si>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</si>
  <si>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</si>
  <si>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</si>
  <si>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</si>
  <si>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</si>
  <si>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</si>
  <si>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</si>
  <si>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</si>
  <si>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</si>
  <si>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</si>
  <si>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</si>
  <si>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</si>
  <si>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</si>
  <si>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</si>
  <si>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</si>
  <si>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</si>
  <si>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</si>
  <si>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</si>
  <si>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</si>
  <si>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</si>
  <si>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</si>
  <si>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</si>
  <si>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</si>
  <si>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</si>
  <si>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</si>
  <si>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</si>
  <si>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</si>
  <si>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</si>
  <si>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</si>
  <si>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</si>
  <si>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</si>
  <si>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</si>
  <si>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</si>
  <si>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</si>
  <si>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</si>
  <si>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</si>
  <si>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</si>
  <si>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</si>
  <si>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</si>
  <si>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</si>
  <si>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</si>
  <si>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</si>
  <si>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</si>
  <si>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</si>
  <si>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</si>
  <si>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</si>
  <si>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</si>
  <si>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</si>
  <si>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</si>
  <si>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</si>
  <si>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</si>
  <si>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</si>
  <si>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</si>
  <si>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</si>
  <si>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</si>
  <si>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</si>
  <si>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</si>
  <si>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</si>
  <si>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</si>
  <si>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</si>
  <si>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</si>
  <si>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</si>
  <si>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</si>
  <si>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</si>
  <si>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</si>
  <si>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</si>
  <si>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</si>
  <si>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</si>
  <si>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</si>
  <si>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</si>
  <si>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</si>
  <si>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</si>
  <si>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</si>
  <si>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</si>
  <si>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</si>
  <si>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</si>
  <si>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</si>
  <si>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</si>
  <si>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</si>
  <si>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</si>
  <si>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</si>
  <si>
    <t>3.0.p</t>
  </si>
  <si>
    <t xml:space="preserve"> Optional schedule contingency</t>
  </si>
  <si>
    <t>Added schedule contigency field on Scheduler.  Add notes to explain cells in the Scheduler worksheet.  Add Parkinson's Law calculation.</t>
  </si>
  <si>
    <t>3.0.q</t>
  </si>
  <si>
    <t>For Scenarios 1, 2, and 3, enter input values into all the brighter, yellow-shaded cells; the faded yellow-shaded cells are optional</t>
  </si>
  <si>
    <t>Update (and in some cases, correct) the cell notes on the Scheduler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</si>
</sst>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0"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0">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8"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89" fillId="12" borderId="0" xfId="1" applyFont="1" applyFill="1" applyAlignment="1">
      <alignment horizontal="left"/>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796</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3.0.q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828</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797</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22" activePane="bottomLeft" state="frozen"/>
      <selection pane="bottomLeft" activeCell="B30" sqref="B30"/>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0"/>
    </row>
    <row r="2" spans="1:7" ht="28.5" x14ac:dyDescent="0.45">
      <c r="A2" s="56"/>
      <c r="B2" s="301" t="s">
        <v>786</v>
      </c>
      <c r="C2" s="302"/>
    </row>
    <row r="3" spans="1:7" x14ac:dyDescent="0.25">
      <c r="A3" s="56"/>
      <c r="B3" s="56"/>
    </row>
    <row r="4" spans="1:7" ht="17.25" x14ac:dyDescent="0.3">
      <c r="A4" s="56"/>
      <c r="B4" s="56" t="s">
        <v>787</v>
      </c>
      <c r="D4" s="176"/>
      <c r="G4" s="253"/>
    </row>
    <row r="5" spans="1:7" x14ac:dyDescent="0.25">
      <c r="A5" s="56"/>
      <c r="B5" s="56" t="s">
        <v>788</v>
      </c>
      <c r="D5" s="177"/>
      <c r="G5" s="253"/>
    </row>
    <row r="6" spans="1:7" x14ac:dyDescent="0.25">
      <c r="A6" s="56"/>
      <c r="B6" s="56" t="s">
        <v>779</v>
      </c>
      <c r="G6" s="253"/>
    </row>
    <row r="7" spans="1:7" x14ac:dyDescent="0.25">
      <c r="A7" s="56"/>
      <c r="B7" s="56" t="s">
        <v>789</v>
      </c>
      <c r="G7" s="253"/>
    </row>
    <row r="8" spans="1:7" ht="17.25" x14ac:dyDescent="0.3">
      <c r="A8" s="56"/>
      <c r="B8" s="56"/>
      <c r="D8" s="178"/>
      <c r="G8" s="253"/>
    </row>
    <row r="9" spans="1:7" x14ac:dyDescent="0.25">
      <c r="A9" s="56"/>
      <c r="B9" s="56" t="s">
        <v>780</v>
      </c>
      <c r="D9" s="177"/>
      <c r="G9" s="253"/>
    </row>
    <row r="10" spans="1:7" x14ac:dyDescent="0.25">
      <c r="A10" s="56"/>
      <c r="B10" s="56" t="s">
        <v>790</v>
      </c>
      <c r="G10" s="253"/>
    </row>
    <row r="11" spans="1:7" x14ac:dyDescent="0.25">
      <c r="A11" s="56"/>
      <c r="B11" s="56" t="s">
        <v>781</v>
      </c>
      <c r="G11" s="253"/>
    </row>
    <row r="12" spans="1:7" x14ac:dyDescent="0.25">
      <c r="A12" s="56"/>
      <c r="B12" s="303" t="s">
        <v>782</v>
      </c>
      <c r="G12" s="253"/>
    </row>
    <row r="13" spans="1:7" x14ac:dyDescent="0.25">
      <c r="A13" s="56"/>
      <c r="B13" s="56" t="s">
        <v>783</v>
      </c>
      <c r="G13" s="253"/>
    </row>
    <row r="14" spans="1:7" x14ac:dyDescent="0.25">
      <c r="A14" s="56"/>
      <c r="B14" s="56" t="s">
        <v>784</v>
      </c>
      <c r="G14" s="253"/>
    </row>
    <row r="15" spans="1:7" x14ac:dyDescent="0.25">
      <c r="A15" s="56"/>
      <c r="B15" s="56" t="s">
        <v>791</v>
      </c>
      <c r="G15" s="253"/>
    </row>
    <row r="16" spans="1:7" x14ac:dyDescent="0.25">
      <c r="A16" s="56"/>
      <c r="B16" s="56"/>
      <c r="G16" s="254"/>
    </row>
    <row r="17" spans="1:9" x14ac:dyDescent="0.25">
      <c r="A17" s="56"/>
      <c r="B17" s="56" t="s">
        <v>792</v>
      </c>
      <c r="G17" s="253"/>
    </row>
    <row r="18" spans="1:9" x14ac:dyDescent="0.25">
      <c r="A18" s="56"/>
      <c r="B18" s="56" t="s">
        <v>785</v>
      </c>
      <c r="G18" s="334"/>
      <c r="H18" s="334"/>
      <c r="I18" s="334"/>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3.0.q – © 2015-2020, William W. Davis, MSPM, PMP</v>
      </c>
      <c r="C25" s="132"/>
      <c r="D25" s="179"/>
      <c r="H25" s="132"/>
    </row>
    <row r="26" spans="1:9" x14ac:dyDescent="0.25">
      <c r="A26" s="56"/>
      <c r="B26" s="299" t="s">
        <v>134</v>
      </c>
      <c r="C26" s="133"/>
      <c r="D26" s="179"/>
      <c r="E26" s="133"/>
      <c r="F26" s="133"/>
      <c r="G26" s="133"/>
      <c r="H26" s="133"/>
    </row>
    <row r="27" spans="1:9" x14ac:dyDescent="0.25">
      <c r="A27" s="56"/>
      <c r="B27" s="299" t="s">
        <v>133</v>
      </c>
      <c r="C27" s="133"/>
      <c r="D27" s="179"/>
      <c r="H27" s="132"/>
    </row>
    <row r="28" spans="1:9" x14ac:dyDescent="0.25">
      <c r="A28" s="56"/>
      <c r="B28" s="299" t="s">
        <v>90</v>
      </c>
      <c r="C28" s="133"/>
      <c r="D28" s="179"/>
      <c r="H28" s="132"/>
    </row>
    <row r="29" spans="1:9" x14ac:dyDescent="0.25">
      <c r="A29" s="56"/>
      <c r="B29" s="299" t="s">
        <v>146</v>
      </c>
      <c r="C29" s="133"/>
      <c r="D29" s="179"/>
      <c r="H29" s="132"/>
    </row>
    <row r="30" spans="1:9" x14ac:dyDescent="0.25">
      <c r="A30" s="56"/>
      <c r="B30" s="323"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8"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1" sqref="B51:N51"/>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7" t="s">
        <v>122</v>
      </c>
      <c r="B9" s="337"/>
      <c r="C9" s="337"/>
      <c r="D9" s="337"/>
      <c r="E9" s="337"/>
      <c r="F9" s="17"/>
      <c r="G9" s="18"/>
      <c r="H9" s="84" t="s">
        <v>10</v>
      </c>
      <c r="I9" s="17"/>
      <c r="J9" s="17"/>
      <c r="K9" s="17"/>
      <c r="L9" s="17"/>
      <c r="M9" s="17"/>
      <c r="N9" s="341" t="s">
        <v>102</v>
      </c>
      <c r="O9" s="341"/>
      <c r="P9" s="341"/>
      <c r="Q9" s="341"/>
      <c r="R9" s="341"/>
      <c r="S9" s="341"/>
      <c r="T9" s="341"/>
      <c r="U9" s="341"/>
      <c r="V9" s="341"/>
      <c r="W9" s="341"/>
      <c r="X9" s="341"/>
      <c r="Y9" s="149"/>
      <c r="Z9" s="149"/>
      <c r="AA9" s="149"/>
      <c r="AB9" s="149"/>
      <c r="AC9" s="149"/>
      <c r="AD9" s="149"/>
      <c r="AE9" s="149"/>
      <c r="AF9" s="149"/>
      <c r="AG9" s="149"/>
      <c r="AH9" s="149"/>
      <c r="AI9" s="149"/>
      <c r="AJ9" s="149"/>
      <c r="AK9" s="149"/>
      <c r="AL9" s="149"/>
    </row>
    <row r="10" spans="1:38" x14ac:dyDescent="0.25">
      <c r="A10" s="337"/>
      <c r="B10" s="337"/>
      <c r="C10" s="337"/>
      <c r="D10" s="337"/>
      <c r="E10" s="337"/>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1"/>
      <c r="O10" s="341"/>
      <c r="P10" s="341"/>
      <c r="Q10" s="341"/>
      <c r="R10" s="341"/>
      <c r="S10" s="341"/>
      <c r="T10" s="341"/>
      <c r="U10" s="341"/>
      <c r="V10" s="341"/>
      <c r="W10" s="341"/>
      <c r="X10" s="341"/>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7" t="s">
        <v>673</v>
      </c>
      <c r="B15" s="347"/>
      <c r="C15" s="347"/>
      <c r="D15" s="347"/>
      <c r="E15" s="347"/>
      <c r="F15" s="347"/>
      <c r="G15" s="347"/>
      <c r="H15" s="347"/>
      <c r="I15" s="347"/>
      <c r="J15" s="347"/>
      <c r="K15" s="347"/>
      <c r="L15" s="347"/>
      <c r="M15" s="347"/>
      <c r="N15" s="348"/>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7"/>
      <c r="B16" s="347"/>
      <c r="C16" s="347"/>
      <c r="D16" s="347"/>
      <c r="E16" s="347"/>
      <c r="F16" s="347"/>
      <c r="G16" s="347"/>
      <c r="H16" s="347"/>
      <c r="I16" s="347"/>
      <c r="J16" s="347"/>
      <c r="K16" s="347"/>
      <c r="L16" s="347"/>
      <c r="M16" s="347"/>
      <c r="N16" s="348"/>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42" t="s">
        <v>77</v>
      </c>
      <c r="W21" s="343"/>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5" t="s">
        <v>15</v>
      </c>
      <c r="W23" s="345"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5"/>
      <c r="W24" s="345"/>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4" t="str">
        <f>VLOOKUP(V21,VLookups!A30:C31,3,FALSE)</f>
        <v>Show the likelihood that the SPERT estimates will be EQUAL TO or GREATER THAN an uncertainty</v>
      </c>
      <c r="Y28" s="344"/>
      <c r="Z28" s="344"/>
      <c r="AA28" s="344"/>
      <c r="AB28" s="344"/>
      <c r="AC28" s="344"/>
      <c r="AD28" s="344"/>
      <c r="AE28" s="344"/>
      <c r="AF28" s="344"/>
      <c r="AG28" s="344"/>
      <c r="AH28" s="344"/>
      <c r="AI28" s="344"/>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46" t="s">
        <v>141</v>
      </c>
      <c r="Y29" s="346"/>
      <c r="Z29" s="346"/>
      <c r="AA29" s="346"/>
      <c r="AB29" s="346"/>
      <c r="AC29" s="346"/>
      <c r="AD29" s="346"/>
      <c r="AE29" s="346"/>
      <c r="AF29" s="346"/>
      <c r="AG29" s="346"/>
      <c r="AH29" s="346"/>
      <c r="AI29" s="346"/>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8" t="s">
        <v>83</v>
      </c>
      <c r="C34" s="339"/>
      <c r="D34" s="340"/>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3.0.q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36" t="s">
        <v>134</v>
      </c>
      <c r="C47" s="336"/>
      <c r="D47" s="336"/>
      <c r="E47" s="336"/>
      <c r="F47" s="336"/>
      <c r="G47" s="336"/>
      <c r="H47" s="336"/>
      <c r="I47" s="336"/>
      <c r="J47" s="336"/>
      <c r="K47" s="336"/>
      <c r="L47" s="336"/>
      <c r="M47" s="336"/>
      <c r="N47" s="336"/>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36" t="s">
        <v>133</v>
      </c>
      <c r="C48" s="336"/>
      <c r="D48" s="336"/>
      <c r="E48" s="336"/>
      <c r="F48" s="336"/>
      <c r="G48" s="336"/>
      <c r="H48" s="336"/>
      <c r="I48" s="336"/>
      <c r="J48" s="336"/>
      <c r="K48" s="336"/>
      <c r="L48" s="336"/>
      <c r="M48" s="336"/>
      <c r="N48" s="336"/>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36" t="s">
        <v>90</v>
      </c>
      <c r="C49" s="336"/>
      <c r="D49" s="336"/>
      <c r="E49" s="336"/>
      <c r="F49" s="336"/>
      <c r="G49" s="336"/>
      <c r="H49" s="336"/>
      <c r="I49" s="336"/>
      <c r="J49" s="336"/>
      <c r="K49" s="336"/>
      <c r="L49" s="336"/>
      <c r="M49" s="336"/>
      <c r="N49" s="336"/>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36" t="s">
        <v>146</v>
      </c>
      <c r="C50" s="336"/>
      <c r="D50" s="336"/>
      <c r="E50" s="336"/>
      <c r="F50" s="336"/>
      <c r="G50" s="336"/>
      <c r="H50" s="336"/>
      <c r="I50" s="336"/>
      <c r="J50" s="336"/>
      <c r="K50" s="336"/>
      <c r="L50" s="336"/>
      <c r="M50" s="336"/>
      <c r="N50" s="336"/>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36" t="s">
        <v>752</v>
      </c>
      <c r="C51" s="336"/>
      <c r="D51" s="336"/>
      <c r="E51" s="336"/>
      <c r="F51" s="336"/>
      <c r="G51" s="336"/>
      <c r="H51" s="336"/>
      <c r="I51" s="336"/>
      <c r="J51" s="336"/>
      <c r="K51" s="336"/>
      <c r="L51" s="336"/>
      <c r="M51" s="336"/>
      <c r="N51" s="336"/>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35" t="s">
        <v>722</v>
      </c>
      <c r="C61" s="335"/>
      <c r="D61" s="335"/>
      <c r="E61" s="335"/>
      <c r="F61" s="335"/>
      <c r="G61" s="335"/>
      <c r="H61" s="335"/>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H3" sqref="H3"/>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42" t="s">
        <v>77</v>
      </c>
      <c r="T1" s="343"/>
      <c r="U1" s="349" t="str">
        <f>VLOOKUP(S1,VLookups!A30:C31,3,FALSE)</f>
        <v>Show the likelihood that the SPERT estimates will be EQUAL TO or GREATER THAN an uncertainty</v>
      </c>
      <c r="V1" s="349"/>
      <c r="W1" s="349"/>
      <c r="X1" s="349"/>
      <c r="Y1" s="349"/>
      <c r="Z1" s="349"/>
      <c r="AA1" s="349"/>
      <c r="AB1" s="349"/>
      <c r="AC1" s="349"/>
      <c r="AD1" s="349"/>
      <c r="AE1" s="349"/>
      <c r="AF1" s="349"/>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5" t="s">
        <v>15</v>
      </c>
      <c r="T2" s="345" t="s">
        <v>94</v>
      </c>
      <c r="U2" s="346" t="s">
        <v>141</v>
      </c>
      <c r="V2" s="346"/>
      <c r="W2" s="346"/>
      <c r="X2" s="346"/>
      <c r="Y2" s="346"/>
      <c r="Z2" s="346"/>
      <c r="AA2" s="346"/>
      <c r="AB2" s="346"/>
      <c r="AC2" s="346"/>
      <c r="AD2" s="346"/>
      <c r="AE2" s="346"/>
      <c r="AF2" s="346"/>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3.0.q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36" t="s">
        <v>134</v>
      </c>
      <c r="C149" s="336"/>
      <c r="D149" s="336"/>
      <c r="E149" s="336"/>
      <c r="F149" s="336"/>
      <c r="G149" s="336"/>
      <c r="H149" s="336"/>
      <c r="I149" s="336"/>
      <c r="J149" s="336"/>
      <c r="K149" s="336"/>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36" t="s">
        <v>133</v>
      </c>
      <c r="C150" s="336"/>
      <c r="D150" s="336"/>
      <c r="E150" s="336"/>
      <c r="F150" s="336"/>
      <c r="G150" s="336"/>
      <c r="H150" s="336"/>
      <c r="I150" s="336"/>
      <c r="J150" s="336"/>
      <c r="K150" s="336"/>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36" t="s">
        <v>90</v>
      </c>
      <c r="C151" s="336"/>
      <c r="D151" s="336"/>
      <c r="E151" s="336"/>
      <c r="F151" s="336"/>
      <c r="G151" s="336"/>
      <c r="H151" s="336"/>
      <c r="I151" s="336"/>
      <c r="J151" s="336"/>
      <c r="K151" s="336"/>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36" t="s">
        <v>146</v>
      </c>
      <c r="C152" s="336"/>
      <c r="D152" s="336"/>
      <c r="E152" s="336"/>
      <c r="F152" s="336"/>
      <c r="G152" s="336"/>
      <c r="H152" s="336"/>
      <c r="I152" s="336"/>
      <c r="J152" s="336"/>
      <c r="K152" s="336"/>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36" t="s">
        <v>752</v>
      </c>
      <c r="C153" s="336"/>
      <c r="D153" s="336"/>
      <c r="E153" s="336"/>
      <c r="F153" s="336"/>
      <c r="G153" s="336"/>
      <c r="H153" s="336"/>
      <c r="I153" s="336"/>
      <c r="J153" s="336"/>
      <c r="K153" s="336"/>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35" t="s">
        <v>722</v>
      </c>
      <c r="C163" s="335"/>
      <c r="D163" s="335"/>
      <c r="E163" s="335"/>
      <c r="F163" s="335"/>
      <c r="G163" s="335"/>
      <c r="H163" s="335"/>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42" t="s">
        <v>77</v>
      </c>
      <c r="T1" s="343"/>
      <c r="U1" s="349" t="str">
        <f>VLOOKUP(S1,VLookups!A30:C31,3,FALSE)</f>
        <v>Show the likelihood that the SPERT estimates will be EQUAL TO or GREATER THAN an uncertainty</v>
      </c>
      <c r="V1" s="349"/>
      <c r="W1" s="349"/>
      <c r="X1" s="349"/>
      <c r="Y1" s="349"/>
      <c r="Z1" s="349"/>
      <c r="AA1" s="349"/>
      <c r="AB1" s="349"/>
      <c r="AC1" s="349"/>
      <c r="AD1" s="349"/>
      <c r="AE1" s="349"/>
      <c r="AF1" s="349"/>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5" t="s">
        <v>15</v>
      </c>
      <c r="T2" s="345" t="s">
        <v>94</v>
      </c>
      <c r="U2" s="346" t="s">
        <v>141</v>
      </c>
      <c r="V2" s="346"/>
      <c r="W2" s="346"/>
      <c r="X2" s="346"/>
      <c r="Y2" s="346"/>
      <c r="Z2" s="346"/>
      <c r="AA2" s="346"/>
      <c r="AB2" s="346"/>
      <c r="AC2" s="346"/>
      <c r="AD2" s="346"/>
      <c r="AE2" s="346"/>
      <c r="AF2" s="346"/>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3.0.q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36" t="s">
        <v>134</v>
      </c>
      <c r="C150" s="336"/>
      <c r="D150" s="336"/>
      <c r="E150" s="336"/>
      <c r="F150" s="336"/>
      <c r="G150" s="336"/>
      <c r="H150" s="336"/>
      <c r="I150" s="336"/>
      <c r="J150" s="336"/>
      <c r="K150" s="336"/>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36" t="s">
        <v>133</v>
      </c>
      <c r="C151" s="336"/>
      <c r="D151" s="336"/>
      <c r="E151" s="336"/>
      <c r="F151" s="336"/>
      <c r="G151" s="336"/>
      <c r="H151" s="336"/>
      <c r="I151" s="336"/>
      <c r="J151" s="336"/>
      <c r="K151" s="336"/>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36" t="s">
        <v>90</v>
      </c>
      <c r="C152" s="336"/>
      <c r="D152" s="336"/>
      <c r="E152" s="336"/>
      <c r="F152" s="336"/>
      <c r="G152" s="336"/>
      <c r="H152" s="336"/>
      <c r="I152" s="336"/>
      <c r="J152" s="336"/>
      <c r="K152" s="336"/>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36" t="s">
        <v>146</v>
      </c>
      <c r="C153" s="336"/>
      <c r="D153" s="336"/>
      <c r="E153" s="336"/>
      <c r="F153" s="336"/>
      <c r="G153" s="336"/>
      <c r="H153" s="336"/>
      <c r="I153" s="336"/>
      <c r="J153" s="336"/>
      <c r="K153" s="336"/>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36" t="s">
        <v>752</v>
      </c>
      <c r="C154" s="336"/>
      <c r="D154" s="336"/>
      <c r="E154" s="336"/>
      <c r="F154" s="336"/>
      <c r="G154" s="336"/>
      <c r="H154" s="336"/>
      <c r="I154" s="336"/>
      <c r="J154" s="336"/>
      <c r="K154" s="336"/>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35" t="s">
        <v>722</v>
      </c>
      <c r="C164" s="335"/>
      <c r="D164" s="335"/>
      <c r="E164" s="335"/>
      <c r="F164" s="335"/>
      <c r="G164" s="335"/>
      <c r="H164" s="335"/>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tabSelected="1"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7" t="s">
        <v>827</v>
      </c>
      <c r="B1" s="332" t="s">
        <v>826</v>
      </c>
      <c r="C1" s="316">
        <v>44044</v>
      </c>
      <c r="D1" s="310">
        <f>IF(C1="","",WORKDAY(C1,SUM(B104,B105),$B$108:$B$147))</f>
        <v>44421</v>
      </c>
      <c r="E1" s="55" t="s">
        <v>833</v>
      </c>
      <c r="G1" s="112"/>
      <c r="H1" s="17"/>
      <c r="I1" s="17"/>
      <c r="J1" s="17"/>
      <c r="K1" s="17"/>
      <c r="L1" s="17"/>
      <c r="M1" s="17"/>
      <c r="N1" s="18"/>
      <c r="O1" s="17"/>
      <c r="P1" s="17"/>
      <c r="Q1" s="17"/>
      <c r="R1" s="18"/>
      <c r="S1" s="17"/>
      <c r="T1" s="17"/>
      <c r="U1" s="17"/>
      <c r="V1" s="17"/>
      <c r="W1" s="17"/>
      <c r="X1" s="17"/>
      <c r="Y1" s="17"/>
      <c r="Z1" s="342" t="s">
        <v>77</v>
      </c>
      <c r="AA1" s="343"/>
      <c r="AB1" s="349" t="str">
        <f>VLOOKUP(Z1,VLookups!A30:C31,3,FALSE)</f>
        <v>Show the likelihood that the SPERT estimates will be EQUAL TO or GREATER THAN an uncertainty</v>
      </c>
      <c r="AC1" s="349"/>
      <c r="AD1" s="349"/>
      <c r="AE1" s="349"/>
      <c r="AF1" s="349"/>
      <c r="AG1" s="349"/>
      <c r="AH1" s="349"/>
      <c r="AI1" s="349"/>
      <c r="AJ1" s="349"/>
      <c r="AK1" s="349"/>
      <c r="AL1" s="349"/>
      <c r="AM1" s="349"/>
      <c r="AN1" s="17"/>
      <c r="AO1" s="17"/>
      <c r="AP1" s="17"/>
    </row>
    <row r="2" spans="1:244" ht="15" customHeight="1" x14ac:dyDescent="0.25">
      <c r="A2" s="321" t="s">
        <v>834</v>
      </c>
      <c r="B2" s="102">
        <v>0.9</v>
      </c>
      <c r="C2" s="307"/>
      <c r="D2" s="333">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5" t="s">
        <v>15</v>
      </c>
      <c r="AA2" s="350" t="s">
        <v>94</v>
      </c>
      <c r="AB2" s="346" t="s">
        <v>141</v>
      </c>
      <c r="AC2" s="346"/>
      <c r="AD2" s="346"/>
      <c r="AE2" s="346"/>
      <c r="AF2" s="346"/>
      <c r="AG2" s="346"/>
      <c r="AH2" s="346"/>
      <c r="AI2" s="346"/>
      <c r="AJ2" s="346"/>
      <c r="AK2" s="346"/>
      <c r="AL2" s="346"/>
      <c r="AM2" s="346"/>
      <c r="AN2" s="17"/>
      <c r="AO2" s="207" t="s">
        <v>675</v>
      </c>
      <c r="AP2" s="17"/>
    </row>
    <row r="3" spans="1:244" x14ac:dyDescent="0.25">
      <c r="A3" s="84" t="s">
        <v>800</v>
      </c>
      <c r="B3" s="84" t="s">
        <v>803</v>
      </c>
      <c r="C3" s="84" t="s">
        <v>801</v>
      </c>
      <c r="D3" s="84" t="s">
        <v>802</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45"/>
      <c r="AA3" s="350"/>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8" t="s">
        <v>811</v>
      </c>
      <c r="B4" s="309">
        <f>IF(OR($T4="",$U4=""),"",ROUND(_xlfn.BETA.INV(ABS(VLOOKUP($Z$1,VLookups!$A$30:$B$31,2,FALSE)-B$2),IF($N4="L",$U4,$T4),IF($N4="L",$T4,$U4),$G4,$I4),0))</f>
        <v>6</v>
      </c>
      <c r="C4" s="318">
        <f>IF(ISBLANK(C1),"",C1)</f>
        <v>44044</v>
      </c>
      <c r="D4" s="318">
        <f>IFERROR(IF(OR(ISBLANK(C1),ISBLANK(B4)),"",WORKDAY(C4,B4,$B$108:$B$147)),"")</f>
        <v>44053</v>
      </c>
      <c r="E4" s="142"/>
      <c r="F4" s="311"/>
      <c r="G4" s="312">
        <f>IF(ISBLANK(H4),"",IF(NOT(ISBLANK(F4)),F4,IF(NOT(ISBLANK(E4)),H4*(1+E4),H4*(1+$G$2))))</f>
        <v>2.5</v>
      </c>
      <c r="H4" s="313">
        <v>5</v>
      </c>
      <c r="I4" s="312">
        <f>IF(ISBLANK(H4),"",IF(NOT(ISBLANK(J4)),J4,IF(NOT(ISBLANK(K4)),H4*(1+K4),H4*(1+$I$2))))</f>
        <v>7.5</v>
      </c>
      <c r="J4" s="311"/>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8" t="s">
        <v>812</v>
      </c>
      <c r="B5" s="309">
        <f>IF(OR($T5="",$U5=""),"",ROUND(_xlfn.BETA.INV(ABS(VLOOKUP($Z$1,VLookups!$A$30:$B$31,2,FALSE)-B$2),IF($N5="L",$U5,$T5),IF($N5="L",$T5,$U5),$G5,$I5),0))</f>
        <v>24</v>
      </c>
      <c r="C5" s="319">
        <f>IF(OR(D4="",B5=""),"",D4)</f>
        <v>44053</v>
      </c>
      <c r="D5" s="320">
        <f>IFERROR(IF(B5="","",WORKDAY(C5,B5,$B$108:$B$147)),"")</f>
        <v>44088</v>
      </c>
      <c r="E5" s="142">
        <v>-0.25</v>
      </c>
      <c r="F5" s="311"/>
      <c r="G5" s="312">
        <f t="shared" ref="G5:G68" si="10">IF(ISBLANK(H5),"",IF(NOT(ISBLANK(F5)),F5,IF(NOT(ISBLANK(E5)),H5*(1+E5),H5*(1+$G$2))))</f>
        <v>15</v>
      </c>
      <c r="H5" s="313">
        <v>20</v>
      </c>
      <c r="I5" s="312">
        <f t="shared" ref="I5:I68" si="11">IF(ISBLANK(H5),"",IF(NOT(ISBLANK(J5)),J5,IF(NOT(ISBLANK(K5)),H5*(1+K5),H5*(1+$I$2))))</f>
        <v>30</v>
      </c>
      <c r="J5" s="311"/>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8" t="s">
        <v>813</v>
      </c>
      <c r="B6" s="309">
        <f>IF(OR($T6="",$U6=""),"",ROUND(_xlfn.BETA.INV(ABS(VLOOKUP($Z$1,VLookups!$A$30:$B$31,2,FALSE)-B$2),IF($N6="L",$U6,$T6),IF($N6="L",$T6,$U6),$G6,$I6),0))</f>
        <v>18</v>
      </c>
      <c r="C6" s="319">
        <f t="shared" ref="C6:C69" si="121">IF(OR(D5="",B6=""),"",D5)</f>
        <v>44088</v>
      </c>
      <c r="D6" s="320">
        <f t="shared" ref="D6:D69" si="122">IFERROR(IF(B6="","",WORKDAY(C6,B6,$B$108:$B$147)),"")</f>
        <v>44112</v>
      </c>
      <c r="E6" s="142">
        <v>-0.25</v>
      </c>
      <c r="F6" s="311"/>
      <c r="G6" s="312">
        <f t="shared" si="10"/>
        <v>11.25</v>
      </c>
      <c r="H6" s="313">
        <v>15</v>
      </c>
      <c r="I6" s="312">
        <f t="shared" si="11"/>
        <v>22.5</v>
      </c>
      <c r="J6" s="311"/>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8" t="s">
        <v>814</v>
      </c>
      <c r="B7" s="309">
        <f>IF(OR($T7="",$U7=""),"",ROUND(_xlfn.BETA.INV(ABS(VLOOKUP($Z$1,VLookups!$A$30:$B$31,2,FALSE)-B$2),IF($N7="L",$U7,$T7),IF($N7="L",$T7,$U7),$G7,$I7),0))</f>
        <v>25</v>
      </c>
      <c r="C7" s="319">
        <f t="shared" si="121"/>
        <v>44112</v>
      </c>
      <c r="D7" s="320">
        <f t="shared" si="122"/>
        <v>44147</v>
      </c>
      <c r="E7" s="142"/>
      <c r="F7" s="311"/>
      <c r="G7" s="312">
        <f t="shared" si="10"/>
        <v>10</v>
      </c>
      <c r="H7" s="313">
        <v>20</v>
      </c>
      <c r="I7" s="312">
        <f t="shared" si="11"/>
        <v>30</v>
      </c>
      <c r="J7" s="311"/>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8" t="s">
        <v>815</v>
      </c>
      <c r="B8" s="309">
        <f>IF(OR($T8="",$U8=""),"",ROUND(_xlfn.BETA.INV(ABS(VLOOKUP($Z$1,VLookups!$A$30:$B$31,2,FALSE)-B$2),IF($N8="L",$U8,$T8),IF($N8="L",$T8,$U8),$G8,$I8),0))</f>
        <v>98</v>
      </c>
      <c r="C8" s="319">
        <f t="shared" si="121"/>
        <v>44147</v>
      </c>
      <c r="D8" s="320">
        <f t="shared" si="122"/>
        <v>44301</v>
      </c>
      <c r="E8" s="142">
        <v>-0.25</v>
      </c>
      <c r="F8" s="311"/>
      <c r="G8" s="312">
        <f t="shared" si="10"/>
        <v>60</v>
      </c>
      <c r="H8" s="313">
        <v>80</v>
      </c>
      <c r="I8" s="312">
        <f t="shared" si="11"/>
        <v>120</v>
      </c>
      <c r="J8" s="311"/>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8" t="s">
        <v>816</v>
      </c>
      <c r="B9" s="309">
        <f>IF(OR($T9="",$U9=""),"",ROUND(_xlfn.BETA.INV(ABS(VLOOKUP($Z$1,VLookups!$A$30:$B$31,2,FALSE)-B$2),IF($N9="L",$U9,$T9),IF($N9="L",$T9,$U9),$G9,$I9),0))</f>
        <v>8</v>
      </c>
      <c r="C9" s="319">
        <f t="shared" si="121"/>
        <v>44301</v>
      </c>
      <c r="D9" s="320">
        <f t="shared" si="122"/>
        <v>44313</v>
      </c>
      <c r="E9" s="142"/>
      <c r="F9" s="311"/>
      <c r="G9" s="312">
        <f t="shared" si="10"/>
        <v>2.5</v>
      </c>
      <c r="H9" s="313">
        <v>5</v>
      </c>
      <c r="I9" s="312">
        <f t="shared" si="11"/>
        <v>10</v>
      </c>
      <c r="J9" s="311"/>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8" t="s">
        <v>817</v>
      </c>
      <c r="B10" s="309">
        <f>IF(OR($T10="",$U10=""),"",ROUND(_xlfn.BETA.INV(ABS(VLOOKUP($Z$1,VLookups!$A$30:$B$31,2,FALSE)-B$2),IF($N10="L",$U10,$T10),IF($N10="L",$T10,$U10),$G10,$I10),0))</f>
        <v>42</v>
      </c>
      <c r="C10" s="319">
        <f t="shared" si="121"/>
        <v>44313</v>
      </c>
      <c r="D10" s="320">
        <f t="shared" si="122"/>
        <v>44372</v>
      </c>
      <c r="E10" s="142">
        <v>-0.25</v>
      </c>
      <c r="F10" s="311"/>
      <c r="G10" s="312">
        <f t="shared" si="10"/>
        <v>22.5</v>
      </c>
      <c r="H10" s="313">
        <v>30</v>
      </c>
      <c r="I10" s="312">
        <f t="shared" si="11"/>
        <v>60</v>
      </c>
      <c r="J10" s="311"/>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8" t="s">
        <v>818</v>
      </c>
      <c r="B11" s="309">
        <f>IF(OR($T11="",$U11=""),"",ROUND(_xlfn.BETA.INV(ABS(VLOOKUP($Z$1,VLookups!$A$30:$B$31,2,FALSE)-B$2),IF($N11="L",$U11,$T11),IF($N11="L",$T11,$U11),$G11,$I11),0))</f>
        <v>11</v>
      </c>
      <c r="C11" s="319">
        <f t="shared" si="121"/>
        <v>44372</v>
      </c>
      <c r="D11" s="320">
        <f t="shared" si="122"/>
        <v>44390</v>
      </c>
      <c r="E11" s="142"/>
      <c r="F11" s="311"/>
      <c r="G11" s="312">
        <f t="shared" si="10"/>
        <v>5</v>
      </c>
      <c r="H11" s="313">
        <v>10</v>
      </c>
      <c r="I11" s="312">
        <f t="shared" si="11"/>
        <v>15</v>
      </c>
      <c r="J11" s="311"/>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8" t="s">
        <v>819</v>
      </c>
      <c r="B12" s="309">
        <f>IF(OR($T12="",$U12=""),"",ROUND(_xlfn.BETA.INV(ABS(VLOOKUP($Z$1,VLookups!$A$30:$B$31,2,FALSE)-B$2),IF($N12="L",$U12,$T12),IF($N12="L",$T12,$U12),$G12,$I12),0))</f>
        <v>2</v>
      </c>
      <c r="C12" s="319">
        <f t="shared" si="121"/>
        <v>44390</v>
      </c>
      <c r="D12" s="320">
        <f t="shared" si="122"/>
        <v>44392</v>
      </c>
      <c r="E12" s="142"/>
      <c r="F12" s="311"/>
      <c r="G12" s="312">
        <f t="shared" si="10"/>
        <v>1</v>
      </c>
      <c r="H12" s="313">
        <v>2</v>
      </c>
      <c r="I12" s="312">
        <f t="shared" si="11"/>
        <v>3</v>
      </c>
      <c r="J12" s="311"/>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8" t="s">
        <v>820</v>
      </c>
      <c r="B13" s="309">
        <f>IF(OR($T13="",$U13=""),"",ROUND(_xlfn.BETA.INV(ABS(VLOOKUP($Z$1,VLookups!$A$30:$B$31,2,FALSE)-B$2),IF($N13="L",$U13,$T13),IF($N13="L",$T13,$U13),$G13,$I13),0))</f>
        <v>11</v>
      </c>
      <c r="C13" s="319">
        <f t="shared" si="121"/>
        <v>44392</v>
      </c>
      <c r="D13" s="320">
        <f t="shared" si="122"/>
        <v>44407</v>
      </c>
      <c r="E13" s="142">
        <v>-0.2</v>
      </c>
      <c r="F13" s="311"/>
      <c r="G13" s="312">
        <f t="shared" si="10"/>
        <v>8</v>
      </c>
      <c r="H13" s="313">
        <v>10</v>
      </c>
      <c r="I13" s="312">
        <f t="shared" si="11"/>
        <v>12</v>
      </c>
      <c r="J13" s="311"/>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8"/>
      <c r="B14" s="309" t="str">
        <f>IF(OR($T14="",$U14=""),"",ROUND(_xlfn.BETA.INV(ABS(VLOOKUP($Z$1,VLookups!$A$30:$B$31,2,FALSE)-B$2),IF($N14="L",$U14,$T14),IF($N14="L",$T14,$U14),$G14,$I14),0))</f>
        <v/>
      </c>
      <c r="C14" s="319" t="str">
        <f t="shared" si="121"/>
        <v/>
      </c>
      <c r="D14" s="320" t="str">
        <f t="shared" si="122"/>
        <v/>
      </c>
      <c r="E14" s="142"/>
      <c r="F14" s="311"/>
      <c r="G14" s="312" t="str">
        <f t="shared" si="10"/>
        <v/>
      </c>
      <c r="H14" s="313"/>
      <c r="I14" s="312" t="str">
        <f t="shared" si="11"/>
        <v/>
      </c>
      <c r="J14" s="311"/>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8"/>
      <c r="B15" s="309" t="str">
        <f>IF(OR($T15="",$U15=""),"",ROUND(_xlfn.BETA.INV(ABS(VLOOKUP($Z$1,VLookups!$A$30:$B$31,2,FALSE)-B$2),IF($N15="L",$U15,$T15),IF($N15="L",$T15,$U15),$G15,$I15),0))</f>
        <v/>
      </c>
      <c r="C15" s="319" t="str">
        <f t="shared" si="121"/>
        <v/>
      </c>
      <c r="D15" s="320" t="str">
        <f t="shared" si="122"/>
        <v/>
      </c>
      <c r="E15" s="142"/>
      <c r="F15" s="311"/>
      <c r="G15" s="312" t="str">
        <f t="shared" si="10"/>
        <v/>
      </c>
      <c r="H15" s="313"/>
      <c r="I15" s="312" t="str">
        <f t="shared" si="11"/>
        <v/>
      </c>
      <c r="J15" s="311"/>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8"/>
      <c r="B16" s="309" t="str">
        <f>IF(OR($T16="",$U16=""),"",ROUND(_xlfn.BETA.INV(ABS(VLOOKUP($Z$1,VLookups!$A$30:$B$31,2,FALSE)-B$2),IF($N16="L",$U16,$T16),IF($N16="L",$T16,$U16),$G16,$I16),0))</f>
        <v/>
      </c>
      <c r="C16" s="319" t="str">
        <f t="shared" si="121"/>
        <v/>
      </c>
      <c r="D16" s="320" t="str">
        <f t="shared" si="122"/>
        <v/>
      </c>
      <c r="E16" s="142"/>
      <c r="F16" s="311"/>
      <c r="G16" s="312" t="str">
        <f t="shared" si="10"/>
        <v/>
      </c>
      <c r="H16" s="313"/>
      <c r="I16" s="312" t="str">
        <f t="shared" si="11"/>
        <v/>
      </c>
      <c r="J16" s="311"/>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8"/>
      <c r="B17" s="309" t="str">
        <f>IF(OR($T17="",$U17=""),"",ROUND(_xlfn.BETA.INV(ABS(VLOOKUP($Z$1,VLookups!$A$30:$B$31,2,FALSE)-B$2),IF($N17="L",$U17,$T17),IF($N17="L",$T17,$U17),$G17,$I17),0))</f>
        <v/>
      </c>
      <c r="C17" s="319" t="str">
        <f t="shared" si="121"/>
        <v/>
      </c>
      <c r="D17" s="320" t="str">
        <f t="shared" si="122"/>
        <v/>
      </c>
      <c r="E17" s="142"/>
      <c r="F17" s="311"/>
      <c r="G17" s="312" t="str">
        <f t="shared" si="10"/>
        <v/>
      </c>
      <c r="H17" s="313"/>
      <c r="I17" s="312" t="str">
        <f t="shared" si="11"/>
        <v/>
      </c>
      <c r="J17" s="311"/>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8"/>
      <c r="B18" s="309" t="str">
        <f>IF(OR($T18="",$U18=""),"",ROUND(_xlfn.BETA.INV(ABS(VLOOKUP($Z$1,VLookups!$A$30:$B$31,2,FALSE)-B$2),IF($N18="L",$U18,$T18),IF($N18="L",$T18,$U18),$G18,$I18),0))</f>
        <v/>
      </c>
      <c r="C18" s="319" t="str">
        <f t="shared" si="121"/>
        <v/>
      </c>
      <c r="D18" s="320" t="str">
        <f t="shared" si="122"/>
        <v/>
      </c>
      <c r="E18" s="142"/>
      <c r="F18" s="311"/>
      <c r="G18" s="312" t="str">
        <f t="shared" si="10"/>
        <v/>
      </c>
      <c r="H18" s="313"/>
      <c r="I18" s="312" t="str">
        <f t="shared" si="11"/>
        <v/>
      </c>
      <c r="J18" s="311"/>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8"/>
      <c r="B19" s="309" t="str">
        <f>IF(OR($T19="",$U19=""),"",ROUND(_xlfn.BETA.INV(ABS(VLOOKUP($Z$1,VLookups!$A$30:$B$31,2,FALSE)-B$2),IF($N19="L",$U19,$T19),IF($N19="L",$T19,$U19),$G19,$I19),0))</f>
        <v/>
      </c>
      <c r="C19" s="319" t="str">
        <f t="shared" si="121"/>
        <v/>
      </c>
      <c r="D19" s="320" t="str">
        <f t="shared" si="122"/>
        <v/>
      </c>
      <c r="E19" s="142"/>
      <c r="F19" s="311"/>
      <c r="G19" s="312" t="str">
        <f t="shared" si="10"/>
        <v/>
      </c>
      <c r="H19" s="313"/>
      <c r="I19" s="312" t="str">
        <f t="shared" si="11"/>
        <v/>
      </c>
      <c r="J19" s="311"/>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8"/>
      <c r="B20" s="309" t="str">
        <f>IF(OR($T20="",$U20=""),"",ROUND(_xlfn.BETA.INV(ABS(VLOOKUP($Z$1,VLookups!$A$30:$B$31,2,FALSE)-B$2),IF($N20="L",$U20,$T20),IF($N20="L",$T20,$U20),$G20,$I20),0))</f>
        <v/>
      </c>
      <c r="C20" s="319" t="str">
        <f t="shared" si="121"/>
        <v/>
      </c>
      <c r="D20" s="320" t="str">
        <f t="shared" si="122"/>
        <v/>
      </c>
      <c r="E20" s="142"/>
      <c r="F20" s="311"/>
      <c r="G20" s="312" t="str">
        <f t="shared" si="10"/>
        <v/>
      </c>
      <c r="H20" s="313"/>
      <c r="I20" s="312" t="str">
        <f t="shared" si="11"/>
        <v/>
      </c>
      <c r="J20" s="311"/>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8"/>
      <c r="B21" s="309" t="str">
        <f>IF(OR($T21="",$U21=""),"",ROUND(_xlfn.BETA.INV(ABS(VLOOKUP($Z$1,VLookups!$A$30:$B$31,2,FALSE)-B$2),IF($N21="L",$U21,$T21),IF($N21="L",$T21,$U21),$G21,$I21),0))</f>
        <v/>
      </c>
      <c r="C21" s="319" t="str">
        <f t="shared" si="121"/>
        <v/>
      </c>
      <c r="D21" s="320" t="str">
        <f t="shared" si="122"/>
        <v/>
      </c>
      <c r="E21" s="142"/>
      <c r="F21" s="311"/>
      <c r="G21" s="312" t="str">
        <f t="shared" si="10"/>
        <v/>
      </c>
      <c r="H21" s="313"/>
      <c r="I21" s="312" t="str">
        <f t="shared" si="11"/>
        <v/>
      </c>
      <c r="J21" s="311"/>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8"/>
      <c r="B22" s="309" t="str">
        <f>IF(OR($T22="",$U22=""),"",ROUND(_xlfn.BETA.INV(ABS(VLOOKUP($Z$1,VLookups!$A$30:$B$31,2,FALSE)-B$2),IF($N22="L",$U22,$T22),IF($N22="L",$T22,$U22),$G22,$I22),0))</f>
        <v/>
      </c>
      <c r="C22" s="319" t="str">
        <f t="shared" si="121"/>
        <v/>
      </c>
      <c r="D22" s="320" t="str">
        <f t="shared" si="122"/>
        <v/>
      </c>
      <c r="E22" s="142"/>
      <c r="F22" s="311"/>
      <c r="G22" s="312" t="str">
        <f t="shared" si="10"/>
        <v/>
      </c>
      <c r="H22" s="313"/>
      <c r="I22" s="312" t="str">
        <f t="shared" si="11"/>
        <v/>
      </c>
      <c r="J22" s="311"/>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8"/>
      <c r="B23" s="309" t="str">
        <f>IF(OR($T23="",$U23=""),"",ROUND(_xlfn.BETA.INV(ABS(VLOOKUP($Z$1,VLookups!$A$30:$B$31,2,FALSE)-B$2),IF($N23="L",$U23,$T23),IF($N23="L",$T23,$U23),$G23,$I23),0))</f>
        <v/>
      </c>
      <c r="C23" s="319" t="str">
        <f t="shared" si="121"/>
        <v/>
      </c>
      <c r="D23" s="320" t="str">
        <f t="shared" si="122"/>
        <v/>
      </c>
      <c r="E23" s="142"/>
      <c r="F23" s="311"/>
      <c r="G23" s="312" t="str">
        <f t="shared" si="10"/>
        <v/>
      </c>
      <c r="H23" s="313"/>
      <c r="I23" s="312" t="str">
        <f t="shared" si="11"/>
        <v/>
      </c>
      <c r="J23" s="311"/>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8"/>
      <c r="B24" s="309" t="str">
        <f>IF(OR($T24="",$U24=""),"",ROUND(_xlfn.BETA.INV(ABS(VLOOKUP($Z$1,VLookups!$A$30:$B$31,2,FALSE)-B$2),IF($N24="L",$U24,$T24),IF($N24="L",$T24,$U24),$G24,$I24),0))</f>
        <v/>
      </c>
      <c r="C24" s="319" t="str">
        <f t="shared" si="121"/>
        <v/>
      </c>
      <c r="D24" s="320" t="str">
        <f t="shared" si="122"/>
        <v/>
      </c>
      <c r="E24" s="142"/>
      <c r="F24" s="311"/>
      <c r="G24" s="312" t="str">
        <f t="shared" si="10"/>
        <v/>
      </c>
      <c r="H24" s="313"/>
      <c r="I24" s="312" t="str">
        <f t="shared" si="11"/>
        <v/>
      </c>
      <c r="J24" s="311"/>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8"/>
      <c r="B25" s="309" t="str">
        <f>IF(OR($T25="",$U25=""),"",ROUND(_xlfn.BETA.INV(ABS(VLOOKUP($Z$1,VLookups!$A$30:$B$31,2,FALSE)-B$2),IF($N25="L",$U25,$T25),IF($N25="L",$T25,$U25),$G25,$I25),0))</f>
        <v/>
      </c>
      <c r="C25" s="319" t="str">
        <f t="shared" si="121"/>
        <v/>
      </c>
      <c r="D25" s="320" t="str">
        <f t="shared" si="122"/>
        <v/>
      </c>
      <c r="E25" s="142"/>
      <c r="F25" s="311"/>
      <c r="G25" s="312" t="str">
        <f t="shared" si="10"/>
        <v/>
      </c>
      <c r="H25" s="313"/>
      <c r="I25" s="312" t="str">
        <f t="shared" si="11"/>
        <v/>
      </c>
      <c r="J25" s="311"/>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8"/>
      <c r="B26" s="309" t="str">
        <f>IF(OR($T26="",$U26=""),"",ROUND(_xlfn.BETA.INV(ABS(VLOOKUP($Z$1,VLookups!$A$30:$B$31,2,FALSE)-B$2),IF($N26="L",$U26,$T26),IF($N26="L",$T26,$U26),$G26,$I26),0))</f>
        <v/>
      </c>
      <c r="C26" s="319" t="str">
        <f t="shared" si="121"/>
        <v/>
      </c>
      <c r="D26" s="320" t="str">
        <f t="shared" si="122"/>
        <v/>
      </c>
      <c r="E26" s="142"/>
      <c r="F26" s="311"/>
      <c r="G26" s="312" t="str">
        <f t="shared" si="10"/>
        <v/>
      </c>
      <c r="H26" s="313"/>
      <c r="I26" s="312" t="str">
        <f t="shared" si="11"/>
        <v/>
      </c>
      <c r="J26" s="311"/>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8"/>
      <c r="B27" s="309" t="str">
        <f>IF(OR($T27="",$U27=""),"",ROUND(_xlfn.BETA.INV(ABS(VLOOKUP($Z$1,VLookups!$A$30:$B$31,2,FALSE)-B$2),IF($N27="L",$U27,$T27),IF($N27="L",$T27,$U27),$G27,$I27),0))</f>
        <v/>
      </c>
      <c r="C27" s="319" t="str">
        <f t="shared" si="121"/>
        <v/>
      </c>
      <c r="D27" s="320" t="str">
        <f t="shared" si="122"/>
        <v/>
      </c>
      <c r="E27" s="142"/>
      <c r="F27" s="311"/>
      <c r="G27" s="312" t="str">
        <f t="shared" si="10"/>
        <v/>
      </c>
      <c r="H27" s="313"/>
      <c r="I27" s="312" t="str">
        <f t="shared" si="11"/>
        <v/>
      </c>
      <c r="J27" s="311"/>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8"/>
      <c r="B28" s="309" t="str">
        <f>IF(OR($T28="",$U28=""),"",ROUND(_xlfn.BETA.INV(ABS(VLOOKUP($Z$1,VLookups!$A$30:$B$31,2,FALSE)-B$2),IF($N28="L",$U28,$T28),IF($N28="L",$T28,$U28),$G28,$I28),0))</f>
        <v/>
      </c>
      <c r="C28" s="319" t="str">
        <f t="shared" si="121"/>
        <v/>
      </c>
      <c r="D28" s="320" t="str">
        <f t="shared" si="122"/>
        <v/>
      </c>
      <c r="E28" s="142"/>
      <c r="F28" s="311"/>
      <c r="G28" s="312" t="str">
        <f t="shared" si="10"/>
        <v/>
      </c>
      <c r="H28" s="313"/>
      <c r="I28" s="312" t="str">
        <f t="shared" si="11"/>
        <v/>
      </c>
      <c r="J28" s="311"/>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8"/>
      <c r="B29" s="309" t="str">
        <f>IF(OR($T29="",$U29=""),"",ROUND(_xlfn.BETA.INV(ABS(VLOOKUP($Z$1,VLookups!$A$30:$B$31,2,FALSE)-B$2),IF($N29="L",$U29,$T29),IF($N29="L",$T29,$U29),$G29,$I29),0))</f>
        <v/>
      </c>
      <c r="C29" s="319" t="str">
        <f t="shared" si="121"/>
        <v/>
      </c>
      <c r="D29" s="320" t="str">
        <f t="shared" si="122"/>
        <v/>
      </c>
      <c r="E29" s="142"/>
      <c r="F29" s="311"/>
      <c r="G29" s="312" t="str">
        <f t="shared" si="10"/>
        <v/>
      </c>
      <c r="H29" s="313"/>
      <c r="I29" s="312" t="str">
        <f t="shared" si="11"/>
        <v/>
      </c>
      <c r="J29" s="311"/>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8"/>
      <c r="B30" s="309" t="str">
        <f>IF(OR($T30="",$U30=""),"",ROUND(_xlfn.BETA.INV(ABS(VLOOKUP($Z$1,VLookups!$A$30:$B$31,2,FALSE)-B$2),IF($N30="L",$U30,$T30),IF($N30="L",$T30,$U30),$G30,$I30),0))</f>
        <v/>
      </c>
      <c r="C30" s="319" t="str">
        <f t="shared" si="121"/>
        <v/>
      </c>
      <c r="D30" s="320" t="str">
        <f t="shared" si="122"/>
        <v/>
      </c>
      <c r="E30" s="142"/>
      <c r="F30" s="311"/>
      <c r="G30" s="312" t="str">
        <f t="shared" si="10"/>
        <v/>
      </c>
      <c r="H30" s="313"/>
      <c r="I30" s="312" t="str">
        <f t="shared" si="11"/>
        <v/>
      </c>
      <c r="J30" s="311"/>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8"/>
      <c r="B31" s="309" t="str">
        <f>IF(OR($T31="",$U31=""),"",ROUND(_xlfn.BETA.INV(ABS(VLOOKUP($Z$1,VLookups!$A$30:$B$31,2,FALSE)-B$2),IF($N31="L",$U31,$T31),IF($N31="L",$T31,$U31),$G31,$I31),0))</f>
        <v/>
      </c>
      <c r="C31" s="319" t="str">
        <f t="shared" si="121"/>
        <v/>
      </c>
      <c r="D31" s="320" t="str">
        <f t="shared" si="122"/>
        <v/>
      </c>
      <c r="E31" s="142"/>
      <c r="F31" s="311"/>
      <c r="G31" s="312" t="str">
        <f t="shared" si="10"/>
        <v/>
      </c>
      <c r="H31" s="313"/>
      <c r="I31" s="312" t="str">
        <f t="shared" si="11"/>
        <v/>
      </c>
      <c r="J31" s="311"/>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8"/>
      <c r="B32" s="309" t="str">
        <f>IF(OR($T32="",$U32=""),"",ROUND(_xlfn.BETA.INV(ABS(VLOOKUP($Z$1,VLookups!$A$30:$B$31,2,FALSE)-B$2),IF($N32="L",$U32,$T32),IF($N32="L",$T32,$U32),$G32,$I32),0))</f>
        <v/>
      </c>
      <c r="C32" s="319" t="str">
        <f t="shared" si="121"/>
        <v/>
      </c>
      <c r="D32" s="320" t="str">
        <f t="shared" si="122"/>
        <v/>
      </c>
      <c r="E32" s="142"/>
      <c r="F32" s="311"/>
      <c r="G32" s="312" t="str">
        <f t="shared" si="10"/>
        <v/>
      </c>
      <c r="H32" s="313"/>
      <c r="I32" s="312" t="str">
        <f t="shared" si="11"/>
        <v/>
      </c>
      <c r="J32" s="311"/>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8"/>
      <c r="B33" s="309" t="str">
        <f>IF(OR($T33="",$U33=""),"",ROUND(_xlfn.BETA.INV(ABS(VLOOKUP($Z$1,VLookups!$A$30:$B$31,2,FALSE)-B$2),IF($N33="L",$U33,$T33),IF($N33="L",$T33,$U33),$G33,$I33),0))</f>
        <v/>
      </c>
      <c r="C33" s="319" t="str">
        <f t="shared" si="121"/>
        <v/>
      </c>
      <c r="D33" s="320" t="str">
        <f t="shared" si="122"/>
        <v/>
      </c>
      <c r="E33" s="142"/>
      <c r="F33" s="311"/>
      <c r="G33" s="312" t="str">
        <f t="shared" si="10"/>
        <v/>
      </c>
      <c r="H33" s="313"/>
      <c r="I33" s="312" t="str">
        <f t="shared" si="11"/>
        <v/>
      </c>
      <c r="J33" s="311"/>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8"/>
      <c r="B34" s="309" t="str">
        <f>IF(OR($T34="",$U34=""),"",ROUND(_xlfn.BETA.INV(ABS(VLOOKUP($Z$1,VLookups!$A$30:$B$31,2,FALSE)-B$2),IF($N34="L",$U34,$T34),IF($N34="L",$T34,$U34),$G34,$I34),0))</f>
        <v/>
      </c>
      <c r="C34" s="319" t="str">
        <f t="shared" si="121"/>
        <v/>
      </c>
      <c r="D34" s="320" t="str">
        <f t="shared" si="122"/>
        <v/>
      </c>
      <c r="E34" s="142"/>
      <c r="F34" s="311"/>
      <c r="G34" s="312" t="str">
        <f t="shared" si="10"/>
        <v/>
      </c>
      <c r="H34" s="313"/>
      <c r="I34" s="312" t="str">
        <f t="shared" si="11"/>
        <v/>
      </c>
      <c r="J34" s="311"/>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8"/>
      <c r="B35" s="309" t="str">
        <f>IF(OR($T35="",$U35=""),"",ROUND(_xlfn.BETA.INV(ABS(VLOOKUP($Z$1,VLookups!$A$30:$B$31,2,FALSE)-B$2),IF($N35="L",$U35,$T35),IF($N35="L",$T35,$U35),$G35,$I35),0))</f>
        <v/>
      </c>
      <c r="C35" s="319" t="str">
        <f t="shared" si="121"/>
        <v/>
      </c>
      <c r="D35" s="320" t="str">
        <f t="shared" si="122"/>
        <v/>
      </c>
      <c r="E35" s="142"/>
      <c r="F35" s="311"/>
      <c r="G35" s="312" t="str">
        <f t="shared" si="10"/>
        <v/>
      </c>
      <c r="H35" s="313"/>
      <c r="I35" s="312" t="str">
        <f t="shared" si="11"/>
        <v/>
      </c>
      <c r="J35" s="311"/>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8"/>
      <c r="B36" s="309" t="str">
        <f>IF(OR($T36="",$U36=""),"",ROUND(_xlfn.BETA.INV(ABS(VLOOKUP($Z$1,VLookups!$A$30:$B$31,2,FALSE)-B$2),IF($N36="L",$U36,$T36),IF($N36="L",$T36,$U36),$G36,$I36),0))</f>
        <v/>
      </c>
      <c r="C36" s="319" t="str">
        <f t="shared" si="121"/>
        <v/>
      </c>
      <c r="D36" s="320" t="str">
        <f t="shared" si="122"/>
        <v/>
      </c>
      <c r="E36" s="142"/>
      <c r="F36" s="311"/>
      <c r="G36" s="312" t="str">
        <f t="shared" si="10"/>
        <v/>
      </c>
      <c r="H36" s="313"/>
      <c r="I36" s="312" t="str">
        <f t="shared" si="11"/>
        <v/>
      </c>
      <c r="J36" s="311"/>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8"/>
      <c r="B37" s="309" t="str">
        <f>IF(OR($T37="",$U37=""),"",ROUND(_xlfn.BETA.INV(ABS(VLOOKUP($Z$1,VLookups!$A$30:$B$31,2,FALSE)-B$2),IF($N37="L",$U37,$T37),IF($N37="L",$T37,$U37),$G37,$I37),0))</f>
        <v/>
      </c>
      <c r="C37" s="319" t="str">
        <f t="shared" si="121"/>
        <v/>
      </c>
      <c r="D37" s="320" t="str">
        <f t="shared" si="122"/>
        <v/>
      </c>
      <c r="E37" s="142"/>
      <c r="F37" s="311"/>
      <c r="G37" s="312" t="str">
        <f t="shared" si="10"/>
        <v/>
      </c>
      <c r="H37" s="313"/>
      <c r="I37" s="312" t="str">
        <f t="shared" si="11"/>
        <v/>
      </c>
      <c r="J37" s="311"/>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8"/>
      <c r="B38" s="309" t="str">
        <f>IF(OR($T38="",$U38=""),"",ROUND(_xlfn.BETA.INV(ABS(VLOOKUP($Z$1,VLookups!$A$30:$B$31,2,FALSE)-B$2),IF($N38="L",$U38,$T38),IF($N38="L",$T38,$U38),$G38,$I38),0))</f>
        <v/>
      </c>
      <c r="C38" s="319" t="str">
        <f t="shared" si="121"/>
        <v/>
      </c>
      <c r="D38" s="320" t="str">
        <f t="shared" si="122"/>
        <v/>
      </c>
      <c r="E38" s="142"/>
      <c r="F38" s="311"/>
      <c r="G38" s="312" t="str">
        <f t="shared" si="10"/>
        <v/>
      </c>
      <c r="H38" s="313"/>
      <c r="I38" s="312" t="str">
        <f t="shared" si="11"/>
        <v/>
      </c>
      <c r="J38" s="311"/>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8"/>
      <c r="B39" s="309" t="str">
        <f>IF(OR($T39="",$U39=""),"",ROUND(_xlfn.BETA.INV(ABS(VLOOKUP($Z$1,VLookups!$A$30:$B$31,2,FALSE)-B$2),IF($N39="L",$U39,$T39),IF($N39="L",$T39,$U39),$G39,$I39),0))</f>
        <v/>
      </c>
      <c r="C39" s="319" t="str">
        <f t="shared" si="121"/>
        <v/>
      </c>
      <c r="D39" s="320" t="str">
        <f t="shared" si="122"/>
        <v/>
      </c>
      <c r="E39" s="142"/>
      <c r="F39" s="311"/>
      <c r="G39" s="312" t="str">
        <f t="shared" si="10"/>
        <v/>
      </c>
      <c r="H39" s="313"/>
      <c r="I39" s="312" t="str">
        <f t="shared" si="11"/>
        <v/>
      </c>
      <c r="J39" s="311"/>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8"/>
      <c r="B40" s="309" t="str">
        <f>IF(OR($T40="",$U40=""),"",ROUND(_xlfn.BETA.INV(ABS(VLOOKUP($Z$1,VLookups!$A$30:$B$31,2,FALSE)-B$2),IF($N40="L",$U40,$T40),IF($N40="L",$T40,$U40),$G40,$I40),0))</f>
        <v/>
      </c>
      <c r="C40" s="319" t="str">
        <f t="shared" si="121"/>
        <v/>
      </c>
      <c r="D40" s="320" t="str">
        <f t="shared" si="122"/>
        <v/>
      </c>
      <c r="E40" s="142"/>
      <c r="F40" s="311"/>
      <c r="G40" s="312" t="str">
        <f t="shared" si="10"/>
        <v/>
      </c>
      <c r="H40" s="313"/>
      <c r="I40" s="312" t="str">
        <f t="shared" si="11"/>
        <v/>
      </c>
      <c r="J40" s="311"/>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8"/>
      <c r="B41" s="309" t="str">
        <f>IF(OR($T41="",$U41=""),"",ROUND(_xlfn.BETA.INV(ABS(VLOOKUP($Z$1,VLookups!$A$30:$B$31,2,FALSE)-B$2),IF($N41="L",$U41,$T41),IF($N41="L",$T41,$U41),$G41,$I41),0))</f>
        <v/>
      </c>
      <c r="C41" s="319" t="str">
        <f t="shared" si="121"/>
        <v/>
      </c>
      <c r="D41" s="320" t="str">
        <f t="shared" si="122"/>
        <v/>
      </c>
      <c r="E41" s="142"/>
      <c r="F41" s="311"/>
      <c r="G41" s="312" t="str">
        <f t="shared" si="10"/>
        <v/>
      </c>
      <c r="H41" s="313"/>
      <c r="I41" s="312" t="str">
        <f t="shared" si="11"/>
        <v/>
      </c>
      <c r="J41" s="311"/>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8"/>
      <c r="B42" s="309" t="str">
        <f>IF(OR($T42="",$U42=""),"",ROUND(_xlfn.BETA.INV(ABS(VLOOKUP($Z$1,VLookups!$A$30:$B$31,2,FALSE)-B$2),IF($N42="L",$U42,$T42),IF($N42="L",$T42,$U42),$G42,$I42),0))</f>
        <v/>
      </c>
      <c r="C42" s="319" t="str">
        <f t="shared" si="121"/>
        <v/>
      </c>
      <c r="D42" s="320" t="str">
        <f t="shared" si="122"/>
        <v/>
      </c>
      <c r="E42" s="142"/>
      <c r="F42" s="311"/>
      <c r="G42" s="312" t="str">
        <f t="shared" si="10"/>
        <v/>
      </c>
      <c r="H42" s="313"/>
      <c r="I42" s="312" t="str">
        <f t="shared" si="11"/>
        <v/>
      </c>
      <c r="J42" s="311"/>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8"/>
      <c r="B43" s="309" t="str">
        <f>IF(OR($T43="",$U43=""),"",ROUND(_xlfn.BETA.INV(ABS(VLOOKUP($Z$1,VLookups!$A$30:$B$31,2,FALSE)-B$2),IF($N43="L",$U43,$T43),IF($N43="L",$T43,$U43),$G43,$I43),0))</f>
        <v/>
      </c>
      <c r="C43" s="319" t="str">
        <f t="shared" si="121"/>
        <v/>
      </c>
      <c r="D43" s="320" t="str">
        <f t="shared" si="122"/>
        <v/>
      </c>
      <c r="E43" s="142"/>
      <c r="F43" s="311"/>
      <c r="G43" s="312" t="str">
        <f t="shared" si="10"/>
        <v/>
      </c>
      <c r="H43" s="313"/>
      <c r="I43" s="312" t="str">
        <f t="shared" si="11"/>
        <v/>
      </c>
      <c r="J43" s="311"/>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8"/>
      <c r="B44" s="309" t="str">
        <f>IF(OR($T44="",$U44=""),"",ROUND(_xlfn.BETA.INV(ABS(VLOOKUP($Z$1,VLookups!$A$30:$B$31,2,FALSE)-B$2),IF($N44="L",$U44,$T44),IF($N44="L",$T44,$U44),$G44,$I44),0))</f>
        <v/>
      </c>
      <c r="C44" s="319" t="str">
        <f t="shared" si="121"/>
        <v/>
      </c>
      <c r="D44" s="320" t="str">
        <f t="shared" si="122"/>
        <v/>
      </c>
      <c r="E44" s="142"/>
      <c r="F44" s="311"/>
      <c r="G44" s="312" t="str">
        <f t="shared" si="10"/>
        <v/>
      </c>
      <c r="H44" s="313"/>
      <c r="I44" s="312" t="str">
        <f t="shared" si="11"/>
        <v/>
      </c>
      <c r="J44" s="311"/>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8"/>
      <c r="B45" s="309" t="str">
        <f>IF(OR($T45="",$U45=""),"",ROUND(_xlfn.BETA.INV(ABS(VLOOKUP($Z$1,VLookups!$A$30:$B$31,2,FALSE)-B$2),IF($N45="L",$U45,$T45),IF($N45="L",$T45,$U45),$G45,$I45),0))</f>
        <v/>
      </c>
      <c r="C45" s="319" t="str">
        <f t="shared" si="121"/>
        <v/>
      </c>
      <c r="D45" s="320" t="str">
        <f t="shared" si="122"/>
        <v/>
      </c>
      <c r="E45" s="142"/>
      <c r="F45" s="311"/>
      <c r="G45" s="312" t="str">
        <f t="shared" si="10"/>
        <v/>
      </c>
      <c r="H45" s="313"/>
      <c r="I45" s="312" t="str">
        <f t="shared" si="11"/>
        <v/>
      </c>
      <c r="J45" s="311"/>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8"/>
      <c r="B46" s="309" t="str">
        <f>IF(OR($T46="",$U46=""),"",ROUND(_xlfn.BETA.INV(ABS(VLOOKUP($Z$1,VLookups!$A$30:$B$31,2,FALSE)-B$2),IF($N46="L",$U46,$T46),IF($N46="L",$T46,$U46),$G46,$I46),0))</f>
        <v/>
      </c>
      <c r="C46" s="319" t="str">
        <f t="shared" si="121"/>
        <v/>
      </c>
      <c r="D46" s="320" t="str">
        <f t="shared" si="122"/>
        <v/>
      </c>
      <c r="E46" s="142"/>
      <c r="F46" s="311"/>
      <c r="G46" s="312" t="str">
        <f t="shared" si="10"/>
        <v/>
      </c>
      <c r="H46" s="313"/>
      <c r="I46" s="312" t="str">
        <f t="shared" si="11"/>
        <v/>
      </c>
      <c r="J46" s="311"/>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8"/>
      <c r="B47" s="309" t="str">
        <f>IF(OR($T47="",$U47=""),"",ROUND(_xlfn.BETA.INV(ABS(VLOOKUP($Z$1,VLookups!$A$30:$B$31,2,FALSE)-B$2),IF($N47="L",$U47,$T47),IF($N47="L",$T47,$U47),$G47,$I47),0))</f>
        <v/>
      </c>
      <c r="C47" s="319" t="str">
        <f t="shared" si="121"/>
        <v/>
      </c>
      <c r="D47" s="320" t="str">
        <f t="shared" si="122"/>
        <v/>
      </c>
      <c r="E47" s="142"/>
      <c r="F47" s="311"/>
      <c r="G47" s="312" t="str">
        <f t="shared" si="10"/>
        <v/>
      </c>
      <c r="H47" s="313"/>
      <c r="I47" s="312" t="str">
        <f t="shared" si="11"/>
        <v/>
      </c>
      <c r="J47" s="311"/>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8"/>
      <c r="B48" s="309" t="str">
        <f>IF(OR($T48="",$U48=""),"",ROUND(_xlfn.BETA.INV(ABS(VLOOKUP($Z$1,VLookups!$A$30:$B$31,2,FALSE)-B$2),IF($N48="L",$U48,$T48),IF($N48="L",$T48,$U48),$G48,$I48),0))</f>
        <v/>
      </c>
      <c r="C48" s="319" t="str">
        <f t="shared" si="121"/>
        <v/>
      </c>
      <c r="D48" s="320" t="str">
        <f t="shared" si="122"/>
        <v/>
      </c>
      <c r="E48" s="142"/>
      <c r="F48" s="311"/>
      <c r="G48" s="312" t="str">
        <f t="shared" si="10"/>
        <v/>
      </c>
      <c r="H48" s="313"/>
      <c r="I48" s="312" t="str">
        <f t="shared" si="11"/>
        <v/>
      </c>
      <c r="J48" s="311"/>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8"/>
      <c r="B49" s="309" t="str">
        <f>IF(OR($T49="",$U49=""),"",ROUND(_xlfn.BETA.INV(ABS(VLOOKUP($Z$1,VLookups!$A$30:$B$31,2,FALSE)-B$2),IF($N49="L",$U49,$T49),IF($N49="L",$T49,$U49),$G49,$I49),0))</f>
        <v/>
      </c>
      <c r="C49" s="319" t="str">
        <f t="shared" si="121"/>
        <v/>
      </c>
      <c r="D49" s="320" t="str">
        <f t="shared" si="122"/>
        <v/>
      </c>
      <c r="E49" s="142"/>
      <c r="F49" s="311"/>
      <c r="G49" s="312" t="str">
        <f t="shared" si="10"/>
        <v/>
      </c>
      <c r="H49" s="313"/>
      <c r="I49" s="312" t="str">
        <f t="shared" si="11"/>
        <v/>
      </c>
      <c r="J49" s="311"/>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8"/>
      <c r="B50" s="309" t="str">
        <f>IF(OR($T50="",$U50=""),"",ROUND(_xlfn.BETA.INV(ABS(VLOOKUP($Z$1,VLookups!$A$30:$B$31,2,FALSE)-B$2),IF($N50="L",$U50,$T50),IF($N50="L",$T50,$U50),$G50,$I50),0))</f>
        <v/>
      </c>
      <c r="C50" s="319" t="str">
        <f t="shared" si="121"/>
        <v/>
      </c>
      <c r="D50" s="320" t="str">
        <f t="shared" si="122"/>
        <v/>
      </c>
      <c r="E50" s="142"/>
      <c r="F50" s="311"/>
      <c r="G50" s="312" t="str">
        <f t="shared" si="10"/>
        <v/>
      </c>
      <c r="H50" s="313"/>
      <c r="I50" s="312" t="str">
        <f t="shared" si="11"/>
        <v/>
      </c>
      <c r="J50" s="311"/>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8"/>
      <c r="B51" s="309" t="str">
        <f>IF(OR($T51="",$U51=""),"",ROUND(_xlfn.BETA.INV(ABS(VLOOKUP($Z$1,VLookups!$A$30:$B$31,2,FALSE)-B$2),IF($N51="L",$U51,$T51),IF($N51="L",$T51,$U51),$G51,$I51),0))</f>
        <v/>
      </c>
      <c r="C51" s="319" t="str">
        <f t="shared" si="121"/>
        <v/>
      </c>
      <c r="D51" s="320" t="str">
        <f t="shared" si="122"/>
        <v/>
      </c>
      <c r="E51" s="142"/>
      <c r="F51" s="311"/>
      <c r="G51" s="312" t="str">
        <f t="shared" si="10"/>
        <v/>
      </c>
      <c r="H51" s="313"/>
      <c r="I51" s="312" t="str">
        <f t="shared" si="11"/>
        <v/>
      </c>
      <c r="J51" s="311"/>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8"/>
      <c r="B52" s="309" t="str">
        <f>IF(OR($T52="",$U52=""),"",ROUND(_xlfn.BETA.INV(ABS(VLOOKUP($Z$1,VLookups!$A$30:$B$31,2,FALSE)-B$2),IF($N52="L",$U52,$T52),IF($N52="L",$T52,$U52),$G52,$I52),0))</f>
        <v/>
      </c>
      <c r="C52" s="319" t="str">
        <f t="shared" si="121"/>
        <v/>
      </c>
      <c r="D52" s="320" t="str">
        <f t="shared" si="122"/>
        <v/>
      </c>
      <c r="E52" s="142"/>
      <c r="F52" s="311"/>
      <c r="G52" s="312" t="str">
        <f t="shared" si="10"/>
        <v/>
      </c>
      <c r="H52" s="313"/>
      <c r="I52" s="312" t="str">
        <f t="shared" si="11"/>
        <v/>
      </c>
      <c r="J52" s="311"/>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8"/>
      <c r="B53" s="309" t="str">
        <f>IF(OR($T53="",$U53=""),"",ROUND(_xlfn.BETA.INV(ABS(VLOOKUP($Z$1,VLookups!$A$30:$B$31,2,FALSE)-B$2),IF($N53="L",$U53,$T53),IF($N53="L",$T53,$U53),$G53,$I53),0))</f>
        <v/>
      </c>
      <c r="C53" s="319" t="str">
        <f t="shared" si="121"/>
        <v/>
      </c>
      <c r="D53" s="320" t="str">
        <f t="shared" si="122"/>
        <v/>
      </c>
      <c r="E53" s="142"/>
      <c r="F53" s="311"/>
      <c r="G53" s="312" t="str">
        <f t="shared" si="10"/>
        <v/>
      </c>
      <c r="H53" s="313"/>
      <c r="I53" s="312" t="str">
        <f t="shared" si="11"/>
        <v/>
      </c>
      <c r="J53" s="311"/>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8"/>
      <c r="B54" s="309" t="str">
        <f>IF(OR($T54="",$U54=""),"",ROUND(_xlfn.BETA.INV(ABS(VLOOKUP($Z$1,VLookups!$A$30:$B$31,2,FALSE)-B$2),IF($N54="L",$U54,$T54),IF($N54="L",$T54,$U54),$G54,$I54),0))</f>
        <v/>
      </c>
      <c r="C54" s="319" t="str">
        <f t="shared" si="121"/>
        <v/>
      </c>
      <c r="D54" s="320" t="str">
        <f t="shared" si="122"/>
        <v/>
      </c>
      <c r="E54" s="142"/>
      <c r="F54" s="311"/>
      <c r="G54" s="312" t="str">
        <f t="shared" si="10"/>
        <v/>
      </c>
      <c r="H54" s="313"/>
      <c r="I54" s="312" t="str">
        <f t="shared" si="11"/>
        <v/>
      </c>
      <c r="J54" s="311"/>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8"/>
      <c r="B55" s="309" t="str">
        <f>IF(OR($T55="",$U55=""),"",ROUND(_xlfn.BETA.INV(ABS(VLOOKUP($Z$1,VLookups!$A$30:$B$31,2,FALSE)-B$2),IF($N55="L",$U55,$T55),IF($N55="L",$T55,$U55),$G55,$I55),0))</f>
        <v/>
      </c>
      <c r="C55" s="319" t="str">
        <f t="shared" si="121"/>
        <v/>
      </c>
      <c r="D55" s="320" t="str">
        <f t="shared" si="122"/>
        <v/>
      </c>
      <c r="E55" s="142"/>
      <c r="F55" s="311"/>
      <c r="G55" s="312" t="str">
        <f t="shared" si="10"/>
        <v/>
      </c>
      <c r="H55" s="313"/>
      <c r="I55" s="312" t="str">
        <f t="shared" si="11"/>
        <v/>
      </c>
      <c r="J55" s="311"/>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8"/>
      <c r="B56" s="309" t="str">
        <f>IF(OR($T56="",$U56=""),"",ROUND(_xlfn.BETA.INV(ABS(VLOOKUP($Z$1,VLookups!$A$30:$B$31,2,FALSE)-B$2),IF($N56="L",$U56,$T56),IF($N56="L",$T56,$U56),$G56,$I56),0))</f>
        <v/>
      </c>
      <c r="C56" s="319" t="str">
        <f t="shared" si="121"/>
        <v/>
      </c>
      <c r="D56" s="320" t="str">
        <f t="shared" si="122"/>
        <v/>
      </c>
      <c r="E56" s="142"/>
      <c r="F56" s="311"/>
      <c r="G56" s="312" t="str">
        <f t="shared" si="10"/>
        <v/>
      </c>
      <c r="H56" s="313"/>
      <c r="I56" s="312" t="str">
        <f t="shared" si="11"/>
        <v/>
      </c>
      <c r="J56" s="311"/>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8"/>
      <c r="B57" s="309" t="str">
        <f>IF(OR($T57="",$U57=""),"",ROUND(_xlfn.BETA.INV(ABS(VLOOKUP($Z$1,VLookups!$A$30:$B$31,2,FALSE)-B$2),IF($N57="L",$U57,$T57),IF($N57="L",$T57,$U57),$G57,$I57),0))</f>
        <v/>
      </c>
      <c r="C57" s="319" t="str">
        <f t="shared" si="121"/>
        <v/>
      </c>
      <c r="D57" s="320" t="str">
        <f t="shared" si="122"/>
        <v/>
      </c>
      <c r="E57" s="142"/>
      <c r="F57" s="311"/>
      <c r="G57" s="312" t="str">
        <f t="shared" si="10"/>
        <v/>
      </c>
      <c r="H57" s="313"/>
      <c r="I57" s="312" t="str">
        <f t="shared" si="11"/>
        <v/>
      </c>
      <c r="J57" s="311"/>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8"/>
      <c r="B58" s="309" t="str">
        <f>IF(OR($T58="",$U58=""),"",ROUND(_xlfn.BETA.INV(ABS(VLOOKUP($Z$1,VLookups!$A$30:$B$31,2,FALSE)-B$2),IF($N58="L",$U58,$T58),IF($N58="L",$T58,$U58),$G58,$I58),0))</f>
        <v/>
      </c>
      <c r="C58" s="319" t="str">
        <f t="shared" si="121"/>
        <v/>
      </c>
      <c r="D58" s="320" t="str">
        <f t="shared" si="122"/>
        <v/>
      </c>
      <c r="E58" s="142"/>
      <c r="F58" s="311"/>
      <c r="G58" s="312" t="str">
        <f t="shared" si="10"/>
        <v/>
      </c>
      <c r="H58" s="313"/>
      <c r="I58" s="312" t="str">
        <f t="shared" si="11"/>
        <v/>
      </c>
      <c r="J58" s="311"/>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8"/>
      <c r="B59" s="309" t="str">
        <f>IF(OR($T59="",$U59=""),"",ROUND(_xlfn.BETA.INV(ABS(VLOOKUP($Z$1,VLookups!$A$30:$B$31,2,FALSE)-B$2),IF($N59="L",$U59,$T59),IF($N59="L",$T59,$U59),$G59,$I59),0))</f>
        <v/>
      </c>
      <c r="C59" s="319" t="str">
        <f t="shared" si="121"/>
        <v/>
      </c>
      <c r="D59" s="320" t="str">
        <f t="shared" si="122"/>
        <v/>
      </c>
      <c r="E59" s="142"/>
      <c r="F59" s="311"/>
      <c r="G59" s="312" t="str">
        <f t="shared" si="10"/>
        <v/>
      </c>
      <c r="H59" s="313"/>
      <c r="I59" s="312" t="str">
        <f t="shared" si="11"/>
        <v/>
      </c>
      <c r="J59" s="311"/>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8"/>
      <c r="B60" s="309" t="str">
        <f>IF(OR($T60="",$U60=""),"",ROUND(_xlfn.BETA.INV(ABS(VLOOKUP($Z$1,VLookups!$A$30:$B$31,2,FALSE)-B$2),IF($N60="L",$U60,$T60),IF($N60="L",$T60,$U60),$G60,$I60),0))</f>
        <v/>
      </c>
      <c r="C60" s="319" t="str">
        <f t="shared" si="121"/>
        <v/>
      </c>
      <c r="D60" s="320" t="str">
        <f t="shared" si="122"/>
        <v/>
      </c>
      <c r="E60" s="142"/>
      <c r="F60" s="311"/>
      <c r="G60" s="312" t="str">
        <f t="shared" si="10"/>
        <v/>
      </c>
      <c r="H60" s="313"/>
      <c r="I60" s="312" t="str">
        <f t="shared" si="11"/>
        <v/>
      </c>
      <c r="J60" s="311"/>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8"/>
      <c r="B61" s="309" t="str">
        <f>IF(OR($T61="",$U61=""),"",ROUND(_xlfn.BETA.INV(ABS(VLOOKUP($Z$1,VLookups!$A$30:$B$31,2,FALSE)-B$2),IF($N61="L",$U61,$T61),IF($N61="L",$T61,$U61),$G61,$I61),0))</f>
        <v/>
      </c>
      <c r="C61" s="319" t="str">
        <f t="shared" si="121"/>
        <v/>
      </c>
      <c r="D61" s="320" t="str">
        <f t="shared" si="122"/>
        <v/>
      </c>
      <c r="E61" s="142"/>
      <c r="F61" s="311"/>
      <c r="G61" s="312" t="str">
        <f t="shared" si="10"/>
        <v/>
      </c>
      <c r="H61" s="313"/>
      <c r="I61" s="312" t="str">
        <f t="shared" si="11"/>
        <v/>
      </c>
      <c r="J61" s="311"/>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8"/>
      <c r="B62" s="309" t="str">
        <f>IF(OR($T62="",$U62=""),"",ROUND(_xlfn.BETA.INV(ABS(VLOOKUP($Z$1,VLookups!$A$30:$B$31,2,FALSE)-B$2),IF($N62="L",$U62,$T62),IF($N62="L",$T62,$U62),$G62,$I62),0))</f>
        <v/>
      </c>
      <c r="C62" s="319" t="str">
        <f t="shared" si="121"/>
        <v/>
      </c>
      <c r="D62" s="320" t="str">
        <f t="shared" si="122"/>
        <v/>
      </c>
      <c r="E62" s="142"/>
      <c r="F62" s="311"/>
      <c r="G62" s="312" t="str">
        <f t="shared" si="10"/>
        <v/>
      </c>
      <c r="H62" s="313"/>
      <c r="I62" s="312" t="str">
        <f t="shared" si="11"/>
        <v/>
      </c>
      <c r="J62" s="311"/>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8"/>
      <c r="B63" s="309" t="str">
        <f>IF(OR($T63="",$U63=""),"",ROUND(_xlfn.BETA.INV(ABS(VLOOKUP($Z$1,VLookups!$A$30:$B$31,2,FALSE)-B$2),IF($N63="L",$U63,$T63),IF($N63="L",$T63,$U63),$G63,$I63),0))</f>
        <v/>
      </c>
      <c r="C63" s="319" t="str">
        <f t="shared" si="121"/>
        <v/>
      </c>
      <c r="D63" s="320" t="str">
        <f t="shared" si="122"/>
        <v/>
      </c>
      <c r="E63" s="142"/>
      <c r="F63" s="311"/>
      <c r="G63" s="312" t="str">
        <f t="shared" si="10"/>
        <v/>
      </c>
      <c r="H63" s="313"/>
      <c r="I63" s="312" t="str">
        <f t="shared" si="11"/>
        <v/>
      </c>
      <c r="J63" s="311"/>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8"/>
      <c r="B64" s="309" t="str">
        <f>IF(OR($T64="",$U64=""),"",ROUND(_xlfn.BETA.INV(ABS(VLOOKUP($Z$1,VLookups!$A$30:$B$31,2,FALSE)-B$2),IF($N64="L",$U64,$T64),IF($N64="L",$T64,$U64),$G64,$I64),0))</f>
        <v/>
      </c>
      <c r="C64" s="319" t="str">
        <f t="shared" si="121"/>
        <v/>
      </c>
      <c r="D64" s="320" t="str">
        <f t="shared" si="122"/>
        <v/>
      </c>
      <c r="E64" s="142"/>
      <c r="F64" s="311"/>
      <c r="G64" s="312" t="str">
        <f t="shared" si="10"/>
        <v/>
      </c>
      <c r="H64" s="313"/>
      <c r="I64" s="312" t="str">
        <f t="shared" si="11"/>
        <v/>
      </c>
      <c r="J64" s="311"/>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8"/>
      <c r="B65" s="309" t="str">
        <f>IF(OR($T65="",$U65=""),"",ROUND(_xlfn.BETA.INV(ABS(VLOOKUP($Z$1,VLookups!$A$30:$B$31,2,FALSE)-B$2),IF($N65="L",$U65,$T65),IF($N65="L",$T65,$U65),$G65,$I65),0))</f>
        <v/>
      </c>
      <c r="C65" s="319" t="str">
        <f t="shared" si="121"/>
        <v/>
      </c>
      <c r="D65" s="320" t="str">
        <f t="shared" si="122"/>
        <v/>
      </c>
      <c r="E65" s="142"/>
      <c r="F65" s="311"/>
      <c r="G65" s="312" t="str">
        <f t="shared" si="10"/>
        <v/>
      </c>
      <c r="H65" s="313"/>
      <c r="I65" s="312" t="str">
        <f t="shared" si="11"/>
        <v/>
      </c>
      <c r="J65" s="311"/>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8"/>
      <c r="B66" s="309" t="str">
        <f>IF(OR($T66="",$U66=""),"",ROUND(_xlfn.BETA.INV(ABS(VLOOKUP($Z$1,VLookups!$A$30:$B$31,2,FALSE)-B$2),IF($N66="L",$U66,$T66),IF($N66="L",$T66,$U66),$G66,$I66),0))</f>
        <v/>
      </c>
      <c r="C66" s="319" t="str">
        <f t="shared" si="121"/>
        <v/>
      </c>
      <c r="D66" s="320" t="str">
        <f t="shared" si="122"/>
        <v/>
      </c>
      <c r="E66" s="142"/>
      <c r="F66" s="311"/>
      <c r="G66" s="312" t="str">
        <f t="shared" si="10"/>
        <v/>
      </c>
      <c r="H66" s="313"/>
      <c r="I66" s="312" t="str">
        <f t="shared" si="11"/>
        <v/>
      </c>
      <c r="J66" s="311"/>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8"/>
      <c r="B67" s="309" t="str">
        <f>IF(OR($T67="",$U67=""),"",ROUND(_xlfn.BETA.INV(ABS(VLOOKUP($Z$1,VLookups!$A$30:$B$31,2,FALSE)-B$2),IF($N67="L",$U67,$T67),IF($N67="L",$T67,$U67),$G67,$I67),0))</f>
        <v/>
      </c>
      <c r="C67" s="319" t="str">
        <f t="shared" si="121"/>
        <v/>
      </c>
      <c r="D67" s="320" t="str">
        <f t="shared" si="122"/>
        <v/>
      </c>
      <c r="E67" s="142"/>
      <c r="F67" s="311"/>
      <c r="G67" s="312" t="str">
        <f t="shared" si="10"/>
        <v/>
      </c>
      <c r="H67" s="313"/>
      <c r="I67" s="312" t="str">
        <f t="shared" si="11"/>
        <v/>
      </c>
      <c r="J67" s="311"/>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8"/>
      <c r="B68" s="309" t="str">
        <f>IF(OR($T68="",$U68=""),"",ROUND(_xlfn.BETA.INV(ABS(VLOOKUP($Z$1,VLookups!$A$30:$B$31,2,FALSE)-B$2),IF($N68="L",$U68,$T68),IF($N68="L",$T68,$U68),$G68,$I68),0))</f>
        <v/>
      </c>
      <c r="C68" s="319" t="str">
        <f t="shared" si="121"/>
        <v/>
      </c>
      <c r="D68" s="320" t="str">
        <f t="shared" si="122"/>
        <v/>
      </c>
      <c r="E68" s="142"/>
      <c r="F68" s="311"/>
      <c r="G68" s="312" t="str">
        <f t="shared" si="10"/>
        <v/>
      </c>
      <c r="H68" s="313"/>
      <c r="I68" s="312" t="str">
        <f t="shared" si="11"/>
        <v/>
      </c>
      <c r="J68" s="311"/>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8"/>
      <c r="B69" s="309" t="str">
        <f>IF(OR($T69="",$U69=""),"",ROUND(_xlfn.BETA.INV(ABS(VLOOKUP($Z$1,VLookups!$A$30:$B$31,2,FALSE)-B$2),IF($N69="L",$U69,$T69),IF($N69="L",$T69,$U69),$G69,$I69),0))</f>
        <v/>
      </c>
      <c r="C69" s="319" t="str">
        <f t="shared" si="121"/>
        <v/>
      </c>
      <c r="D69" s="320" t="str">
        <f t="shared" si="122"/>
        <v/>
      </c>
      <c r="E69" s="142"/>
      <c r="F69" s="311"/>
      <c r="G69" s="312" t="str">
        <f t="shared" ref="G69:G103" si="255">IF(ISBLANK(H69),"",IF(NOT(ISBLANK(F69)),F69,IF(NOT(ISBLANK(E69)),H69*(1+E69),H69*(1+$G$2))))</f>
        <v/>
      </c>
      <c r="H69" s="313"/>
      <c r="I69" s="312" t="str">
        <f t="shared" ref="I69:I103" si="256">IF(ISBLANK(H69),"",IF(NOT(ISBLANK(J69)),J69,IF(NOT(ISBLANK(K69)),H69*(1+K69),H69*(1+$I$2))))</f>
        <v/>
      </c>
      <c r="J69" s="311"/>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8"/>
      <c r="B70" s="309" t="str">
        <f>IF(OR($T70="",$U70=""),"",ROUND(_xlfn.BETA.INV(ABS(VLOOKUP($Z$1,VLookups!$A$30:$B$31,2,FALSE)-B$2),IF($N70="L",$U70,$T70),IF($N70="L",$T70,$U70),$G70,$I70),0))</f>
        <v/>
      </c>
      <c r="C70" s="319" t="str">
        <f t="shared" ref="C70:C103" si="366">IF(OR(D69="",B70=""),"",D69)</f>
        <v/>
      </c>
      <c r="D70" s="320" t="str">
        <f t="shared" ref="D70:D103" si="367">IFERROR(IF(B70="","",WORKDAY(C70,B70,$B$108:$B$147)),"")</f>
        <v/>
      </c>
      <c r="E70" s="142"/>
      <c r="F70" s="311"/>
      <c r="G70" s="312" t="str">
        <f t="shared" si="255"/>
        <v/>
      </c>
      <c r="H70" s="313"/>
      <c r="I70" s="312" t="str">
        <f t="shared" si="256"/>
        <v/>
      </c>
      <c r="J70" s="311"/>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8"/>
      <c r="B71" s="309" t="str">
        <f>IF(OR($T71="",$U71=""),"",ROUND(_xlfn.BETA.INV(ABS(VLOOKUP($Z$1,VLookups!$A$30:$B$31,2,FALSE)-B$2),IF($N71="L",$U71,$T71),IF($N71="L",$T71,$U71),$G71,$I71),0))</f>
        <v/>
      </c>
      <c r="C71" s="319" t="str">
        <f t="shared" si="366"/>
        <v/>
      </c>
      <c r="D71" s="320" t="str">
        <f t="shared" si="367"/>
        <v/>
      </c>
      <c r="E71" s="142"/>
      <c r="F71" s="311"/>
      <c r="G71" s="312" t="str">
        <f t="shared" si="255"/>
        <v/>
      </c>
      <c r="H71" s="313"/>
      <c r="I71" s="312" t="str">
        <f t="shared" si="256"/>
        <v/>
      </c>
      <c r="J71" s="311"/>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8"/>
      <c r="B72" s="309" t="str">
        <f>IF(OR($T72="",$U72=""),"",ROUND(_xlfn.BETA.INV(ABS(VLOOKUP($Z$1,VLookups!$A$30:$B$31,2,FALSE)-B$2),IF($N72="L",$U72,$T72),IF($N72="L",$T72,$U72),$G72,$I72),0))</f>
        <v/>
      </c>
      <c r="C72" s="319" t="str">
        <f t="shared" si="366"/>
        <v/>
      </c>
      <c r="D72" s="320" t="str">
        <f t="shared" si="367"/>
        <v/>
      </c>
      <c r="E72" s="142"/>
      <c r="F72" s="311"/>
      <c r="G72" s="312" t="str">
        <f t="shared" si="255"/>
        <v/>
      </c>
      <c r="H72" s="313"/>
      <c r="I72" s="312" t="str">
        <f t="shared" si="256"/>
        <v/>
      </c>
      <c r="J72" s="311"/>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8"/>
      <c r="B73" s="309" t="str">
        <f>IF(OR($T73="",$U73=""),"",ROUND(_xlfn.BETA.INV(ABS(VLOOKUP($Z$1,VLookups!$A$30:$B$31,2,FALSE)-B$2),IF($N73="L",$U73,$T73),IF($N73="L",$T73,$U73),$G73,$I73),0))</f>
        <v/>
      </c>
      <c r="C73" s="319" t="str">
        <f t="shared" si="366"/>
        <v/>
      </c>
      <c r="D73" s="320" t="str">
        <f t="shared" si="367"/>
        <v/>
      </c>
      <c r="E73" s="142"/>
      <c r="F73" s="311"/>
      <c r="G73" s="312" t="str">
        <f t="shared" si="255"/>
        <v/>
      </c>
      <c r="H73" s="313"/>
      <c r="I73" s="312" t="str">
        <f t="shared" si="256"/>
        <v/>
      </c>
      <c r="J73" s="311"/>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8"/>
      <c r="B74" s="309" t="str">
        <f>IF(OR($T74="",$U74=""),"",ROUND(_xlfn.BETA.INV(ABS(VLOOKUP($Z$1,VLookups!$A$30:$B$31,2,FALSE)-B$2),IF($N74="L",$U74,$T74),IF($N74="L",$T74,$U74),$G74,$I74),0))</f>
        <v/>
      </c>
      <c r="C74" s="319" t="str">
        <f t="shared" si="366"/>
        <v/>
      </c>
      <c r="D74" s="320" t="str">
        <f t="shared" si="367"/>
        <v/>
      </c>
      <c r="E74" s="142"/>
      <c r="F74" s="311"/>
      <c r="G74" s="312" t="str">
        <f t="shared" si="255"/>
        <v/>
      </c>
      <c r="H74" s="313"/>
      <c r="I74" s="312" t="str">
        <f t="shared" si="256"/>
        <v/>
      </c>
      <c r="J74" s="311"/>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8"/>
      <c r="B75" s="309" t="str">
        <f>IF(OR($T75="",$U75=""),"",ROUND(_xlfn.BETA.INV(ABS(VLOOKUP($Z$1,VLookups!$A$30:$B$31,2,FALSE)-B$2),IF($N75="L",$U75,$T75),IF($N75="L",$T75,$U75),$G75,$I75),0))</f>
        <v/>
      </c>
      <c r="C75" s="319" t="str">
        <f t="shared" si="366"/>
        <v/>
      </c>
      <c r="D75" s="320" t="str">
        <f t="shared" si="367"/>
        <v/>
      </c>
      <c r="E75" s="142"/>
      <c r="F75" s="311"/>
      <c r="G75" s="312" t="str">
        <f t="shared" si="255"/>
        <v/>
      </c>
      <c r="H75" s="313"/>
      <c r="I75" s="312" t="str">
        <f t="shared" si="256"/>
        <v/>
      </c>
      <c r="J75" s="311"/>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8"/>
      <c r="B76" s="309" t="str">
        <f>IF(OR($T76="",$U76=""),"",ROUND(_xlfn.BETA.INV(ABS(VLOOKUP($Z$1,VLookups!$A$30:$B$31,2,FALSE)-B$2),IF($N76="L",$U76,$T76),IF($N76="L",$T76,$U76),$G76,$I76),0))</f>
        <v/>
      </c>
      <c r="C76" s="319" t="str">
        <f t="shared" si="366"/>
        <v/>
      </c>
      <c r="D76" s="320" t="str">
        <f t="shared" si="367"/>
        <v/>
      </c>
      <c r="E76" s="142"/>
      <c r="F76" s="311"/>
      <c r="G76" s="312" t="str">
        <f t="shared" si="255"/>
        <v/>
      </c>
      <c r="H76" s="313"/>
      <c r="I76" s="312" t="str">
        <f t="shared" si="256"/>
        <v/>
      </c>
      <c r="J76" s="311"/>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8"/>
      <c r="B77" s="309" t="str">
        <f>IF(OR($T77="",$U77=""),"",ROUND(_xlfn.BETA.INV(ABS(VLOOKUP($Z$1,VLookups!$A$30:$B$31,2,FALSE)-B$2),IF($N77="L",$U77,$T77),IF($N77="L",$T77,$U77),$G77,$I77),0))</f>
        <v/>
      </c>
      <c r="C77" s="319" t="str">
        <f t="shared" si="366"/>
        <v/>
      </c>
      <c r="D77" s="320" t="str">
        <f t="shared" si="367"/>
        <v/>
      </c>
      <c r="E77" s="142"/>
      <c r="F77" s="311"/>
      <c r="G77" s="312" t="str">
        <f t="shared" si="255"/>
        <v/>
      </c>
      <c r="H77" s="313"/>
      <c r="I77" s="312" t="str">
        <f t="shared" si="256"/>
        <v/>
      </c>
      <c r="J77" s="311"/>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8"/>
      <c r="B78" s="309" t="str">
        <f>IF(OR($T78="",$U78=""),"",ROUND(_xlfn.BETA.INV(ABS(VLOOKUP($Z$1,VLookups!$A$30:$B$31,2,FALSE)-B$2),IF($N78="L",$U78,$T78),IF($N78="L",$T78,$U78),$G78,$I78),0))</f>
        <v/>
      </c>
      <c r="C78" s="319" t="str">
        <f t="shared" si="366"/>
        <v/>
      </c>
      <c r="D78" s="320" t="str">
        <f t="shared" si="367"/>
        <v/>
      </c>
      <c r="E78" s="142"/>
      <c r="F78" s="311"/>
      <c r="G78" s="312" t="str">
        <f t="shared" si="255"/>
        <v/>
      </c>
      <c r="H78" s="313"/>
      <c r="I78" s="312" t="str">
        <f t="shared" si="256"/>
        <v/>
      </c>
      <c r="J78" s="311"/>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8"/>
      <c r="B79" s="309" t="str">
        <f>IF(OR($T79="",$U79=""),"",ROUND(_xlfn.BETA.INV(ABS(VLOOKUP($Z$1,VLookups!$A$30:$B$31,2,FALSE)-B$2),IF($N79="L",$U79,$T79),IF($N79="L",$T79,$U79),$G79,$I79),0))</f>
        <v/>
      </c>
      <c r="C79" s="319" t="str">
        <f t="shared" si="366"/>
        <v/>
      </c>
      <c r="D79" s="320" t="str">
        <f t="shared" si="367"/>
        <v/>
      </c>
      <c r="E79" s="142"/>
      <c r="F79" s="311"/>
      <c r="G79" s="312" t="str">
        <f t="shared" si="255"/>
        <v/>
      </c>
      <c r="H79" s="313"/>
      <c r="I79" s="312" t="str">
        <f t="shared" si="256"/>
        <v/>
      </c>
      <c r="J79" s="311"/>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8"/>
      <c r="B80" s="309" t="str">
        <f>IF(OR($T80="",$U80=""),"",ROUND(_xlfn.BETA.INV(ABS(VLOOKUP($Z$1,VLookups!$A$30:$B$31,2,FALSE)-B$2),IF($N80="L",$U80,$T80),IF($N80="L",$T80,$U80),$G80,$I80),0))</f>
        <v/>
      </c>
      <c r="C80" s="319" t="str">
        <f t="shared" si="366"/>
        <v/>
      </c>
      <c r="D80" s="320" t="str">
        <f t="shared" si="367"/>
        <v/>
      </c>
      <c r="E80" s="142"/>
      <c r="F80" s="311"/>
      <c r="G80" s="312" t="str">
        <f t="shared" si="255"/>
        <v/>
      </c>
      <c r="H80" s="313"/>
      <c r="I80" s="312" t="str">
        <f t="shared" si="256"/>
        <v/>
      </c>
      <c r="J80" s="311"/>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8"/>
      <c r="B81" s="309" t="str">
        <f>IF(OR($T81="",$U81=""),"",ROUND(_xlfn.BETA.INV(ABS(VLOOKUP($Z$1,VLookups!$A$30:$B$31,2,FALSE)-B$2),IF($N81="L",$U81,$T81),IF($N81="L",$T81,$U81),$G81,$I81),0))</f>
        <v/>
      </c>
      <c r="C81" s="319" t="str">
        <f t="shared" si="366"/>
        <v/>
      </c>
      <c r="D81" s="320" t="str">
        <f t="shared" si="367"/>
        <v/>
      </c>
      <c r="E81" s="142"/>
      <c r="F81" s="311"/>
      <c r="G81" s="312" t="str">
        <f t="shared" si="255"/>
        <v/>
      </c>
      <c r="H81" s="313"/>
      <c r="I81" s="312" t="str">
        <f t="shared" si="256"/>
        <v/>
      </c>
      <c r="J81" s="311"/>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8"/>
      <c r="B82" s="309" t="str">
        <f>IF(OR($T82="",$U82=""),"",ROUND(_xlfn.BETA.INV(ABS(VLOOKUP($Z$1,VLookups!$A$30:$B$31,2,FALSE)-B$2),IF($N82="L",$U82,$T82),IF($N82="L",$T82,$U82),$G82,$I82),0))</f>
        <v/>
      </c>
      <c r="C82" s="319" t="str">
        <f t="shared" si="366"/>
        <v/>
      </c>
      <c r="D82" s="320" t="str">
        <f t="shared" si="367"/>
        <v/>
      </c>
      <c r="E82" s="142"/>
      <c r="F82" s="311"/>
      <c r="G82" s="312" t="str">
        <f t="shared" si="255"/>
        <v/>
      </c>
      <c r="H82" s="313"/>
      <c r="I82" s="312" t="str">
        <f t="shared" si="256"/>
        <v/>
      </c>
      <c r="J82" s="311"/>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8"/>
      <c r="B83" s="309" t="str">
        <f>IF(OR($T83="",$U83=""),"",ROUND(_xlfn.BETA.INV(ABS(VLOOKUP($Z$1,VLookups!$A$30:$B$31,2,FALSE)-B$2),IF($N83="L",$U83,$T83),IF($N83="L",$T83,$U83),$G83,$I83),0))</f>
        <v/>
      </c>
      <c r="C83" s="319" t="str">
        <f t="shared" si="366"/>
        <v/>
      </c>
      <c r="D83" s="320" t="str">
        <f t="shared" si="367"/>
        <v/>
      </c>
      <c r="E83" s="142"/>
      <c r="F83" s="311"/>
      <c r="G83" s="312" t="str">
        <f t="shared" si="255"/>
        <v/>
      </c>
      <c r="H83" s="313"/>
      <c r="I83" s="312" t="str">
        <f t="shared" si="256"/>
        <v/>
      </c>
      <c r="J83" s="311"/>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8"/>
      <c r="B84" s="309" t="str">
        <f>IF(OR($T84="",$U84=""),"",ROUND(_xlfn.BETA.INV(ABS(VLOOKUP($Z$1,VLookups!$A$30:$B$31,2,FALSE)-B$2),IF($N84="L",$U84,$T84),IF($N84="L",$T84,$U84),$G84,$I84),0))</f>
        <v/>
      </c>
      <c r="C84" s="319" t="str">
        <f t="shared" si="366"/>
        <v/>
      </c>
      <c r="D84" s="320" t="str">
        <f t="shared" si="367"/>
        <v/>
      </c>
      <c r="E84" s="142"/>
      <c r="F84" s="311"/>
      <c r="G84" s="312" t="str">
        <f t="shared" si="255"/>
        <v/>
      </c>
      <c r="H84" s="313"/>
      <c r="I84" s="312" t="str">
        <f t="shared" si="256"/>
        <v/>
      </c>
      <c r="J84" s="311"/>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8"/>
      <c r="B85" s="309" t="str">
        <f>IF(OR($T85="",$U85=""),"",ROUND(_xlfn.BETA.INV(ABS(VLOOKUP($Z$1,VLookups!$A$30:$B$31,2,FALSE)-B$2),IF($N85="L",$U85,$T85),IF($N85="L",$T85,$U85),$G85,$I85),0))</f>
        <v/>
      </c>
      <c r="C85" s="319" t="str">
        <f t="shared" si="366"/>
        <v/>
      </c>
      <c r="D85" s="320" t="str">
        <f t="shared" si="367"/>
        <v/>
      </c>
      <c r="E85" s="142"/>
      <c r="F85" s="311"/>
      <c r="G85" s="312" t="str">
        <f t="shared" si="255"/>
        <v/>
      </c>
      <c r="H85" s="313"/>
      <c r="I85" s="312" t="str">
        <f t="shared" si="256"/>
        <v/>
      </c>
      <c r="J85" s="311"/>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8"/>
      <c r="B86" s="309" t="str">
        <f>IF(OR($T86="",$U86=""),"",ROUND(_xlfn.BETA.INV(ABS(VLOOKUP($Z$1,VLookups!$A$30:$B$31,2,FALSE)-B$2),IF($N86="L",$U86,$T86),IF($N86="L",$T86,$U86),$G86,$I86),0))</f>
        <v/>
      </c>
      <c r="C86" s="319" t="str">
        <f t="shared" si="366"/>
        <v/>
      </c>
      <c r="D86" s="320" t="str">
        <f t="shared" si="367"/>
        <v/>
      </c>
      <c r="E86" s="142"/>
      <c r="F86" s="311"/>
      <c r="G86" s="312" t="str">
        <f t="shared" si="255"/>
        <v/>
      </c>
      <c r="H86" s="313"/>
      <c r="I86" s="312" t="str">
        <f t="shared" si="256"/>
        <v/>
      </c>
      <c r="J86" s="311"/>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8"/>
      <c r="B87" s="309" t="str">
        <f>IF(OR($T87="",$U87=""),"",ROUND(_xlfn.BETA.INV(ABS(VLOOKUP($Z$1,VLookups!$A$30:$B$31,2,FALSE)-B$2),IF($N87="L",$U87,$T87),IF($N87="L",$T87,$U87),$G87,$I87),0))</f>
        <v/>
      </c>
      <c r="C87" s="319" t="str">
        <f t="shared" si="366"/>
        <v/>
      </c>
      <c r="D87" s="320" t="str">
        <f t="shared" si="367"/>
        <v/>
      </c>
      <c r="E87" s="142"/>
      <c r="F87" s="311"/>
      <c r="G87" s="312" t="str">
        <f t="shared" si="255"/>
        <v/>
      </c>
      <c r="H87" s="313"/>
      <c r="I87" s="312" t="str">
        <f t="shared" si="256"/>
        <v/>
      </c>
      <c r="J87" s="311"/>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8"/>
      <c r="B88" s="309" t="str">
        <f>IF(OR($T88="",$U88=""),"",ROUND(_xlfn.BETA.INV(ABS(VLOOKUP($Z$1,VLookups!$A$30:$B$31,2,FALSE)-B$2),IF($N88="L",$U88,$T88),IF($N88="L",$T88,$U88),$G88,$I88),0))</f>
        <v/>
      </c>
      <c r="C88" s="319" t="str">
        <f t="shared" si="366"/>
        <v/>
      </c>
      <c r="D88" s="320" t="str">
        <f t="shared" si="367"/>
        <v/>
      </c>
      <c r="E88" s="142"/>
      <c r="F88" s="311"/>
      <c r="G88" s="312" t="str">
        <f t="shared" si="255"/>
        <v/>
      </c>
      <c r="H88" s="313"/>
      <c r="I88" s="312" t="str">
        <f t="shared" si="256"/>
        <v/>
      </c>
      <c r="J88" s="311"/>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8"/>
      <c r="B89" s="309" t="str">
        <f>IF(OR($T89="",$U89=""),"",ROUND(_xlfn.BETA.INV(ABS(VLOOKUP($Z$1,VLookups!$A$30:$B$31,2,FALSE)-B$2),IF($N89="L",$U89,$T89),IF($N89="L",$T89,$U89),$G89,$I89),0))</f>
        <v/>
      </c>
      <c r="C89" s="319" t="str">
        <f t="shared" si="366"/>
        <v/>
      </c>
      <c r="D89" s="320" t="str">
        <f t="shared" si="367"/>
        <v/>
      </c>
      <c r="E89" s="142"/>
      <c r="F89" s="311"/>
      <c r="G89" s="312" t="str">
        <f t="shared" si="255"/>
        <v/>
      </c>
      <c r="H89" s="313"/>
      <c r="I89" s="312" t="str">
        <f t="shared" si="256"/>
        <v/>
      </c>
      <c r="J89" s="311"/>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8"/>
      <c r="B90" s="309" t="str">
        <f>IF(OR($T90="",$U90=""),"",ROUND(_xlfn.BETA.INV(ABS(VLOOKUP($Z$1,VLookups!$A$30:$B$31,2,FALSE)-B$2),IF($N90="L",$U90,$T90),IF($N90="L",$T90,$U90),$G90,$I90),0))</f>
        <v/>
      </c>
      <c r="C90" s="319" t="str">
        <f t="shared" si="366"/>
        <v/>
      </c>
      <c r="D90" s="320" t="str">
        <f t="shared" si="367"/>
        <v/>
      </c>
      <c r="E90" s="142"/>
      <c r="F90" s="311"/>
      <c r="G90" s="312" t="str">
        <f t="shared" si="255"/>
        <v/>
      </c>
      <c r="H90" s="313"/>
      <c r="I90" s="312" t="str">
        <f t="shared" si="256"/>
        <v/>
      </c>
      <c r="J90" s="311"/>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8"/>
      <c r="B91" s="309" t="str">
        <f>IF(OR($T91="",$U91=""),"",ROUND(_xlfn.BETA.INV(ABS(VLOOKUP($Z$1,VLookups!$A$30:$B$31,2,FALSE)-B$2),IF($N91="L",$U91,$T91),IF($N91="L",$T91,$U91),$G91,$I91),0))</f>
        <v/>
      </c>
      <c r="C91" s="319" t="str">
        <f t="shared" si="366"/>
        <v/>
      </c>
      <c r="D91" s="320" t="str">
        <f t="shared" si="367"/>
        <v/>
      </c>
      <c r="E91" s="142"/>
      <c r="F91" s="311"/>
      <c r="G91" s="312" t="str">
        <f t="shared" si="255"/>
        <v/>
      </c>
      <c r="H91" s="313"/>
      <c r="I91" s="312" t="str">
        <f t="shared" si="256"/>
        <v/>
      </c>
      <c r="J91" s="311"/>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8"/>
      <c r="B92" s="309" t="str">
        <f>IF(OR($T92="",$U92=""),"",ROUND(_xlfn.BETA.INV(ABS(VLOOKUP($Z$1,VLookups!$A$30:$B$31,2,FALSE)-B$2),IF($N92="L",$U92,$T92),IF($N92="L",$T92,$U92),$G92,$I92),0))</f>
        <v/>
      </c>
      <c r="C92" s="319" t="str">
        <f t="shared" si="366"/>
        <v/>
      </c>
      <c r="D92" s="320" t="str">
        <f t="shared" si="367"/>
        <v/>
      </c>
      <c r="E92" s="142"/>
      <c r="F92" s="311"/>
      <c r="G92" s="312" t="str">
        <f t="shared" si="255"/>
        <v/>
      </c>
      <c r="H92" s="313"/>
      <c r="I92" s="312" t="str">
        <f t="shared" si="256"/>
        <v/>
      </c>
      <c r="J92" s="311"/>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8"/>
      <c r="B93" s="309" t="str">
        <f>IF(OR($T93="",$U93=""),"",ROUND(_xlfn.BETA.INV(ABS(VLOOKUP($Z$1,VLookups!$A$30:$B$31,2,FALSE)-B$2),IF($N93="L",$U93,$T93),IF($N93="L",$T93,$U93),$G93,$I93),0))</f>
        <v/>
      </c>
      <c r="C93" s="319" t="str">
        <f t="shared" si="366"/>
        <v/>
      </c>
      <c r="D93" s="320" t="str">
        <f t="shared" si="367"/>
        <v/>
      </c>
      <c r="E93" s="142"/>
      <c r="F93" s="311"/>
      <c r="G93" s="312" t="str">
        <f t="shared" si="255"/>
        <v/>
      </c>
      <c r="H93" s="313"/>
      <c r="I93" s="312" t="str">
        <f t="shared" si="256"/>
        <v/>
      </c>
      <c r="J93" s="311"/>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8"/>
      <c r="B94" s="309" t="str">
        <f>IF(OR($T94="",$U94=""),"",ROUND(_xlfn.BETA.INV(ABS(VLOOKUP($Z$1,VLookups!$A$30:$B$31,2,FALSE)-B$2),IF($N94="L",$U94,$T94),IF($N94="L",$T94,$U94),$G94,$I94),0))</f>
        <v/>
      </c>
      <c r="C94" s="319" t="str">
        <f t="shared" si="366"/>
        <v/>
      </c>
      <c r="D94" s="320" t="str">
        <f t="shared" si="367"/>
        <v/>
      </c>
      <c r="E94" s="142"/>
      <c r="F94" s="311"/>
      <c r="G94" s="312" t="str">
        <f t="shared" si="255"/>
        <v/>
      </c>
      <c r="H94" s="313"/>
      <c r="I94" s="312" t="str">
        <f t="shared" si="256"/>
        <v/>
      </c>
      <c r="J94" s="311"/>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8"/>
      <c r="B95" s="309" t="str">
        <f>IF(OR($T95="",$U95=""),"",ROUND(_xlfn.BETA.INV(ABS(VLOOKUP($Z$1,VLookups!$A$30:$B$31,2,FALSE)-B$2),IF($N95="L",$U95,$T95),IF($N95="L",$T95,$U95),$G95,$I95),0))</f>
        <v/>
      </c>
      <c r="C95" s="319" t="str">
        <f t="shared" si="366"/>
        <v/>
      </c>
      <c r="D95" s="320" t="str">
        <f t="shared" si="367"/>
        <v/>
      </c>
      <c r="E95" s="142"/>
      <c r="F95" s="311"/>
      <c r="G95" s="312" t="str">
        <f t="shared" si="255"/>
        <v/>
      </c>
      <c r="H95" s="313"/>
      <c r="I95" s="312" t="str">
        <f t="shared" si="256"/>
        <v/>
      </c>
      <c r="J95" s="311"/>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8"/>
      <c r="B96" s="309" t="str">
        <f>IF(OR($T96="",$U96=""),"",ROUND(_xlfn.BETA.INV(ABS(VLOOKUP($Z$1,VLookups!$A$30:$B$31,2,FALSE)-B$2),IF($N96="L",$U96,$T96),IF($N96="L",$T96,$U96),$G96,$I96),0))</f>
        <v/>
      </c>
      <c r="C96" s="319" t="str">
        <f t="shared" si="366"/>
        <v/>
      </c>
      <c r="D96" s="320" t="str">
        <f t="shared" si="367"/>
        <v/>
      </c>
      <c r="E96" s="142"/>
      <c r="F96" s="311"/>
      <c r="G96" s="312" t="str">
        <f t="shared" si="255"/>
        <v/>
      </c>
      <c r="H96" s="313"/>
      <c r="I96" s="312" t="str">
        <f t="shared" si="256"/>
        <v/>
      </c>
      <c r="J96" s="311"/>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8"/>
      <c r="B97" s="309" t="str">
        <f>IF(OR($T97="",$U97=""),"",ROUND(_xlfn.BETA.INV(ABS(VLOOKUP($Z$1,VLookups!$A$30:$B$31,2,FALSE)-B$2),IF($N97="L",$U97,$T97),IF($N97="L",$T97,$U97),$G97,$I97),0))</f>
        <v/>
      </c>
      <c r="C97" s="319" t="str">
        <f t="shared" si="366"/>
        <v/>
      </c>
      <c r="D97" s="320" t="str">
        <f t="shared" si="367"/>
        <v/>
      </c>
      <c r="E97" s="142"/>
      <c r="F97" s="311"/>
      <c r="G97" s="312" t="str">
        <f t="shared" si="255"/>
        <v/>
      </c>
      <c r="H97" s="313"/>
      <c r="I97" s="312" t="str">
        <f t="shared" si="256"/>
        <v/>
      </c>
      <c r="J97" s="311"/>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8"/>
      <c r="B98" s="309" t="str">
        <f>IF(OR($T98="",$U98=""),"",ROUND(_xlfn.BETA.INV(ABS(VLOOKUP($Z$1,VLookups!$A$30:$B$31,2,FALSE)-B$2),IF($N98="L",$U98,$T98),IF($N98="L",$T98,$U98),$G98,$I98),0))</f>
        <v/>
      </c>
      <c r="C98" s="319" t="str">
        <f t="shared" si="366"/>
        <v/>
      </c>
      <c r="D98" s="320" t="str">
        <f t="shared" si="367"/>
        <v/>
      </c>
      <c r="E98" s="142"/>
      <c r="F98" s="311"/>
      <c r="G98" s="312" t="str">
        <f t="shared" si="255"/>
        <v/>
      </c>
      <c r="H98" s="313"/>
      <c r="I98" s="312" t="str">
        <f t="shared" si="256"/>
        <v/>
      </c>
      <c r="J98" s="311"/>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8"/>
      <c r="B99" s="309" t="str">
        <f>IF(OR($T99="",$U99=""),"",ROUND(_xlfn.BETA.INV(ABS(VLOOKUP($Z$1,VLookups!$A$30:$B$31,2,FALSE)-B$2),IF($N99="L",$U99,$T99),IF($N99="L",$T99,$U99),$G99,$I99),0))</f>
        <v/>
      </c>
      <c r="C99" s="319" t="str">
        <f t="shared" si="366"/>
        <v/>
      </c>
      <c r="D99" s="320" t="str">
        <f t="shared" si="367"/>
        <v/>
      </c>
      <c r="E99" s="142"/>
      <c r="F99" s="311"/>
      <c r="G99" s="312" t="str">
        <f t="shared" si="255"/>
        <v/>
      </c>
      <c r="H99" s="313"/>
      <c r="I99" s="312" t="str">
        <f t="shared" si="256"/>
        <v/>
      </c>
      <c r="J99" s="311"/>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8"/>
      <c r="B100" s="309" t="str">
        <f>IF(OR($T100="",$U100=""),"",ROUND(_xlfn.BETA.INV(ABS(VLOOKUP($Z$1,VLookups!$A$30:$B$31,2,FALSE)-B$2),IF($N100="L",$U100,$T100),IF($N100="L",$T100,$U100),$G100,$I100),0))</f>
        <v/>
      </c>
      <c r="C100" s="319" t="str">
        <f t="shared" si="366"/>
        <v/>
      </c>
      <c r="D100" s="320" t="str">
        <f t="shared" si="367"/>
        <v/>
      </c>
      <c r="E100" s="142"/>
      <c r="F100" s="311"/>
      <c r="G100" s="312" t="str">
        <f t="shared" si="255"/>
        <v/>
      </c>
      <c r="H100" s="313"/>
      <c r="I100" s="312" t="str">
        <f t="shared" si="256"/>
        <v/>
      </c>
      <c r="J100" s="311"/>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8"/>
      <c r="B101" s="309" t="str">
        <f>IF(OR($T101="",$U101=""),"",ROUND(_xlfn.BETA.INV(ABS(VLOOKUP($Z$1,VLookups!$A$30:$B$31,2,FALSE)-B$2),IF($N101="L",$U101,$T101),IF($N101="L",$T101,$U101),$G101,$I101),0))</f>
        <v/>
      </c>
      <c r="C101" s="319" t="str">
        <f t="shared" si="366"/>
        <v/>
      </c>
      <c r="D101" s="320" t="str">
        <f t="shared" si="367"/>
        <v/>
      </c>
      <c r="E101" s="142"/>
      <c r="F101" s="311"/>
      <c r="G101" s="312" t="str">
        <f t="shared" si="255"/>
        <v/>
      </c>
      <c r="H101" s="313"/>
      <c r="I101" s="312" t="str">
        <f t="shared" si="256"/>
        <v/>
      </c>
      <c r="J101" s="311"/>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8"/>
      <c r="B102" s="309" t="str">
        <f>IF(OR($T102="",$U102=""),"",ROUND(_xlfn.BETA.INV(ABS(VLOOKUP($Z$1,VLookups!$A$30:$B$31,2,FALSE)-B$2),IF($N102="L",$U102,$T102),IF($N102="L",$T102,$U102),$G102,$I102),0))</f>
        <v/>
      </c>
      <c r="C102" s="319" t="str">
        <f t="shared" si="366"/>
        <v/>
      </c>
      <c r="D102" s="320" t="str">
        <f t="shared" si="367"/>
        <v/>
      </c>
      <c r="E102" s="142"/>
      <c r="F102" s="311"/>
      <c r="G102" s="312" t="str">
        <f t="shared" si="255"/>
        <v/>
      </c>
      <c r="H102" s="313"/>
      <c r="I102" s="312" t="str">
        <f t="shared" si="256"/>
        <v/>
      </c>
      <c r="J102" s="311"/>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8"/>
      <c r="B103" s="309" t="str">
        <f>IF(OR($T103="",$U103=""),"",ROUND(_xlfn.BETA.INV(ABS(VLOOKUP($Z$1,VLookups!$A$30:$B$31,2,FALSE)-B$2),IF($N103="L",$U103,$T103),IF($N103="L",$T103,$U103),$G103,$I103),0))</f>
        <v/>
      </c>
      <c r="C103" s="319" t="str">
        <f t="shared" si="366"/>
        <v/>
      </c>
      <c r="D103" s="320" t="str">
        <f t="shared" si="367"/>
        <v/>
      </c>
      <c r="E103" s="142"/>
      <c r="F103" s="311"/>
      <c r="G103" s="312" t="str">
        <f t="shared" si="255"/>
        <v/>
      </c>
      <c r="H103" s="313"/>
      <c r="I103" s="312" t="str">
        <f t="shared" si="256"/>
        <v/>
      </c>
      <c r="J103" s="311"/>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4"/>
      <c r="G104" s="115">
        <f>SUM(G4:G103)</f>
        <v>137.75</v>
      </c>
      <c r="H104" s="115">
        <f>SUM(H4:H103)</f>
        <v>197</v>
      </c>
      <c r="I104" s="115">
        <f>SUM(I4:I103)</f>
        <v>310</v>
      </c>
      <c r="J104" s="315"/>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5">
        <v>10</v>
      </c>
      <c r="C105" s="331" t="s">
        <v>854</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8" t="s">
        <v>83</v>
      </c>
      <c r="H106" s="339"/>
      <c r="I106" s="340"/>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804</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5" t="s">
        <v>805</v>
      </c>
      <c r="B108" s="306">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5" t="s">
        <v>806</v>
      </c>
      <c r="B109" s="306">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5" t="s">
        <v>807</v>
      </c>
      <c r="B110" s="306">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5" t="s">
        <v>823</v>
      </c>
      <c r="B111" s="306">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5" t="s">
        <v>823</v>
      </c>
      <c r="B112" s="306">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5" t="s">
        <v>823</v>
      </c>
      <c r="B113" s="306">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5" t="s">
        <v>823</v>
      </c>
      <c r="B114" s="306">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5" t="s">
        <v>823</v>
      </c>
      <c r="B115" s="306">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5" t="s">
        <v>810</v>
      </c>
      <c r="B116" s="306">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5" t="s">
        <v>810</v>
      </c>
      <c r="B117" s="306">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5" t="s">
        <v>810</v>
      </c>
      <c r="B118" s="306">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5" t="s">
        <v>808</v>
      </c>
      <c r="B119" s="306">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5" t="s">
        <v>809</v>
      </c>
      <c r="B120" s="306">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5" t="s">
        <v>821</v>
      </c>
      <c r="B121" s="306">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5" t="s">
        <v>822</v>
      </c>
      <c r="B122" s="306">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5" t="s">
        <v>805</v>
      </c>
      <c r="B123" s="306">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5" t="s">
        <v>806</v>
      </c>
      <c r="B124" s="306">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5" t="s">
        <v>807</v>
      </c>
      <c r="B125" s="306">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5" t="s">
        <v>823</v>
      </c>
      <c r="B126" s="306">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5" t="s">
        <v>823</v>
      </c>
      <c r="B127" s="306">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5" t="s">
        <v>823</v>
      </c>
      <c r="B128" s="306">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5" t="s">
        <v>823</v>
      </c>
      <c r="B129" s="306">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5" t="s">
        <v>823</v>
      </c>
      <c r="B130" s="306">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5" t="s">
        <v>824</v>
      </c>
      <c r="B131" s="306">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5" t="s">
        <v>824</v>
      </c>
      <c r="B132" s="306">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5" t="s">
        <v>824</v>
      </c>
      <c r="B133" s="306">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5" t="s">
        <v>824</v>
      </c>
      <c r="B134" s="306">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5" t="s">
        <v>808</v>
      </c>
      <c r="B135" s="306">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5" t="s">
        <v>825</v>
      </c>
      <c r="B136" s="306">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5"/>
      <c r="B137" s="304"/>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5"/>
      <c r="B138" s="304"/>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5"/>
      <c r="B139" s="304"/>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5"/>
      <c r="B140" s="304"/>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5"/>
      <c r="B141" s="304"/>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5"/>
      <c r="B142" s="304"/>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5"/>
      <c r="B143" s="304"/>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5"/>
      <c r="B144" s="304"/>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5"/>
      <c r="B145" s="304"/>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5"/>
      <c r="B146" s="304"/>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5"/>
      <c r="B147" s="304"/>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3.0.q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36" t="s">
        <v>134</v>
      </c>
      <c r="F150" s="336"/>
      <c r="G150" s="336"/>
      <c r="H150" s="336"/>
      <c r="I150" s="336"/>
      <c r="J150" s="336"/>
      <c r="K150" s="336"/>
      <c r="L150" s="336"/>
      <c r="M150" s="336"/>
      <c r="N150" s="336"/>
      <c r="O150" s="336"/>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36" t="s">
        <v>133</v>
      </c>
      <c r="F151" s="336"/>
      <c r="G151" s="336"/>
      <c r="H151" s="336"/>
      <c r="I151" s="336"/>
      <c r="J151" s="336"/>
      <c r="K151" s="336"/>
      <c r="L151" s="336"/>
      <c r="M151" s="336"/>
      <c r="N151" s="336"/>
      <c r="O151" s="336"/>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36" t="s">
        <v>90</v>
      </c>
      <c r="F152" s="336"/>
      <c r="G152" s="336"/>
      <c r="H152" s="336"/>
      <c r="I152" s="336"/>
      <c r="J152" s="336"/>
      <c r="K152" s="336"/>
      <c r="L152" s="336"/>
      <c r="M152" s="336"/>
      <c r="N152" s="336"/>
      <c r="O152" s="336"/>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36" t="s">
        <v>146</v>
      </c>
      <c r="F153" s="336"/>
      <c r="G153" s="336"/>
      <c r="H153" s="336"/>
      <c r="I153" s="336"/>
      <c r="J153" s="336"/>
      <c r="K153" s="336"/>
      <c r="L153" s="336"/>
      <c r="M153" s="336"/>
      <c r="N153" s="336"/>
      <c r="O153" s="336"/>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36" t="s">
        <v>752</v>
      </c>
      <c r="F154" s="336"/>
      <c r="G154" s="336"/>
      <c r="H154" s="336"/>
      <c r="I154" s="336"/>
      <c r="J154" s="336"/>
      <c r="K154" s="336"/>
      <c r="L154" s="336"/>
      <c r="M154" s="336"/>
      <c r="N154" s="336"/>
      <c r="O154" s="336"/>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35" t="s">
        <v>722</v>
      </c>
      <c r="F164" s="335"/>
      <c r="G164" s="335"/>
      <c r="H164" s="335"/>
      <c r="I164" s="335"/>
      <c r="J164" s="335"/>
      <c r="K164" s="335"/>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42" t="s">
        <v>77</v>
      </c>
      <c r="S1" s="343"/>
      <c r="T1" s="349" t="str">
        <f>VLOOKUP(R1,VLookups!A30:C31,3,FALSE)</f>
        <v>Show the likelihood that the SPERT estimates will be EQUAL TO or GREATER THAN an uncertainty</v>
      </c>
      <c r="U1" s="349"/>
      <c r="V1" s="349"/>
      <c r="W1" s="349"/>
      <c r="X1" s="349"/>
      <c r="Y1" s="349"/>
      <c r="Z1" s="349"/>
      <c r="AA1" s="349"/>
      <c r="AB1" s="349"/>
      <c r="AC1" s="349"/>
      <c r="AD1" s="349"/>
      <c r="AE1" s="349"/>
      <c r="AF1" s="17"/>
      <c r="AG1" s="17"/>
      <c r="AH1" s="17"/>
    </row>
    <row r="2" spans="1:437" ht="15" customHeight="1" x14ac:dyDescent="0.25">
      <c r="A2" s="20"/>
      <c r="B2" s="17"/>
      <c r="C2" s="17"/>
      <c r="D2" s="17"/>
      <c r="E2" s="17"/>
      <c r="F2" s="17"/>
      <c r="G2" s="18"/>
      <c r="H2" s="17"/>
      <c r="I2" s="17"/>
      <c r="J2" s="17"/>
      <c r="K2" s="18"/>
      <c r="L2" s="17"/>
      <c r="M2" s="17"/>
      <c r="N2" s="17"/>
      <c r="O2" s="17"/>
      <c r="P2" s="17"/>
      <c r="Q2" s="17"/>
      <c r="R2" s="351" t="s">
        <v>15</v>
      </c>
      <c r="S2" s="351" t="s">
        <v>69</v>
      </c>
      <c r="T2" s="346" t="s">
        <v>141</v>
      </c>
      <c r="U2" s="346"/>
      <c r="V2" s="346"/>
      <c r="W2" s="346"/>
      <c r="X2" s="346"/>
      <c r="Y2" s="346"/>
      <c r="Z2" s="346"/>
      <c r="AA2" s="346"/>
      <c r="AB2" s="346"/>
      <c r="AC2" s="346"/>
      <c r="AD2" s="346"/>
      <c r="AE2" s="346"/>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2"/>
      <c r="S3" s="352"/>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3.0.q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36" t="s">
        <v>134</v>
      </c>
      <c r="C26" s="336"/>
      <c r="D26" s="336"/>
      <c r="E26" s="336"/>
      <c r="F26" s="336"/>
      <c r="G26" s="336"/>
      <c r="H26" s="336"/>
      <c r="I26" s="336"/>
      <c r="J26" s="336"/>
      <c r="K26" s="336"/>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36" t="s">
        <v>133</v>
      </c>
      <c r="C27" s="336"/>
      <c r="D27" s="336"/>
      <c r="E27" s="336"/>
      <c r="F27" s="336"/>
      <c r="G27" s="336"/>
      <c r="H27" s="336"/>
      <c r="I27" s="336"/>
      <c r="J27" s="336"/>
      <c r="K27" s="336"/>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36" t="s">
        <v>90</v>
      </c>
      <c r="C28" s="336"/>
      <c r="D28" s="336"/>
      <c r="E28" s="336"/>
      <c r="F28" s="336"/>
      <c r="G28" s="336"/>
      <c r="H28" s="336"/>
      <c r="I28" s="336"/>
      <c r="J28" s="336"/>
      <c r="K28" s="336"/>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36" t="s">
        <v>146</v>
      </c>
      <c r="C29" s="336"/>
      <c r="D29" s="336"/>
      <c r="E29" s="336"/>
      <c r="F29" s="336"/>
      <c r="G29" s="336"/>
      <c r="H29" s="336"/>
      <c r="I29" s="336"/>
      <c r="J29" s="336"/>
      <c r="K29" s="336"/>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36" t="s">
        <v>752</v>
      </c>
      <c r="C30" s="336"/>
      <c r="D30" s="336"/>
      <c r="E30" s="336"/>
      <c r="F30" s="336"/>
      <c r="G30" s="336"/>
      <c r="H30" s="336"/>
      <c r="I30" s="336"/>
      <c r="J30" s="336"/>
      <c r="K30" s="336"/>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35" t="s">
        <v>722</v>
      </c>
      <c r="C40" s="335"/>
      <c r="D40" s="335"/>
      <c r="E40" s="335"/>
      <c r="F40" s="335"/>
      <c r="G40" s="335"/>
      <c r="H40" s="335"/>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42" t="s">
        <v>77</v>
      </c>
      <c r="U1" s="343"/>
      <c r="V1" s="349" t="str">
        <f>VLOOKUP(T1,VLookups!A30:C31,3,FALSE)</f>
        <v>Show the likelihood that the SPERT estimates will be EQUAL TO or GREATER THAN an uncertainty</v>
      </c>
      <c r="W1" s="349"/>
      <c r="X1" s="349"/>
      <c r="Y1" s="349"/>
      <c r="Z1" s="349"/>
      <c r="AA1" s="349"/>
      <c r="AB1" s="349"/>
      <c r="AC1" s="349"/>
      <c r="AD1" s="349"/>
      <c r="AE1" s="349"/>
      <c r="AF1" s="349"/>
      <c r="AG1" s="349"/>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1" t="s">
        <v>15</v>
      </c>
      <c r="U2" s="351" t="s">
        <v>69</v>
      </c>
      <c r="V2" s="346" t="s">
        <v>141</v>
      </c>
      <c r="W2" s="346"/>
      <c r="X2" s="346"/>
      <c r="Y2" s="346"/>
      <c r="Z2" s="346"/>
      <c r="AA2" s="346"/>
      <c r="AB2" s="346"/>
      <c r="AC2" s="346"/>
      <c r="AD2" s="346"/>
      <c r="AE2" s="346"/>
      <c r="AF2" s="346"/>
      <c r="AG2" s="346"/>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770</v>
      </c>
      <c r="S3" s="289" t="s">
        <v>771</v>
      </c>
      <c r="T3" s="352"/>
      <c r="U3" s="352"/>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0">
        <f ca="1">RAND()</f>
        <v>0.80531636953809249</v>
      </c>
      <c r="S4" s="291">
        <f ca="1">IF(OR($M4="",$N4=""),"",_xlfn.BETA.INV(ABS(VLOOKUP($T$1,VLookups!$A$30:$B$31,2,FALSE)-R4),IF($G4="L",$N4,$M4),IF($G4="L",$M4,$N4),$B4,$D4))</f>
        <v>158.42474420323185</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359" t="str">
        <f>VLOOKUP(T1,VLookups!A30:L31,12,FALSE)</f>
        <v>Show the percentage of simulated trials that were EQUAL TO or LESS THAN the SPERT estimates above</v>
      </c>
      <c r="W8" s="359"/>
      <c r="X8" s="359"/>
      <c r="Y8" s="359"/>
      <c r="Z8" s="359"/>
      <c r="AA8" s="359"/>
      <c r="AB8" s="359"/>
      <c r="AC8" s="359"/>
      <c r="AD8" s="359"/>
      <c r="AE8" s="359"/>
      <c r="AF8" s="359"/>
      <c r="AG8" s="359"/>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6"/>
      <c r="B9" s="353" t="s">
        <v>847</v>
      </c>
      <c r="C9" s="354"/>
      <c r="D9" s="355"/>
      <c r="E9" s="326"/>
      <c r="F9" s="326"/>
      <c r="K9" s="326"/>
      <c r="L9" s="326"/>
      <c r="M9" s="326"/>
      <c r="N9" s="326"/>
      <c r="O9" s="326"/>
      <c r="P9" s="326"/>
      <c r="Q9" s="326"/>
      <c r="R9" s="326"/>
      <c r="S9" s="326"/>
      <c r="T9" s="326"/>
      <c r="U9" s="326"/>
      <c r="V9" s="356" t="s">
        <v>848</v>
      </c>
      <c r="W9" s="357"/>
      <c r="X9" s="357"/>
      <c r="Y9" s="357"/>
      <c r="Z9" s="357"/>
      <c r="AA9" s="357"/>
      <c r="AB9" s="357"/>
      <c r="AC9" s="357"/>
      <c r="AD9" s="357"/>
      <c r="AE9" s="357"/>
      <c r="AF9" s="357"/>
      <c r="AG9" s="358"/>
      <c r="AH9" s="82"/>
      <c r="AI9" s="82"/>
      <c r="AJ9" s="82"/>
      <c r="ID9" s="327"/>
      <c r="IE9" s="327"/>
      <c r="IF9" s="327"/>
      <c r="IG9" s="327"/>
      <c r="IH9" s="327"/>
      <c r="II9" s="327"/>
      <c r="IJ9" s="327"/>
      <c r="IK9" s="327"/>
      <c r="IL9" s="327"/>
      <c r="IM9" s="327"/>
      <c r="IN9" s="327"/>
      <c r="IO9" s="327"/>
      <c r="IP9" s="327"/>
      <c r="IQ9" s="327"/>
      <c r="IR9" s="327"/>
      <c r="IS9" s="327"/>
      <c r="IT9" s="327"/>
      <c r="IU9" s="327"/>
      <c r="IV9" s="327"/>
      <c r="IW9" s="327"/>
      <c r="IX9" s="327"/>
      <c r="IY9" s="327"/>
      <c r="IZ9" s="327"/>
      <c r="JA9" s="327"/>
      <c r="JB9" s="327"/>
      <c r="JC9" s="327"/>
      <c r="JD9" s="327"/>
      <c r="JE9" s="327"/>
      <c r="JF9" s="327"/>
      <c r="JG9" s="327"/>
      <c r="JH9" s="327"/>
      <c r="JI9" s="327"/>
      <c r="JJ9" s="327"/>
      <c r="JK9" s="327"/>
      <c r="JL9" s="327"/>
      <c r="JM9" s="327"/>
      <c r="JN9" s="327"/>
      <c r="JO9" s="327"/>
      <c r="JP9" s="327"/>
      <c r="JQ9" s="327"/>
      <c r="JR9" s="327"/>
      <c r="JS9" s="327"/>
      <c r="JT9" s="327"/>
      <c r="JU9" s="327"/>
      <c r="JV9" s="327"/>
      <c r="JW9" s="327"/>
      <c r="JX9" s="327"/>
      <c r="JY9" s="327"/>
      <c r="JZ9" s="327"/>
      <c r="KA9" s="327"/>
      <c r="KB9" s="327"/>
      <c r="KC9" s="327"/>
      <c r="KD9" s="327"/>
      <c r="KE9" s="327"/>
      <c r="KF9" s="327"/>
      <c r="KG9" s="327"/>
      <c r="KH9" s="327"/>
      <c r="KI9" s="327"/>
      <c r="KJ9" s="327"/>
      <c r="KK9" s="327"/>
      <c r="KL9" s="327"/>
      <c r="KM9" s="327"/>
      <c r="KN9" s="327"/>
      <c r="KO9" s="327"/>
      <c r="KP9" s="327"/>
      <c r="KQ9" s="327"/>
      <c r="KR9" s="327"/>
      <c r="KS9" s="327"/>
      <c r="KT9" s="327"/>
      <c r="KU9" s="327"/>
      <c r="KV9" s="327"/>
      <c r="KW9" s="327"/>
      <c r="KX9" s="327"/>
      <c r="KY9" s="327"/>
      <c r="KZ9" s="327"/>
      <c r="LA9" s="327"/>
      <c r="LB9" s="327"/>
      <c r="LC9" s="327"/>
      <c r="LD9" s="327"/>
      <c r="LE9" s="327"/>
      <c r="LF9" s="327"/>
      <c r="LG9" s="327"/>
      <c r="LH9" s="327"/>
      <c r="LI9" s="327"/>
      <c r="LJ9" s="327"/>
      <c r="LK9" s="327"/>
      <c r="LL9" s="327"/>
      <c r="LM9" s="327"/>
      <c r="LN9" s="327"/>
      <c r="LO9" s="327"/>
      <c r="LP9" s="327"/>
      <c r="LQ9" s="327"/>
      <c r="LR9" s="327"/>
      <c r="LS9" s="327"/>
      <c r="LT9" s="327"/>
      <c r="LU9" s="327"/>
      <c r="LV9" s="327"/>
      <c r="LW9" s="327"/>
      <c r="LX9" s="327"/>
      <c r="LY9" s="327"/>
      <c r="LZ9" s="327"/>
      <c r="MA9" s="327"/>
      <c r="MB9" s="327"/>
      <c r="MC9" s="327"/>
      <c r="MD9" s="327"/>
      <c r="ME9" s="327"/>
      <c r="MF9" s="327"/>
      <c r="MG9" s="327"/>
      <c r="MH9" s="327"/>
      <c r="MI9" s="327"/>
      <c r="MJ9" s="327"/>
      <c r="MK9" s="327"/>
      <c r="ML9" s="327"/>
      <c r="MM9" s="327"/>
      <c r="MN9" s="327"/>
      <c r="MO9" s="327"/>
      <c r="MP9" s="327"/>
      <c r="MQ9" s="327"/>
      <c r="MR9" s="327"/>
      <c r="MS9" s="327"/>
      <c r="MT9" s="327"/>
      <c r="MU9" s="327"/>
      <c r="MV9" s="327"/>
      <c r="MW9" s="327"/>
      <c r="MX9" s="327"/>
      <c r="MY9" s="327"/>
      <c r="MZ9" s="327"/>
      <c r="NA9" s="327"/>
      <c r="NB9" s="327"/>
      <c r="NC9" s="327"/>
      <c r="ND9" s="327"/>
      <c r="NE9" s="327"/>
      <c r="NF9" s="327"/>
      <c r="NG9" s="327"/>
      <c r="NH9" s="327"/>
      <c r="NI9" s="327"/>
      <c r="NJ9" s="327"/>
      <c r="NK9" s="327"/>
      <c r="NL9" s="327"/>
      <c r="NM9" s="327"/>
      <c r="NN9" s="327"/>
      <c r="NO9" s="327"/>
      <c r="NP9" s="327"/>
      <c r="NQ9" s="327"/>
      <c r="NR9" s="327"/>
      <c r="NS9" s="327"/>
      <c r="NT9" s="327"/>
      <c r="NU9" s="327"/>
      <c r="NV9" s="327"/>
      <c r="NW9" s="327"/>
      <c r="NX9" s="327"/>
      <c r="NY9" s="327"/>
      <c r="NZ9" s="327"/>
      <c r="OA9" s="327"/>
      <c r="OB9" s="327"/>
      <c r="OC9" s="327"/>
      <c r="OD9" s="327"/>
      <c r="OE9" s="327"/>
      <c r="OF9" s="327"/>
      <c r="OG9" s="327"/>
      <c r="OH9" s="327"/>
      <c r="OI9" s="327"/>
      <c r="OJ9" s="327"/>
      <c r="OK9" s="327"/>
      <c r="OL9" s="327"/>
      <c r="OM9" s="327"/>
      <c r="ON9" s="327"/>
      <c r="OO9" s="327"/>
      <c r="OP9" s="327"/>
      <c r="OQ9" s="327"/>
      <c r="OR9" s="327"/>
      <c r="OS9" s="327"/>
      <c r="OT9" s="327"/>
      <c r="OU9" s="327"/>
      <c r="OV9" s="327"/>
      <c r="OW9" s="327"/>
      <c r="OX9" s="327"/>
      <c r="OY9" s="327"/>
      <c r="OZ9" s="327"/>
      <c r="PA9" s="327"/>
      <c r="PB9" s="327"/>
      <c r="PC9" s="327"/>
      <c r="PD9" s="327"/>
      <c r="PE9" s="327"/>
      <c r="PF9" s="327"/>
      <c r="PG9" s="327"/>
      <c r="PH9" s="327"/>
      <c r="PI9" s="327"/>
      <c r="PJ9" s="327"/>
      <c r="PK9" s="327"/>
      <c r="PL9" s="327"/>
      <c r="PM9" s="327"/>
      <c r="PN9" s="327"/>
      <c r="PO9" s="327"/>
      <c r="PP9" s="327"/>
      <c r="PQ9" s="327"/>
      <c r="PR9" s="327"/>
      <c r="PS9" s="327"/>
      <c r="PT9" s="327"/>
      <c r="PU9" s="327"/>
      <c r="PV9" s="327"/>
    </row>
    <row r="10" spans="1:439" ht="15.75" x14ac:dyDescent="0.25">
      <c r="A10" s="56"/>
      <c r="E10" s="56"/>
      <c r="F10" s="56"/>
      <c r="K10" s="56"/>
      <c r="L10" s="56"/>
      <c r="M10" s="56"/>
      <c r="N10" s="56"/>
      <c r="O10" s="56"/>
      <c r="P10" s="56"/>
      <c r="Q10" s="56"/>
      <c r="R10" s="56"/>
      <c r="S10" s="56"/>
      <c r="T10" s="56"/>
      <c r="U10" s="56"/>
      <c r="V10" s="325">
        <f>IF(VLOOKUP($T$1,VLookups!$A$30:$C$31,2,FALSE),COUNTIF($C$66:$C$10065,"&gt;"&amp;V4)/10000,COUNTIF($C$66:$C$10065,"&lt;"&amp;V4)/10000)</f>
        <v>5.2200000000000003E-2</v>
      </c>
      <c r="W10" s="325">
        <f>IF(VLOOKUP($T$1,VLookups!$A$30:$C$31,2,FALSE),COUNTIF($C$66:$C$10065,"&gt;"&amp;W4)/10000,COUNTIF($C$66:$C$10065,"&lt;"&amp;W4)/10000)</f>
        <v>0.95189999999999997</v>
      </c>
      <c r="X10" s="325">
        <f>IF(VLOOKUP($T$1,VLookups!$A$30:$C$31,2,FALSE),COUNTIF($C$66:$C$10065,"&gt;"&amp;X4)/10000,COUNTIF($C$66:$C$10065,"&lt;"&amp;X4)/10000)</f>
        <v>0.10199999999999999</v>
      </c>
      <c r="Y10" s="325">
        <f>IF(VLOOKUP($T$1,VLookups!$A$30:$C$31,2,FALSE),COUNTIF($C$66:$C$10065,"&gt;"&amp;Y4)/10000,COUNTIF($C$66:$C$10065,"&lt;"&amp;Y4)/10000)</f>
        <v>0.2064</v>
      </c>
      <c r="Z10" s="325">
        <f>IF(VLOOKUP($T$1,VLookups!$A$30:$C$31,2,FALSE),COUNTIF($C$66:$C$10065,"&gt;"&amp;Z4)/10000,COUNTIF($C$66:$C$10065,"&lt;"&amp;Z4)/10000)</f>
        <v>0.30969999999999998</v>
      </c>
      <c r="AA10" s="325">
        <f>IF(VLOOKUP($T$1,VLookups!$A$30:$C$31,2,FALSE),COUNTIF($C$66:$C$10065,"&gt;"&amp;AA4)/10000,COUNTIF($C$66:$C$10065,"&lt;"&amp;AA4)/10000)</f>
        <v>0.4133</v>
      </c>
      <c r="AB10" s="325">
        <f>IF(VLOOKUP($T$1,VLookups!$A$30:$C$31,2,FALSE),COUNTIF($C$66:$C$10065,"&gt;"&amp;AB4)/10000,COUNTIF($C$66:$C$10065,"&lt;"&amp;AB4)/10000)</f>
        <v>0.50749999999999995</v>
      </c>
      <c r="AC10" s="325">
        <f>IF(VLOOKUP($T$1,VLookups!$A$30:$C$31,2,FALSE),COUNTIF($C$66:$C$10065,"&gt;"&amp;AC4)/10000,COUNTIF($C$66:$C$10065,"&lt;"&amp;AC4)/10000)</f>
        <v>0.60570000000000002</v>
      </c>
      <c r="AD10" s="325">
        <f>IF(VLOOKUP($T$1,VLookups!$A$30:$C$31,2,FALSE),COUNTIF($C$66:$C$10065,"&gt;"&amp;AD4)/10000,COUNTIF($C$66:$C$10065,"&lt;"&amp;AD4)/10000)</f>
        <v>0.70299999999999996</v>
      </c>
      <c r="AE10" s="325">
        <f>IF(VLOOKUP($T$1,VLookups!$A$30:$C$31,2,FALSE),COUNTIF($C$66:$C$10065,"&gt;"&amp;AE4)/10000,COUNTIF($C$66:$C$10065,"&lt;"&amp;AE4)/10000)</f>
        <v>0.80149999999999999</v>
      </c>
      <c r="AF10" s="325">
        <f>IF(VLOOKUP($T$1,VLookups!$A$30:$C$31,2,FALSE),COUNTIF($C$66:$C$10065,"&gt;"&amp;AF4)/10000,COUNTIF($C$66:$C$10065,"&lt;"&amp;AF4)/10000)</f>
        <v>0.90169999999999995</v>
      </c>
      <c r="AG10" s="325">
        <f>IF(VLOOKUP($T$1,VLookups!$A$30:$C$31,2,FALSE),COUNTIF($C$66:$C$10065,"&gt;"&amp;AG4)/10000,COUNTIF($C$66:$C$10065,"&lt;"&amp;AG4)/10000)</f>
        <v>0.9929</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IF(AND(O3&gt;0,C3&gt;0,NOT(K3="")),ABS(VLOOKUP($T$1,VLookups!$A$30:$B$31,2,FALSE)-(COUNTIF(C66:C10065,"&lt;"&amp;D11)/10000)),"")</f>
        <v>0.49730000000000002</v>
      </c>
      <c r="E12" s="324" t="s">
        <v>843</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6">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6">
        <v>158</v>
      </c>
      <c r="E15" s="56"/>
      <c r="F15" s="56"/>
      <c r="K15" s="56"/>
      <c r="L15" s="56"/>
      <c r="M15" s="56"/>
      <c r="N15" s="56"/>
      <c r="O15" s="56"/>
      <c r="P15" s="56"/>
      <c r="Q15" s="56"/>
      <c r="R15" s="56"/>
      <c r="S15" s="56"/>
      <c r="T15" s="56"/>
      <c r="U15" s="56"/>
      <c r="V15" s="360" t="s">
        <v>849</v>
      </c>
      <c r="W15" s="361"/>
      <c r="X15" s="361"/>
      <c r="Y15" s="362"/>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1-(COUNTIF($C$66:$C$10065,"&lt;"&amp;D14)/10000)-(COUNTIF($C$66:$C$10065,"&gt;"&amp;D15)/10000)</f>
        <v>0.59549999999999992</v>
      </c>
      <c r="E16" s="56"/>
      <c r="F16" s="56"/>
      <c r="K16" s="56"/>
      <c r="L16" s="56"/>
      <c r="M16" s="56"/>
      <c r="N16" s="56"/>
      <c r="O16" s="56"/>
      <c r="P16" s="56"/>
      <c r="Q16" s="56"/>
      <c r="R16" s="56"/>
      <c r="S16" s="56"/>
      <c r="T16" s="56"/>
      <c r="U16" s="56"/>
      <c r="V16" s="329">
        <v>0.01</v>
      </c>
      <c r="W16" s="330">
        <f>_xlfn.PERCENTILE.EXC($C$66:$C$10065,V16)</f>
        <v>71.188361358898888</v>
      </c>
      <c r="X16" s="329">
        <v>0.5</v>
      </c>
      <c r="Y16" s="330">
        <f>_xlfn.PERCENTILE.EXC($C$66:$C$10065,X16)</f>
        <v>126.26411836012667</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COUNTIF($C$66:$C$10065,"&lt;"&amp;D14)/10000</f>
        <v>0.20830000000000001</v>
      </c>
      <c r="E17" s="56"/>
      <c r="F17" s="56"/>
      <c r="K17" s="56"/>
      <c r="L17" s="56"/>
      <c r="M17" s="56"/>
      <c r="N17" s="56"/>
      <c r="O17" s="56"/>
      <c r="P17" s="56"/>
      <c r="Q17" s="56"/>
      <c r="R17" s="56"/>
      <c r="S17" s="56"/>
      <c r="T17" s="56"/>
      <c r="U17" s="56"/>
      <c r="V17" s="329">
        <v>0.05</v>
      </c>
      <c r="W17" s="330">
        <f t="shared" ref="W17:W26" si="20">_xlfn.PERCENTILE.EXC($C$66:$C$10065,V17)</f>
        <v>80.233668062494516</v>
      </c>
      <c r="X17" s="329">
        <v>0.55000000000000004</v>
      </c>
      <c r="Y17" s="330">
        <f t="shared" ref="Y17:Y26" si="21">_xlfn.PERCENTILE.EXC($C$66:$C$10065,X17)</f>
        <v>130.69424787158434</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COUNTIF($C$66:$C$10065,"&gt;"&amp;D15)/10000</f>
        <v>0.19620000000000001</v>
      </c>
      <c r="E18" s="56"/>
      <c r="F18" s="56"/>
      <c r="K18" s="56"/>
      <c r="L18" s="56"/>
      <c r="M18" s="56"/>
      <c r="N18" s="56"/>
      <c r="O18" s="56"/>
      <c r="P18" s="56"/>
      <c r="Q18" s="56"/>
      <c r="R18" s="56"/>
      <c r="S18" s="56"/>
      <c r="T18" s="56"/>
      <c r="U18" s="56"/>
      <c r="V18" s="329">
        <v>0.1</v>
      </c>
      <c r="W18" s="330">
        <f t="shared" si="20"/>
        <v>88.145002415777839</v>
      </c>
      <c r="X18" s="329">
        <v>0.6</v>
      </c>
      <c r="Y18" s="330">
        <f t="shared" si="21"/>
        <v>135.56531544720499</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329">
        <v>0.15</v>
      </c>
      <c r="W19" s="330">
        <f t="shared" si="20"/>
        <v>94.023323193422371</v>
      </c>
      <c r="X19" s="329">
        <v>0.65</v>
      </c>
      <c r="Y19" s="330">
        <f t="shared" si="21"/>
        <v>140.69986055811779</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7">
        <f>MIN($C$66:$C$10065)</f>
        <v>60.838387939711467</v>
      </c>
      <c r="E20" s="56"/>
      <c r="F20" s="56"/>
      <c r="K20" s="56"/>
      <c r="L20" s="56"/>
      <c r="M20" s="56"/>
      <c r="N20" s="56"/>
      <c r="O20" s="56"/>
      <c r="P20" s="56"/>
      <c r="Q20" s="56"/>
      <c r="R20" s="56"/>
      <c r="S20" s="56"/>
      <c r="T20" s="56"/>
      <c r="U20" s="56"/>
      <c r="V20" s="329">
        <v>0.2</v>
      </c>
      <c r="W20" s="330">
        <f t="shared" si="20"/>
        <v>99.135568944276443</v>
      </c>
      <c r="X20" s="329">
        <v>0.7</v>
      </c>
      <c r="Y20" s="330">
        <f t="shared" si="21"/>
        <v>145.83525821244953</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7">
        <f>MAX($C$66:$C$10065)</f>
        <v>232.43915821954207</v>
      </c>
      <c r="E21" s="56"/>
      <c r="F21" s="56"/>
      <c r="K21" s="56"/>
      <c r="L21" s="56"/>
      <c r="M21" s="56"/>
      <c r="N21" s="56"/>
      <c r="O21" s="56"/>
      <c r="P21" s="56"/>
      <c r="Q21" s="56"/>
      <c r="R21" s="56"/>
      <c r="S21" s="56"/>
      <c r="T21" s="56"/>
      <c r="U21" s="56"/>
      <c r="V21" s="329">
        <v>0.25</v>
      </c>
      <c r="W21" s="330">
        <f t="shared" si="20"/>
        <v>104.02970577749913</v>
      </c>
      <c r="X21" s="329">
        <v>0.75</v>
      </c>
      <c r="Y21" s="330">
        <f t="shared" si="21"/>
        <v>151.29766710460626</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8">
        <f>IF(ISERR(AVERAGE($C$66:$C$10065)),"",AVERAGE($C$66:$C$10065))</f>
        <v>128.6521748845222</v>
      </c>
      <c r="E22" s="56"/>
      <c r="F22" s="56"/>
      <c r="K22" s="56"/>
      <c r="L22" s="56"/>
      <c r="M22" s="56"/>
      <c r="N22" s="56"/>
      <c r="O22" s="56"/>
      <c r="P22" s="56"/>
      <c r="Q22" s="56"/>
      <c r="R22" s="56"/>
      <c r="S22" s="56"/>
      <c r="T22" s="56"/>
      <c r="U22" s="56"/>
      <c r="V22" s="329">
        <v>0.3</v>
      </c>
      <c r="W22" s="330">
        <f t="shared" si="20"/>
        <v>108.59155439794635</v>
      </c>
      <c r="X22" s="329">
        <v>0.8</v>
      </c>
      <c r="Y22" s="330">
        <f t="shared" si="21"/>
        <v>157.53663158475607</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2" t="s">
        <v>840</v>
      </c>
      <c r="D23" s="288">
        <f>IF(ISERR(MEDIAN($C$66:$C$10065)),"",MEDIAN($C$66:$C$10065))</f>
        <v>126.26411836012667</v>
      </c>
      <c r="E23" s="56"/>
      <c r="F23" s="56"/>
      <c r="K23" s="56"/>
      <c r="L23" s="56"/>
      <c r="M23" s="56"/>
      <c r="N23" s="56"/>
      <c r="O23" s="56"/>
      <c r="P23" s="56"/>
      <c r="Q23" s="56"/>
      <c r="R23" s="56"/>
      <c r="S23" s="56"/>
      <c r="T23" s="56"/>
      <c r="U23" s="56"/>
      <c r="V23" s="329">
        <v>0.35</v>
      </c>
      <c r="W23" s="330">
        <f t="shared" si="20"/>
        <v>112.83284593167437</v>
      </c>
      <c r="X23" s="329">
        <v>0.85</v>
      </c>
      <c r="Y23" s="330">
        <f t="shared" si="21"/>
        <v>164.29752889154952</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2" t="s">
        <v>839</v>
      </c>
      <c r="D24" s="322" cm="1">
        <f t="array" ref="D24">IF(ISERR(_xlfn.MODE.SNGL(ROUND($C$66:$C$10065,0))),"",_xlfn.MODE.SNGL(ROUND($C$66:$C$10065,0)))</f>
        <v>111</v>
      </c>
      <c r="E24" s="56"/>
      <c r="F24" s="56"/>
      <c r="K24" s="56"/>
      <c r="L24" s="56"/>
      <c r="M24" s="56"/>
      <c r="N24" s="56"/>
      <c r="O24" s="56"/>
      <c r="P24" s="56"/>
      <c r="Q24" s="56"/>
      <c r="R24" s="56"/>
      <c r="S24" s="56"/>
      <c r="T24" s="56"/>
      <c r="U24" s="56"/>
      <c r="V24" s="329">
        <v>0.4</v>
      </c>
      <c r="W24" s="330">
        <f t="shared" si="20"/>
        <v>117.06696505737162</v>
      </c>
      <c r="X24" s="329">
        <v>0.9</v>
      </c>
      <c r="Y24" s="330">
        <f t="shared" si="21"/>
        <v>173.05613717315595</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2" t="s">
        <v>838</v>
      </c>
      <c r="D25" s="288">
        <f>IF(ISERR(_xlfn.STDEV.P($C$66:$C$10065)),"",_xlfn.STDEV.P($C$66:$C$10065))</f>
        <v>31.897670428923476</v>
      </c>
      <c r="E25" s="56"/>
      <c r="F25" s="56"/>
      <c r="K25" s="56"/>
      <c r="L25" s="56"/>
      <c r="M25" s="56"/>
      <c r="N25" s="56"/>
      <c r="O25" s="56"/>
      <c r="P25" s="56"/>
      <c r="Q25" s="56"/>
      <c r="R25" s="56"/>
      <c r="S25" s="56"/>
      <c r="T25" s="56"/>
      <c r="U25" s="56"/>
      <c r="V25" s="329">
        <v>0.45</v>
      </c>
      <c r="W25" s="330">
        <f t="shared" si="20"/>
        <v>121.34125527920661</v>
      </c>
      <c r="X25" s="329">
        <v>0.95</v>
      </c>
      <c r="Y25" s="330">
        <f t="shared" si="21"/>
        <v>185.16382154380014</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9">
        <v>0.5</v>
      </c>
      <c r="W26" s="330">
        <f t="shared" si="20"/>
        <v>126.26411836012667</v>
      </c>
      <c r="X26" s="329">
        <v>0.99</v>
      </c>
      <c r="Y26" s="330">
        <f t="shared" si="21"/>
        <v>202.47883966416708</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680</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681</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682</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683</v>
      </c>
      <c r="D37" s="65">
        <f>IF(AND($D$34&gt;0,$D$35&gt;0,$D$34&lt;$D$35,NOT($P$4="")),IF($G$4="R",_xlfn.BETA.DIST($D$34,$M$4,$N$4,TRUE,$B$4,$D$4),_xlfn.BETA.DIST($D$34,$N$4,$M$4,TRUE,$B$4,$D$4)),"")</f>
        <v>0.20203478566595262</v>
      </c>
      <c r="E37" s="17"/>
      <c r="F37" s="209" t="s">
        <v>684</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685</v>
      </c>
      <c r="D38" s="64">
        <f>IF(AND($D$34&gt;0,$D$35&gt;0,$D$34&lt;$D$35,NOT($P$4="")),1-IF($G$4="R",_xlfn.BETA.DIST($D$35,$M$4,$N$4,TRUE,$B$4,$D$4),_xlfn.BETA.DIST($D$35,$N$4,$M$4,TRUE,$B$4,$D$4)),"")</f>
        <v>0.19790375264589588</v>
      </c>
      <c r="E38" s="17"/>
      <c r="F38" s="209" t="s">
        <v>686</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3.0.q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36" t="s">
        <v>134</v>
      </c>
      <c r="C47" s="336"/>
      <c r="D47" s="336"/>
      <c r="E47" s="336"/>
      <c r="F47" s="336"/>
      <c r="G47" s="336"/>
      <c r="H47" s="336"/>
      <c r="I47" s="336"/>
      <c r="J47" s="336"/>
      <c r="K47" s="336"/>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36" t="s">
        <v>133</v>
      </c>
      <c r="C48" s="336"/>
      <c r="D48" s="336"/>
      <c r="E48" s="336"/>
      <c r="F48" s="336"/>
      <c r="G48" s="336"/>
      <c r="H48" s="336"/>
      <c r="I48" s="336"/>
      <c r="J48" s="336"/>
      <c r="K48" s="336"/>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36" t="s">
        <v>90</v>
      </c>
      <c r="C49" s="336"/>
      <c r="D49" s="336"/>
      <c r="E49" s="336"/>
      <c r="F49" s="336"/>
      <c r="G49" s="336"/>
      <c r="H49" s="336"/>
      <c r="I49" s="336"/>
      <c r="J49" s="336"/>
      <c r="K49" s="336"/>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36" t="s">
        <v>146</v>
      </c>
      <c r="C50" s="336"/>
      <c r="D50" s="336"/>
      <c r="E50" s="336"/>
      <c r="F50" s="336"/>
      <c r="G50" s="336"/>
      <c r="H50" s="336"/>
      <c r="I50" s="336"/>
      <c r="J50" s="336"/>
      <c r="K50" s="336"/>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36" t="s">
        <v>752</v>
      </c>
      <c r="C51" s="336"/>
      <c r="D51" s="336"/>
      <c r="E51" s="336"/>
      <c r="F51" s="336"/>
      <c r="G51" s="336"/>
      <c r="H51" s="336"/>
      <c r="I51" s="336"/>
      <c r="J51" s="336"/>
      <c r="K51" s="336"/>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147</v>
      </c>
      <c r="C52" s="270"/>
      <c r="D52" s="270"/>
      <c r="E52" s="270"/>
      <c r="F52" s="270"/>
      <c r="G52" s="270"/>
      <c r="H52" s="270"/>
      <c r="I52" s="270"/>
      <c r="J52" s="270"/>
      <c r="K52" s="270"/>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148</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149</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687</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688</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689</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35" t="s">
        <v>722</v>
      </c>
      <c r="C61" s="335"/>
      <c r="D61" s="335"/>
      <c r="E61" s="335"/>
      <c r="F61" s="335"/>
      <c r="G61" s="335"/>
      <c r="H61" s="335"/>
    </row>
    <row r="63" spans="1:36" x14ac:dyDescent="0.25">
      <c r="B63" s="363" t="s">
        <v>772</v>
      </c>
      <c r="C63" s="363"/>
      <c r="D63" s="297" t="s">
        <v>775</v>
      </c>
    </row>
    <row r="64" spans="1:36" x14ac:dyDescent="0.25">
      <c r="B64" s="292" t="s">
        <v>773</v>
      </c>
      <c r="C64" s="292" t="s">
        <v>774</v>
      </c>
    </row>
    <row r="65" spans="2:3" x14ac:dyDescent="0.25">
      <c r="B65" s="293"/>
      <c r="C65" s="294">
        <f ca="1">$S$4</f>
        <v>158.42474420323185</v>
      </c>
    </row>
    <row r="66" spans="2:3" x14ac:dyDescent="0.25">
      <c r="B66" s="295">
        <v>1</v>
      </c>
      <c r="C66" s="296">
        <f t="dataTable" ref="C66:C10065" dt2D="0" dtr="0" r1="R3" ca="1"/>
        <v>118.28178876811582</v>
      </c>
    </row>
    <row r="67" spans="2:3" x14ac:dyDescent="0.25">
      <c r="B67" s="295">
        <v>2</v>
      </c>
      <c r="C67" s="296">
        <v>109.94582717517488</v>
      </c>
    </row>
    <row r="68" spans="2:3" x14ac:dyDescent="0.25">
      <c r="B68" s="295">
        <v>3</v>
      </c>
      <c r="C68" s="296">
        <v>120.44756063085904</v>
      </c>
    </row>
    <row r="69" spans="2:3" x14ac:dyDescent="0.25">
      <c r="B69" s="295">
        <v>4</v>
      </c>
      <c r="C69" s="296">
        <v>109.06032645895681</v>
      </c>
    </row>
    <row r="70" spans="2:3" x14ac:dyDescent="0.25">
      <c r="B70" s="295">
        <v>5</v>
      </c>
      <c r="C70" s="296">
        <v>154.13545811254301</v>
      </c>
    </row>
    <row r="71" spans="2:3" x14ac:dyDescent="0.25">
      <c r="B71" s="295">
        <v>6</v>
      </c>
      <c r="C71" s="296">
        <v>163.66737060206094</v>
      </c>
    </row>
    <row r="72" spans="2:3" x14ac:dyDescent="0.25">
      <c r="B72" s="295">
        <v>7</v>
      </c>
      <c r="C72" s="296">
        <v>79.68165304726395</v>
      </c>
    </row>
    <row r="73" spans="2:3" x14ac:dyDescent="0.25">
      <c r="B73" s="295">
        <v>8</v>
      </c>
      <c r="C73" s="296">
        <v>82.38339432369429</v>
      </c>
    </row>
    <row r="74" spans="2:3" x14ac:dyDescent="0.25">
      <c r="B74" s="295">
        <v>9</v>
      </c>
      <c r="C74" s="296">
        <v>82.523271650855122</v>
      </c>
    </row>
    <row r="75" spans="2:3" x14ac:dyDescent="0.25">
      <c r="B75" s="295">
        <v>10</v>
      </c>
      <c r="C75" s="296">
        <v>95.396997018980159</v>
      </c>
    </row>
    <row r="76" spans="2:3" x14ac:dyDescent="0.25">
      <c r="B76" s="295">
        <v>11</v>
      </c>
      <c r="C76" s="296">
        <v>183.94707291251945</v>
      </c>
    </row>
    <row r="77" spans="2:3" x14ac:dyDescent="0.25">
      <c r="B77" s="295">
        <v>12</v>
      </c>
      <c r="C77" s="296">
        <v>145.96058777870132</v>
      </c>
    </row>
    <row r="78" spans="2:3" x14ac:dyDescent="0.25">
      <c r="B78" s="295">
        <v>13</v>
      </c>
      <c r="C78" s="296">
        <v>99.125734722756064</v>
      </c>
    </row>
    <row r="79" spans="2:3" x14ac:dyDescent="0.25">
      <c r="B79" s="295">
        <v>14</v>
      </c>
      <c r="C79" s="296">
        <v>139.39201215184244</v>
      </c>
    </row>
    <row r="80" spans="2:3" x14ac:dyDescent="0.25">
      <c r="B80" s="295">
        <v>15</v>
      </c>
      <c r="C80" s="296">
        <v>165.59746739720606</v>
      </c>
    </row>
    <row r="81" spans="2:3" x14ac:dyDescent="0.25">
      <c r="B81" s="295">
        <v>16</v>
      </c>
      <c r="C81" s="296">
        <v>150.39173823806527</v>
      </c>
    </row>
    <row r="82" spans="2:3" x14ac:dyDescent="0.25">
      <c r="B82" s="295">
        <v>17</v>
      </c>
      <c r="C82" s="296">
        <v>100.47289979981025</v>
      </c>
    </row>
    <row r="83" spans="2:3" x14ac:dyDescent="0.25">
      <c r="B83" s="295">
        <v>18</v>
      </c>
      <c r="C83" s="296">
        <v>112.92221828342407</v>
      </c>
    </row>
    <row r="84" spans="2:3" x14ac:dyDescent="0.25">
      <c r="B84" s="295">
        <v>19</v>
      </c>
      <c r="C84" s="296">
        <v>119.13833351145965</v>
      </c>
    </row>
    <row r="85" spans="2:3" x14ac:dyDescent="0.25">
      <c r="B85" s="295">
        <v>20</v>
      </c>
      <c r="C85" s="296">
        <v>140.3803223984043</v>
      </c>
    </row>
    <row r="86" spans="2:3" x14ac:dyDescent="0.25">
      <c r="B86" s="295">
        <v>21</v>
      </c>
      <c r="C86" s="296">
        <v>83.677394382011386</v>
      </c>
    </row>
    <row r="87" spans="2:3" x14ac:dyDescent="0.25">
      <c r="B87" s="295">
        <v>22</v>
      </c>
      <c r="C87" s="296">
        <v>121.52199523926825</v>
      </c>
    </row>
    <row r="88" spans="2:3" x14ac:dyDescent="0.25">
      <c r="B88" s="295">
        <v>23</v>
      </c>
      <c r="C88" s="296">
        <v>138.0628298953645</v>
      </c>
    </row>
    <row r="89" spans="2:3" x14ac:dyDescent="0.25">
      <c r="B89" s="295">
        <v>24</v>
      </c>
      <c r="C89" s="296">
        <v>94.8968157988255</v>
      </c>
    </row>
    <row r="90" spans="2:3" x14ac:dyDescent="0.25">
      <c r="B90" s="295">
        <v>25</v>
      </c>
      <c r="C90" s="296">
        <v>75.337932048406742</v>
      </c>
    </row>
    <row r="91" spans="2:3" x14ac:dyDescent="0.25">
      <c r="B91" s="295">
        <v>26</v>
      </c>
      <c r="C91" s="296">
        <v>99.611781748427362</v>
      </c>
    </row>
    <row r="92" spans="2:3" x14ac:dyDescent="0.25">
      <c r="B92" s="295">
        <v>27</v>
      </c>
      <c r="C92" s="296">
        <v>182.17910061486518</v>
      </c>
    </row>
    <row r="93" spans="2:3" x14ac:dyDescent="0.25">
      <c r="B93" s="295">
        <v>28</v>
      </c>
      <c r="C93" s="296">
        <v>179.57119943715034</v>
      </c>
    </row>
    <row r="94" spans="2:3" x14ac:dyDescent="0.25">
      <c r="B94" s="295">
        <v>29</v>
      </c>
      <c r="C94" s="296">
        <v>130.89449446170823</v>
      </c>
    </row>
    <row r="95" spans="2:3" x14ac:dyDescent="0.25">
      <c r="B95" s="295">
        <v>30</v>
      </c>
      <c r="C95" s="296">
        <v>116.92635790488238</v>
      </c>
    </row>
    <row r="96" spans="2:3" x14ac:dyDescent="0.25">
      <c r="B96" s="295">
        <v>31</v>
      </c>
      <c r="C96" s="296">
        <v>86.900272509864251</v>
      </c>
    </row>
    <row r="97" spans="2:3" x14ac:dyDescent="0.25">
      <c r="B97" s="295">
        <v>32</v>
      </c>
      <c r="C97" s="296">
        <v>176.8359376267839</v>
      </c>
    </row>
    <row r="98" spans="2:3" x14ac:dyDescent="0.25">
      <c r="B98" s="295">
        <v>33</v>
      </c>
      <c r="C98" s="296">
        <v>75.745952847469482</v>
      </c>
    </row>
    <row r="99" spans="2:3" x14ac:dyDescent="0.25">
      <c r="B99" s="295">
        <v>34</v>
      </c>
      <c r="C99" s="296">
        <v>67.191992879914551</v>
      </c>
    </row>
    <row r="100" spans="2:3" x14ac:dyDescent="0.25">
      <c r="B100" s="295">
        <v>35</v>
      </c>
      <c r="C100" s="296">
        <v>163.40111032229692</v>
      </c>
    </row>
    <row r="101" spans="2:3" x14ac:dyDescent="0.25">
      <c r="B101" s="295">
        <v>36</v>
      </c>
      <c r="C101" s="296">
        <v>114.41607038212973</v>
      </c>
    </row>
    <row r="102" spans="2:3" x14ac:dyDescent="0.25">
      <c r="B102" s="295">
        <v>37</v>
      </c>
      <c r="C102" s="296">
        <v>102.1727101824851</v>
      </c>
    </row>
    <row r="103" spans="2:3" x14ac:dyDescent="0.25">
      <c r="B103" s="295">
        <v>38</v>
      </c>
      <c r="C103" s="296">
        <v>108.50989475254067</v>
      </c>
    </row>
    <row r="104" spans="2:3" x14ac:dyDescent="0.25">
      <c r="B104" s="295">
        <v>39</v>
      </c>
      <c r="C104" s="296">
        <v>86.569527294528541</v>
      </c>
    </row>
    <row r="105" spans="2:3" x14ac:dyDescent="0.25">
      <c r="B105" s="295">
        <v>40</v>
      </c>
      <c r="C105" s="296">
        <v>130.33877902328186</v>
      </c>
    </row>
    <row r="106" spans="2:3" x14ac:dyDescent="0.25">
      <c r="B106" s="295">
        <v>41</v>
      </c>
      <c r="C106" s="296">
        <v>108.95347737154103</v>
      </c>
    </row>
    <row r="107" spans="2:3" x14ac:dyDescent="0.25">
      <c r="B107" s="295">
        <v>42</v>
      </c>
      <c r="C107" s="296">
        <v>149.380852957618</v>
      </c>
    </row>
    <row r="108" spans="2:3" x14ac:dyDescent="0.25">
      <c r="B108" s="295">
        <v>43</v>
      </c>
      <c r="C108" s="296">
        <v>121.26603766218072</v>
      </c>
    </row>
    <row r="109" spans="2:3" x14ac:dyDescent="0.25">
      <c r="B109" s="295">
        <v>44</v>
      </c>
      <c r="C109" s="296">
        <v>126.36692408478812</v>
      </c>
    </row>
    <row r="110" spans="2:3" x14ac:dyDescent="0.25">
      <c r="B110" s="295">
        <v>45</v>
      </c>
      <c r="C110" s="296">
        <v>137.36024350705185</v>
      </c>
    </row>
    <row r="111" spans="2:3" x14ac:dyDescent="0.25">
      <c r="B111" s="295">
        <v>46</v>
      </c>
      <c r="C111" s="296">
        <v>86.986453804161371</v>
      </c>
    </row>
    <row r="112" spans="2:3" x14ac:dyDescent="0.25">
      <c r="B112" s="295">
        <v>47</v>
      </c>
      <c r="C112" s="296">
        <v>175.8316633523379</v>
      </c>
    </row>
    <row r="113" spans="2:3" x14ac:dyDescent="0.25">
      <c r="B113" s="295">
        <v>48</v>
      </c>
      <c r="C113" s="296">
        <v>126.77013880712219</v>
      </c>
    </row>
    <row r="114" spans="2:3" x14ac:dyDescent="0.25">
      <c r="B114" s="295">
        <v>49</v>
      </c>
      <c r="C114" s="296">
        <v>89.771031625096072</v>
      </c>
    </row>
    <row r="115" spans="2:3" x14ac:dyDescent="0.25">
      <c r="B115" s="295">
        <v>50</v>
      </c>
      <c r="C115" s="296">
        <v>125.72680299552664</v>
      </c>
    </row>
    <row r="116" spans="2:3" x14ac:dyDescent="0.25">
      <c r="B116" s="295">
        <v>51</v>
      </c>
      <c r="C116" s="296">
        <v>157.77647980198338</v>
      </c>
    </row>
    <row r="117" spans="2:3" x14ac:dyDescent="0.25">
      <c r="B117" s="295">
        <v>52</v>
      </c>
      <c r="C117" s="296">
        <v>83.28641357401375</v>
      </c>
    </row>
    <row r="118" spans="2:3" x14ac:dyDescent="0.25">
      <c r="B118" s="295">
        <v>53</v>
      </c>
      <c r="C118" s="296">
        <v>153.68799592086413</v>
      </c>
    </row>
    <row r="119" spans="2:3" x14ac:dyDescent="0.25">
      <c r="B119" s="295">
        <v>54</v>
      </c>
      <c r="C119" s="296">
        <v>154.48576276740644</v>
      </c>
    </row>
    <row r="120" spans="2:3" x14ac:dyDescent="0.25">
      <c r="B120" s="295">
        <v>55</v>
      </c>
      <c r="C120" s="296">
        <v>160.23148727430763</v>
      </c>
    </row>
    <row r="121" spans="2:3" x14ac:dyDescent="0.25">
      <c r="B121" s="295">
        <v>56</v>
      </c>
      <c r="C121" s="296">
        <v>91.617339351286475</v>
      </c>
    </row>
    <row r="122" spans="2:3" x14ac:dyDescent="0.25">
      <c r="B122" s="295">
        <v>57</v>
      </c>
      <c r="C122" s="296">
        <v>86.149566270821765</v>
      </c>
    </row>
    <row r="123" spans="2:3" x14ac:dyDescent="0.25">
      <c r="B123" s="295">
        <v>58</v>
      </c>
      <c r="C123" s="296">
        <v>80.712168930283553</v>
      </c>
    </row>
    <row r="124" spans="2:3" x14ac:dyDescent="0.25">
      <c r="B124" s="295">
        <v>59</v>
      </c>
      <c r="C124" s="296">
        <v>130.08778877996025</v>
      </c>
    </row>
    <row r="125" spans="2:3" x14ac:dyDescent="0.25">
      <c r="B125" s="295">
        <v>60</v>
      </c>
      <c r="C125" s="296">
        <v>83.633582302893686</v>
      </c>
    </row>
    <row r="126" spans="2:3" x14ac:dyDescent="0.25">
      <c r="B126" s="295">
        <v>61</v>
      </c>
      <c r="C126" s="296">
        <v>136.5690225194495</v>
      </c>
    </row>
    <row r="127" spans="2:3" x14ac:dyDescent="0.25">
      <c r="B127" s="295">
        <v>62</v>
      </c>
      <c r="C127" s="296">
        <v>134.49091627635681</v>
      </c>
    </row>
    <row r="128" spans="2:3" x14ac:dyDescent="0.25">
      <c r="B128" s="295">
        <v>63</v>
      </c>
      <c r="C128" s="296">
        <v>174.32314512450301</v>
      </c>
    </row>
    <row r="129" spans="2:3" x14ac:dyDescent="0.25">
      <c r="B129" s="295">
        <v>64</v>
      </c>
      <c r="C129" s="296">
        <v>145.72075809718751</v>
      </c>
    </row>
    <row r="130" spans="2:3" x14ac:dyDescent="0.25">
      <c r="B130" s="295">
        <v>65</v>
      </c>
      <c r="C130" s="296">
        <v>101.69515718996638</v>
      </c>
    </row>
    <row r="131" spans="2:3" x14ac:dyDescent="0.25">
      <c r="B131" s="295">
        <v>66</v>
      </c>
      <c r="C131" s="296">
        <v>97.822903475171742</v>
      </c>
    </row>
    <row r="132" spans="2:3" x14ac:dyDescent="0.25">
      <c r="B132" s="295">
        <v>67</v>
      </c>
      <c r="C132" s="296">
        <v>119.92168587817167</v>
      </c>
    </row>
    <row r="133" spans="2:3" x14ac:dyDescent="0.25">
      <c r="B133" s="295">
        <v>68</v>
      </c>
      <c r="C133" s="296">
        <v>115.66970869890542</v>
      </c>
    </row>
    <row r="134" spans="2:3" x14ac:dyDescent="0.25">
      <c r="B134" s="295">
        <v>69</v>
      </c>
      <c r="C134" s="296">
        <v>92.842344960426232</v>
      </c>
    </row>
    <row r="135" spans="2:3" x14ac:dyDescent="0.25">
      <c r="B135" s="295">
        <v>70</v>
      </c>
      <c r="C135" s="296">
        <v>191.29698838291733</v>
      </c>
    </row>
    <row r="136" spans="2:3" x14ac:dyDescent="0.25">
      <c r="B136" s="295">
        <v>71</v>
      </c>
      <c r="C136" s="296">
        <v>197.07858099247559</v>
      </c>
    </row>
    <row r="137" spans="2:3" x14ac:dyDescent="0.25">
      <c r="B137" s="295">
        <v>72</v>
      </c>
      <c r="C137" s="296">
        <v>88.174059501041057</v>
      </c>
    </row>
    <row r="138" spans="2:3" x14ac:dyDescent="0.25">
      <c r="B138" s="295">
        <v>73</v>
      </c>
      <c r="C138" s="296">
        <v>83.149037553374384</v>
      </c>
    </row>
    <row r="139" spans="2:3" x14ac:dyDescent="0.25">
      <c r="B139" s="295">
        <v>74</v>
      </c>
      <c r="C139" s="296">
        <v>153.93589746986584</v>
      </c>
    </row>
    <row r="140" spans="2:3" x14ac:dyDescent="0.25">
      <c r="B140" s="295">
        <v>75</v>
      </c>
      <c r="C140" s="296">
        <v>96.678646042405063</v>
      </c>
    </row>
    <row r="141" spans="2:3" x14ac:dyDescent="0.25">
      <c r="B141" s="295">
        <v>76</v>
      </c>
      <c r="C141" s="296">
        <v>94.200082828674311</v>
      </c>
    </row>
    <row r="142" spans="2:3" x14ac:dyDescent="0.25">
      <c r="B142" s="295">
        <v>77</v>
      </c>
      <c r="C142" s="296">
        <v>192.78706708291875</v>
      </c>
    </row>
    <row r="143" spans="2:3" x14ac:dyDescent="0.25">
      <c r="B143" s="295">
        <v>78</v>
      </c>
      <c r="C143" s="296">
        <v>119.09914351197979</v>
      </c>
    </row>
    <row r="144" spans="2:3" x14ac:dyDescent="0.25">
      <c r="B144" s="295">
        <v>79</v>
      </c>
      <c r="C144" s="296">
        <v>174.83835887421233</v>
      </c>
    </row>
    <row r="145" spans="2:3" x14ac:dyDescent="0.25">
      <c r="B145" s="295">
        <v>80</v>
      </c>
      <c r="C145" s="296">
        <v>123.85451134357955</v>
      </c>
    </row>
    <row r="146" spans="2:3" x14ac:dyDescent="0.25">
      <c r="B146" s="295">
        <v>81</v>
      </c>
      <c r="C146" s="296">
        <v>128.76838169638179</v>
      </c>
    </row>
    <row r="147" spans="2:3" x14ac:dyDescent="0.25">
      <c r="B147" s="295">
        <v>82</v>
      </c>
      <c r="C147" s="296">
        <v>146.0442496172131</v>
      </c>
    </row>
    <row r="148" spans="2:3" x14ac:dyDescent="0.25">
      <c r="B148" s="295">
        <v>83</v>
      </c>
      <c r="C148" s="296">
        <v>184.83300934686483</v>
      </c>
    </row>
    <row r="149" spans="2:3" x14ac:dyDescent="0.25">
      <c r="B149" s="295">
        <v>84</v>
      </c>
      <c r="C149" s="296">
        <v>150.8080653438052</v>
      </c>
    </row>
    <row r="150" spans="2:3" x14ac:dyDescent="0.25">
      <c r="B150" s="295">
        <v>85</v>
      </c>
      <c r="C150" s="296">
        <v>176.64500732381077</v>
      </c>
    </row>
    <row r="151" spans="2:3" x14ac:dyDescent="0.25">
      <c r="B151" s="295">
        <v>86</v>
      </c>
      <c r="C151" s="296">
        <v>116.47672098168293</v>
      </c>
    </row>
    <row r="152" spans="2:3" x14ac:dyDescent="0.25">
      <c r="B152" s="295">
        <v>87</v>
      </c>
      <c r="C152" s="296">
        <v>99.390657528653549</v>
      </c>
    </row>
    <row r="153" spans="2:3" x14ac:dyDescent="0.25">
      <c r="B153" s="295">
        <v>88</v>
      </c>
      <c r="C153" s="296">
        <v>135.56883342337187</v>
      </c>
    </row>
    <row r="154" spans="2:3" x14ac:dyDescent="0.25">
      <c r="B154" s="295">
        <v>89</v>
      </c>
      <c r="C154" s="296">
        <v>105.16285566893666</v>
      </c>
    </row>
    <row r="155" spans="2:3" x14ac:dyDescent="0.25">
      <c r="B155" s="295">
        <v>90</v>
      </c>
      <c r="C155" s="296">
        <v>121.04833668798335</v>
      </c>
    </row>
    <row r="156" spans="2:3" x14ac:dyDescent="0.25">
      <c r="B156" s="295">
        <v>91</v>
      </c>
      <c r="C156" s="296">
        <v>111.58640542077146</v>
      </c>
    </row>
    <row r="157" spans="2:3" x14ac:dyDescent="0.25">
      <c r="B157" s="295">
        <v>92</v>
      </c>
      <c r="C157" s="296">
        <v>111.14225620734558</v>
      </c>
    </row>
    <row r="158" spans="2:3" x14ac:dyDescent="0.25">
      <c r="B158" s="295">
        <v>93</v>
      </c>
      <c r="C158" s="296">
        <v>151.17091444030495</v>
      </c>
    </row>
    <row r="159" spans="2:3" x14ac:dyDescent="0.25">
      <c r="B159" s="295">
        <v>94</v>
      </c>
      <c r="C159" s="296">
        <v>123.97007762599966</v>
      </c>
    </row>
    <row r="160" spans="2:3" x14ac:dyDescent="0.25">
      <c r="B160" s="295">
        <v>95</v>
      </c>
      <c r="C160" s="296">
        <v>132.30913360521174</v>
      </c>
    </row>
    <row r="161" spans="2:3" x14ac:dyDescent="0.25">
      <c r="B161" s="295">
        <v>96</v>
      </c>
      <c r="C161" s="296">
        <v>179.11343579416635</v>
      </c>
    </row>
    <row r="162" spans="2:3" x14ac:dyDescent="0.25">
      <c r="B162" s="295">
        <v>97</v>
      </c>
      <c r="C162" s="296">
        <v>116.95640168613684</v>
      </c>
    </row>
    <row r="163" spans="2:3" x14ac:dyDescent="0.25">
      <c r="B163" s="295">
        <v>98</v>
      </c>
      <c r="C163" s="296">
        <v>76.95654830894793</v>
      </c>
    </row>
    <row r="164" spans="2:3" x14ac:dyDescent="0.25">
      <c r="B164" s="295">
        <v>99</v>
      </c>
      <c r="C164" s="296">
        <v>154.6289653999637</v>
      </c>
    </row>
    <row r="165" spans="2:3" x14ac:dyDescent="0.25">
      <c r="B165" s="295">
        <v>100</v>
      </c>
      <c r="C165" s="296">
        <v>104.24480866497808</v>
      </c>
    </row>
    <row r="166" spans="2:3" x14ac:dyDescent="0.25">
      <c r="B166" s="295">
        <v>101</v>
      </c>
      <c r="C166" s="296">
        <v>142.08038966348445</v>
      </c>
    </row>
    <row r="167" spans="2:3" x14ac:dyDescent="0.25">
      <c r="B167" s="295">
        <v>102</v>
      </c>
      <c r="C167" s="296">
        <v>116.72835332938307</v>
      </c>
    </row>
    <row r="168" spans="2:3" x14ac:dyDescent="0.25">
      <c r="B168" s="295">
        <v>103</v>
      </c>
      <c r="C168" s="296">
        <v>173.27439346686822</v>
      </c>
    </row>
    <row r="169" spans="2:3" x14ac:dyDescent="0.25">
      <c r="B169" s="295">
        <v>104</v>
      </c>
      <c r="C169" s="296">
        <v>88.592594725664227</v>
      </c>
    </row>
    <row r="170" spans="2:3" x14ac:dyDescent="0.25">
      <c r="B170" s="295">
        <v>105</v>
      </c>
      <c r="C170" s="296">
        <v>190.77586945753816</v>
      </c>
    </row>
    <row r="171" spans="2:3" x14ac:dyDescent="0.25">
      <c r="B171" s="295">
        <v>106</v>
      </c>
      <c r="C171" s="296">
        <v>125.98043224904055</v>
      </c>
    </row>
    <row r="172" spans="2:3" x14ac:dyDescent="0.25">
      <c r="B172" s="295">
        <v>107</v>
      </c>
      <c r="C172" s="296">
        <v>102.18306009880763</v>
      </c>
    </row>
    <row r="173" spans="2:3" x14ac:dyDescent="0.25">
      <c r="B173" s="295">
        <v>108</v>
      </c>
      <c r="C173" s="296">
        <v>93.573493995255333</v>
      </c>
    </row>
    <row r="174" spans="2:3" x14ac:dyDescent="0.25">
      <c r="B174" s="295">
        <v>109</v>
      </c>
      <c r="C174" s="296">
        <v>132.02278231219609</v>
      </c>
    </row>
    <row r="175" spans="2:3" x14ac:dyDescent="0.25">
      <c r="B175" s="295">
        <v>110</v>
      </c>
      <c r="C175" s="296">
        <v>162.32486930420231</v>
      </c>
    </row>
    <row r="176" spans="2:3" x14ac:dyDescent="0.25">
      <c r="B176" s="295">
        <v>111</v>
      </c>
      <c r="C176" s="296">
        <v>216.2999918074164</v>
      </c>
    </row>
    <row r="177" spans="2:3" x14ac:dyDescent="0.25">
      <c r="B177" s="295">
        <v>112</v>
      </c>
      <c r="C177" s="296">
        <v>94.373000551419409</v>
      </c>
    </row>
    <row r="178" spans="2:3" x14ac:dyDescent="0.25">
      <c r="B178" s="295">
        <v>113</v>
      </c>
      <c r="C178" s="296">
        <v>175.04316608500434</v>
      </c>
    </row>
    <row r="179" spans="2:3" x14ac:dyDescent="0.25">
      <c r="B179" s="295">
        <v>114</v>
      </c>
      <c r="C179" s="296">
        <v>102.82462689033125</v>
      </c>
    </row>
    <row r="180" spans="2:3" x14ac:dyDescent="0.25">
      <c r="B180" s="295">
        <v>115</v>
      </c>
      <c r="C180" s="296">
        <v>143.03629502421168</v>
      </c>
    </row>
    <row r="181" spans="2:3" x14ac:dyDescent="0.25">
      <c r="B181" s="295">
        <v>116</v>
      </c>
      <c r="C181" s="296">
        <v>106.0753323584795</v>
      </c>
    </row>
    <row r="182" spans="2:3" x14ac:dyDescent="0.25">
      <c r="B182" s="295">
        <v>117</v>
      </c>
      <c r="C182" s="296">
        <v>168.96236298898489</v>
      </c>
    </row>
    <row r="183" spans="2:3" x14ac:dyDescent="0.25">
      <c r="B183" s="295">
        <v>118</v>
      </c>
      <c r="C183" s="296">
        <v>158.8552084650043</v>
      </c>
    </row>
    <row r="184" spans="2:3" x14ac:dyDescent="0.25">
      <c r="B184" s="295">
        <v>119</v>
      </c>
      <c r="C184" s="296">
        <v>96.731897910950224</v>
      </c>
    </row>
    <row r="185" spans="2:3" x14ac:dyDescent="0.25">
      <c r="B185" s="295">
        <v>120</v>
      </c>
      <c r="C185" s="296">
        <v>86.838251043016854</v>
      </c>
    </row>
    <row r="186" spans="2:3" x14ac:dyDescent="0.25">
      <c r="B186" s="295">
        <v>121</v>
      </c>
      <c r="C186" s="296">
        <v>123.44893131397043</v>
      </c>
    </row>
    <row r="187" spans="2:3" x14ac:dyDescent="0.25">
      <c r="B187" s="295">
        <v>122</v>
      </c>
      <c r="C187" s="296">
        <v>132.41491067655423</v>
      </c>
    </row>
    <row r="188" spans="2:3" x14ac:dyDescent="0.25">
      <c r="B188" s="295">
        <v>123</v>
      </c>
      <c r="C188" s="296">
        <v>115.30521886721246</v>
      </c>
    </row>
    <row r="189" spans="2:3" x14ac:dyDescent="0.25">
      <c r="B189" s="295">
        <v>124</v>
      </c>
      <c r="C189" s="296">
        <v>88.516382017956872</v>
      </c>
    </row>
    <row r="190" spans="2:3" x14ac:dyDescent="0.25">
      <c r="B190" s="295">
        <v>125</v>
      </c>
      <c r="C190" s="296">
        <v>89.930982308037997</v>
      </c>
    </row>
    <row r="191" spans="2:3" x14ac:dyDescent="0.25">
      <c r="B191" s="295">
        <v>126</v>
      </c>
      <c r="C191" s="296">
        <v>109.22774050373184</v>
      </c>
    </row>
    <row r="192" spans="2:3" x14ac:dyDescent="0.25">
      <c r="B192" s="295">
        <v>127</v>
      </c>
      <c r="C192" s="296">
        <v>119.88311965077051</v>
      </c>
    </row>
    <row r="193" spans="2:3" x14ac:dyDescent="0.25">
      <c r="B193" s="295">
        <v>128</v>
      </c>
      <c r="C193" s="296">
        <v>129.26783787149532</v>
      </c>
    </row>
    <row r="194" spans="2:3" x14ac:dyDescent="0.25">
      <c r="B194" s="295">
        <v>129</v>
      </c>
      <c r="C194" s="296">
        <v>100.74132536013335</v>
      </c>
    </row>
    <row r="195" spans="2:3" x14ac:dyDescent="0.25">
      <c r="B195" s="295">
        <v>130</v>
      </c>
      <c r="C195" s="296">
        <v>167.72893552914434</v>
      </c>
    </row>
    <row r="196" spans="2:3" x14ac:dyDescent="0.25">
      <c r="B196" s="295">
        <v>131</v>
      </c>
      <c r="C196" s="296">
        <v>166.73148519278112</v>
      </c>
    </row>
    <row r="197" spans="2:3" x14ac:dyDescent="0.25">
      <c r="B197" s="295">
        <v>132</v>
      </c>
      <c r="C197" s="296">
        <v>108.92544429065089</v>
      </c>
    </row>
    <row r="198" spans="2:3" x14ac:dyDescent="0.25">
      <c r="B198" s="295">
        <v>133</v>
      </c>
      <c r="C198" s="296">
        <v>88.645187481757688</v>
      </c>
    </row>
    <row r="199" spans="2:3" x14ac:dyDescent="0.25">
      <c r="B199" s="295">
        <v>134</v>
      </c>
      <c r="C199" s="296">
        <v>128.51703411593775</v>
      </c>
    </row>
    <row r="200" spans="2:3" x14ac:dyDescent="0.25">
      <c r="B200" s="295">
        <v>135</v>
      </c>
      <c r="C200" s="296">
        <v>121.45908708731096</v>
      </c>
    </row>
    <row r="201" spans="2:3" x14ac:dyDescent="0.25">
      <c r="B201" s="295">
        <v>136</v>
      </c>
      <c r="C201" s="296">
        <v>108.11175671729106</v>
      </c>
    </row>
    <row r="202" spans="2:3" x14ac:dyDescent="0.25">
      <c r="B202" s="295">
        <v>137</v>
      </c>
      <c r="C202" s="296">
        <v>78.482858947854808</v>
      </c>
    </row>
    <row r="203" spans="2:3" x14ac:dyDescent="0.25">
      <c r="B203" s="295">
        <v>138</v>
      </c>
      <c r="C203" s="296">
        <v>141.82150430342435</v>
      </c>
    </row>
    <row r="204" spans="2:3" x14ac:dyDescent="0.25">
      <c r="B204" s="295">
        <v>139</v>
      </c>
      <c r="C204" s="296">
        <v>82.061438958470731</v>
      </c>
    </row>
    <row r="205" spans="2:3" x14ac:dyDescent="0.25">
      <c r="B205" s="295">
        <v>140</v>
      </c>
      <c r="C205" s="296">
        <v>134.08689639745404</v>
      </c>
    </row>
    <row r="206" spans="2:3" x14ac:dyDescent="0.25">
      <c r="B206" s="295">
        <v>141</v>
      </c>
      <c r="C206" s="296">
        <v>148.00385856964448</v>
      </c>
    </row>
    <row r="207" spans="2:3" x14ac:dyDescent="0.25">
      <c r="B207" s="295">
        <v>142</v>
      </c>
      <c r="C207" s="296">
        <v>81.497851789656778</v>
      </c>
    </row>
    <row r="208" spans="2:3" x14ac:dyDescent="0.25">
      <c r="B208" s="295">
        <v>143</v>
      </c>
      <c r="C208" s="296">
        <v>189.00315715331783</v>
      </c>
    </row>
    <row r="209" spans="2:3" x14ac:dyDescent="0.25">
      <c r="B209" s="295">
        <v>144</v>
      </c>
      <c r="C209" s="296">
        <v>189.60077345289321</v>
      </c>
    </row>
    <row r="210" spans="2:3" x14ac:dyDescent="0.25">
      <c r="B210" s="295">
        <v>145</v>
      </c>
      <c r="C210" s="296">
        <v>119.64049096510172</v>
      </c>
    </row>
    <row r="211" spans="2:3" x14ac:dyDescent="0.25">
      <c r="B211" s="295">
        <v>146</v>
      </c>
      <c r="C211" s="296">
        <v>74.860088864407246</v>
      </c>
    </row>
    <row r="212" spans="2:3" x14ac:dyDescent="0.25">
      <c r="B212" s="295">
        <v>147</v>
      </c>
      <c r="C212" s="296">
        <v>186.28766836729091</v>
      </c>
    </row>
    <row r="213" spans="2:3" x14ac:dyDescent="0.25">
      <c r="B213" s="295">
        <v>148</v>
      </c>
      <c r="C213" s="296">
        <v>156.63429130330866</v>
      </c>
    </row>
    <row r="214" spans="2:3" x14ac:dyDescent="0.25">
      <c r="B214" s="295">
        <v>149</v>
      </c>
      <c r="C214" s="296">
        <v>108.63364995812091</v>
      </c>
    </row>
    <row r="215" spans="2:3" x14ac:dyDescent="0.25">
      <c r="B215" s="295">
        <v>150</v>
      </c>
      <c r="C215" s="296">
        <v>157.7803326273621</v>
      </c>
    </row>
    <row r="216" spans="2:3" x14ac:dyDescent="0.25">
      <c r="B216" s="295">
        <v>151</v>
      </c>
      <c r="C216" s="296">
        <v>129.64899607605821</v>
      </c>
    </row>
    <row r="217" spans="2:3" x14ac:dyDescent="0.25">
      <c r="B217" s="295">
        <v>152</v>
      </c>
      <c r="C217" s="296">
        <v>96.409927865360231</v>
      </c>
    </row>
    <row r="218" spans="2:3" x14ac:dyDescent="0.25">
      <c r="B218" s="295">
        <v>153</v>
      </c>
      <c r="C218" s="296">
        <v>204.16620823676189</v>
      </c>
    </row>
    <row r="219" spans="2:3" x14ac:dyDescent="0.25">
      <c r="B219" s="295">
        <v>154</v>
      </c>
      <c r="C219" s="296">
        <v>86.331262280600797</v>
      </c>
    </row>
    <row r="220" spans="2:3" x14ac:dyDescent="0.25">
      <c r="B220" s="295">
        <v>155</v>
      </c>
      <c r="C220" s="296">
        <v>131.92122118164406</v>
      </c>
    </row>
    <row r="221" spans="2:3" x14ac:dyDescent="0.25">
      <c r="B221" s="295">
        <v>156</v>
      </c>
      <c r="C221" s="296">
        <v>195.01406649336738</v>
      </c>
    </row>
    <row r="222" spans="2:3" x14ac:dyDescent="0.25">
      <c r="B222" s="295">
        <v>157</v>
      </c>
      <c r="C222" s="296">
        <v>114.04643132906355</v>
      </c>
    </row>
    <row r="223" spans="2:3" x14ac:dyDescent="0.25">
      <c r="B223" s="295">
        <v>158</v>
      </c>
      <c r="C223" s="296">
        <v>108.11335237777385</v>
      </c>
    </row>
    <row r="224" spans="2:3" x14ac:dyDescent="0.25">
      <c r="B224" s="295">
        <v>159</v>
      </c>
      <c r="C224" s="296">
        <v>148.76467226487614</v>
      </c>
    </row>
    <row r="225" spans="2:3" x14ac:dyDescent="0.25">
      <c r="B225" s="295">
        <v>160</v>
      </c>
      <c r="C225" s="296">
        <v>131.22797995950907</v>
      </c>
    </row>
    <row r="226" spans="2:3" x14ac:dyDescent="0.25">
      <c r="B226" s="295">
        <v>161</v>
      </c>
      <c r="C226" s="296">
        <v>102.73954081968853</v>
      </c>
    </row>
    <row r="227" spans="2:3" x14ac:dyDescent="0.25">
      <c r="B227" s="295">
        <v>162</v>
      </c>
      <c r="C227" s="296">
        <v>189.21130406414858</v>
      </c>
    </row>
    <row r="228" spans="2:3" x14ac:dyDescent="0.25">
      <c r="B228" s="295">
        <v>163</v>
      </c>
      <c r="C228" s="296">
        <v>155.72194906598256</v>
      </c>
    </row>
    <row r="229" spans="2:3" x14ac:dyDescent="0.25">
      <c r="B229" s="295">
        <v>164</v>
      </c>
      <c r="C229" s="296">
        <v>115.82187726298461</v>
      </c>
    </row>
    <row r="230" spans="2:3" x14ac:dyDescent="0.25">
      <c r="B230" s="295">
        <v>165</v>
      </c>
      <c r="C230" s="296">
        <v>122.03747941083333</v>
      </c>
    </row>
    <row r="231" spans="2:3" x14ac:dyDescent="0.25">
      <c r="B231" s="295">
        <v>166</v>
      </c>
      <c r="C231" s="296">
        <v>114.52859021231475</v>
      </c>
    </row>
    <row r="232" spans="2:3" x14ac:dyDescent="0.25">
      <c r="B232" s="295">
        <v>167</v>
      </c>
      <c r="C232" s="296">
        <v>92.499753560587536</v>
      </c>
    </row>
    <row r="233" spans="2:3" x14ac:dyDescent="0.25">
      <c r="B233" s="295">
        <v>168</v>
      </c>
      <c r="C233" s="296">
        <v>92.88291447799989</v>
      </c>
    </row>
    <row r="234" spans="2:3" x14ac:dyDescent="0.25">
      <c r="B234" s="295">
        <v>169</v>
      </c>
      <c r="C234" s="296">
        <v>103.08261389913818</v>
      </c>
    </row>
    <row r="235" spans="2:3" x14ac:dyDescent="0.25">
      <c r="B235" s="295">
        <v>170</v>
      </c>
      <c r="C235" s="296">
        <v>95.063099493082746</v>
      </c>
    </row>
    <row r="236" spans="2:3" x14ac:dyDescent="0.25">
      <c r="B236" s="295">
        <v>171</v>
      </c>
      <c r="C236" s="296">
        <v>100.61968980374968</v>
      </c>
    </row>
    <row r="237" spans="2:3" x14ac:dyDescent="0.25">
      <c r="B237" s="295">
        <v>172</v>
      </c>
      <c r="C237" s="296">
        <v>77.449343184791559</v>
      </c>
    </row>
    <row r="238" spans="2:3" x14ac:dyDescent="0.25">
      <c r="B238" s="295">
        <v>173</v>
      </c>
      <c r="C238" s="296">
        <v>138.40075433851996</v>
      </c>
    </row>
    <row r="239" spans="2:3" x14ac:dyDescent="0.25">
      <c r="B239" s="295">
        <v>174</v>
      </c>
      <c r="C239" s="296">
        <v>180.4485286007066</v>
      </c>
    </row>
    <row r="240" spans="2:3" x14ac:dyDescent="0.25">
      <c r="B240" s="295">
        <v>175</v>
      </c>
      <c r="C240" s="296">
        <v>108.12599173494441</v>
      </c>
    </row>
    <row r="241" spans="2:3" x14ac:dyDescent="0.25">
      <c r="B241" s="295">
        <v>176</v>
      </c>
      <c r="C241" s="296">
        <v>82.960779759263474</v>
      </c>
    </row>
    <row r="242" spans="2:3" x14ac:dyDescent="0.25">
      <c r="B242" s="295">
        <v>177</v>
      </c>
      <c r="C242" s="296">
        <v>96.932671816344467</v>
      </c>
    </row>
    <row r="243" spans="2:3" x14ac:dyDescent="0.25">
      <c r="B243" s="295">
        <v>178</v>
      </c>
      <c r="C243" s="296">
        <v>185.88303722658998</v>
      </c>
    </row>
    <row r="244" spans="2:3" x14ac:dyDescent="0.25">
      <c r="B244" s="295">
        <v>179</v>
      </c>
      <c r="C244" s="296">
        <v>108.63274147122937</v>
      </c>
    </row>
    <row r="245" spans="2:3" x14ac:dyDescent="0.25">
      <c r="B245" s="295">
        <v>180</v>
      </c>
      <c r="C245" s="296">
        <v>104.2284992414554</v>
      </c>
    </row>
    <row r="246" spans="2:3" x14ac:dyDescent="0.25">
      <c r="B246" s="295">
        <v>181</v>
      </c>
      <c r="C246" s="296">
        <v>144.04654451699352</v>
      </c>
    </row>
    <row r="247" spans="2:3" x14ac:dyDescent="0.25">
      <c r="B247" s="295">
        <v>182</v>
      </c>
      <c r="C247" s="296">
        <v>181.50981420083326</v>
      </c>
    </row>
    <row r="248" spans="2:3" x14ac:dyDescent="0.25">
      <c r="B248" s="295">
        <v>183</v>
      </c>
      <c r="C248" s="296">
        <v>113.03667703437947</v>
      </c>
    </row>
    <row r="249" spans="2:3" x14ac:dyDescent="0.25">
      <c r="B249" s="295">
        <v>184</v>
      </c>
      <c r="C249" s="296">
        <v>166.79053090328</v>
      </c>
    </row>
    <row r="250" spans="2:3" x14ac:dyDescent="0.25">
      <c r="B250" s="295">
        <v>185</v>
      </c>
      <c r="C250" s="296">
        <v>126.36436307934228</v>
      </c>
    </row>
    <row r="251" spans="2:3" x14ac:dyDescent="0.25">
      <c r="B251" s="295">
        <v>186</v>
      </c>
      <c r="C251" s="296">
        <v>86.336495721625695</v>
      </c>
    </row>
    <row r="252" spans="2:3" x14ac:dyDescent="0.25">
      <c r="B252" s="295">
        <v>187</v>
      </c>
      <c r="C252" s="296">
        <v>158.54240160060959</v>
      </c>
    </row>
    <row r="253" spans="2:3" x14ac:dyDescent="0.25">
      <c r="B253" s="295">
        <v>188</v>
      </c>
      <c r="C253" s="296">
        <v>165.67879563800412</v>
      </c>
    </row>
    <row r="254" spans="2:3" x14ac:dyDescent="0.25">
      <c r="B254" s="295">
        <v>189</v>
      </c>
      <c r="C254" s="296">
        <v>97.327039359749321</v>
      </c>
    </row>
    <row r="255" spans="2:3" x14ac:dyDescent="0.25">
      <c r="B255" s="295">
        <v>190</v>
      </c>
      <c r="C255" s="296">
        <v>126.21727933832327</v>
      </c>
    </row>
    <row r="256" spans="2:3" x14ac:dyDescent="0.25">
      <c r="B256" s="295">
        <v>191</v>
      </c>
      <c r="C256" s="296">
        <v>129.13477830768164</v>
      </c>
    </row>
    <row r="257" spans="2:3" x14ac:dyDescent="0.25">
      <c r="B257" s="295">
        <v>192</v>
      </c>
      <c r="C257" s="296">
        <v>181.32239972841847</v>
      </c>
    </row>
    <row r="258" spans="2:3" x14ac:dyDescent="0.25">
      <c r="B258" s="295">
        <v>193</v>
      </c>
      <c r="C258" s="296">
        <v>144.08077692590558</v>
      </c>
    </row>
    <row r="259" spans="2:3" x14ac:dyDescent="0.25">
      <c r="B259" s="295">
        <v>194</v>
      </c>
      <c r="C259" s="296">
        <v>104.34719131468064</v>
      </c>
    </row>
    <row r="260" spans="2:3" x14ac:dyDescent="0.25">
      <c r="B260" s="295">
        <v>195</v>
      </c>
      <c r="C260" s="296">
        <v>128.17223793846637</v>
      </c>
    </row>
    <row r="261" spans="2:3" x14ac:dyDescent="0.25">
      <c r="B261" s="295">
        <v>196</v>
      </c>
      <c r="C261" s="296">
        <v>94.528810350448197</v>
      </c>
    </row>
    <row r="262" spans="2:3" x14ac:dyDescent="0.25">
      <c r="B262" s="295">
        <v>197</v>
      </c>
      <c r="C262" s="296">
        <v>104.04508695978031</v>
      </c>
    </row>
    <row r="263" spans="2:3" x14ac:dyDescent="0.25">
      <c r="B263" s="295">
        <v>198</v>
      </c>
      <c r="C263" s="296">
        <v>89.854920982014136</v>
      </c>
    </row>
    <row r="264" spans="2:3" x14ac:dyDescent="0.25">
      <c r="B264" s="295">
        <v>199</v>
      </c>
      <c r="C264" s="296">
        <v>122.87172205541745</v>
      </c>
    </row>
    <row r="265" spans="2:3" x14ac:dyDescent="0.25">
      <c r="B265" s="295">
        <v>200</v>
      </c>
      <c r="C265" s="296">
        <v>156.37936326191783</v>
      </c>
    </row>
    <row r="266" spans="2:3" x14ac:dyDescent="0.25">
      <c r="B266" s="295">
        <v>201</v>
      </c>
      <c r="C266" s="296">
        <v>114.73615920904541</v>
      </c>
    </row>
    <row r="267" spans="2:3" x14ac:dyDescent="0.25">
      <c r="B267" s="295">
        <v>202</v>
      </c>
      <c r="C267" s="296">
        <v>108.29531086007187</v>
      </c>
    </row>
    <row r="268" spans="2:3" x14ac:dyDescent="0.25">
      <c r="B268" s="295">
        <v>203</v>
      </c>
      <c r="C268" s="296">
        <v>134.37029405340007</v>
      </c>
    </row>
    <row r="269" spans="2:3" x14ac:dyDescent="0.25">
      <c r="B269" s="295">
        <v>204</v>
      </c>
      <c r="C269" s="296">
        <v>151.49278224934665</v>
      </c>
    </row>
    <row r="270" spans="2:3" x14ac:dyDescent="0.25">
      <c r="B270" s="295">
        <v>205</v>
      </c>
      <c r="C270" s="296">
        <v>167.294723352056</v>
      </c>
    </row>
    <row r="271" spans="2:3" x14ac:dyDescent="0.25">
      <c r="B271" s="295">
        <v>206</v>
      </c>
      <c r="C271" s="296">
        <v>151.29372665392293</v>
      </c>
    </row>
    <row r="272" spans="2:3" x14ac:dyDescent="0.25">
      <c r="B272" s="295">
        <v>207</v>
      </c>
      <c r="C272" s="296">
        <v>186.02883491858441</v>
      </c>
    </row>
    <row r="273" spans="2:3" x14ac:dyDescent="0.25">
      <c r="B273" s="295">
        <v>208</v>
      </c>
      <c r="C273" s="296">
        <v>164.7287769863278</v>
      </c>
    </row>
    <row r="274" spans="2:3" x14ac:dyDescent="0.25">
      <c r="B274" s="295">
        <v>209</v>
      </c>
      <c r="C274" s="296">
        <v>174.25064238072054</v>
      </c>
    </row>
    <row r="275" spans="2:3" x14ac:dyDescent="0.25">
      <c r="B275" s="295">
        <v>210</v>
      </c>
      <c r="C275" s="296">
        <v>131.92621065118544</v>
      </c>
    </row>
    <row r="276" spans="2:3" x14ac:dyDescent="0.25">
      <c r="B276" s="295">
        <v>211</v>
      </c>
      <c r="C276" s="296">
        <v>77.904972196496146</v>
      </c>
    </row>
    <row r="277" spans="2:3" x14ac:dyDescent="0.25">
      <c r="B277" s="295">
        <v>212</v>
      </c>
      <c r="C277" s="296">
        <v>102.84611778045918</v>
      </c>
    </row>
    <row r="278" spans="2:3" x14ac:dyDescent="0.25">
      <c r="B278" s="295">
        <v>213</v>
      </c>
      <c r="C278" s="296">
        <v>78.594179651466874</v>
      </c>
    </row>
    <row r="279" spans="2:3" x14ac:dyDescent="0.25">
      <c r="B279" s="295">
        <v>214</v>
      </c>
      <c r="C279" s="296">
        <v>137.24130496935379</v>
      </c>
    </row>
    <row r="280" spans="2:3" x14ac:dyDescent="0.25">
      <c r="B280" s="295">
        <v>215</v>
      </c>
      <c r="C280" s="296">
        <v>120.33696565241786</v>
      </c>
    </row>
    <row r="281" spans="2:3" x14ac:dyDescent="0.25">
      <c r="B281" s="295">
        <v>216</v>
      </c>
      <c r="C281" s="296">
        <v>92.318559320538469</v>
      </c>
    </row>
    <row r="282" spans="2:3" x14ac:dyDescent="0.25">
      <c r="B282" s="295">
        <v>217</v>
      </c>
      <c r="C282" s="296">
        <v>101.95469582084661</v>
      </c>
    </row>
    <row r="283" spans="2:3" x14ac:dyDescent="0.25">
      <c r="B283" s="295">
        <v>218</v>
      </c>
      <c r="C283" s="296">
        <v>130.03231506216775</v>
      </c>
    </row>
    <row r="284" spans="2:3" x14ac:dyDescent="0.25">
      <c r="B284" s="295">
        <v>219</v>
      </c>
      <c r="C284" s="296">
        <v>144.18811044292485</v>
      </c>
    </row>
    <row r="285" spans="2:3" x14ac:dyDescent="0.25">
      <c r="B285" s="295">
        <v>220</v>
      </c>
      <c r="C285" s="296">
        <v>116.03098490482586</v>
      </c>
    </row>
    <row r="286" spans="2:3" x14ac:dyDescent="0.25">
      <c r="B286" s="295">
        <v>221</v>
      </c>
      <c r="C286" s="296">
        <v>151.47205086139863</v>
      </c>
    </row>
    <row r="287" spans="2:3" x14ac:dyDescent="0.25">
      <c r="B287" s="295">
        <v>222</v>
      </c>
      <c r="C287" s="296">
        <v>145.14334591069735</v>
      </c>
    </row>
    <row r="288" spans="2:3" x14ac:dyDescent="0.25">
      <c r="B288" s="295">
        <v>223</v>
      </c>
      <c r="C288" s="296">
        <v>172.1105222734937</v>
      </c>
    </row>
    <row r="289" spans="2:3" x14ac:dyDescent="0.25">
      <c r="B289" s="295">
        <v>224</v>
      </c>
      <c r="C289" s="296">
        <v>154.18302661434396</v>
      </c>
    </row>
    <row r="290" spans="2:3" x14ac:dyDescent="0.25">
      <c r="B290" s="295">
        <v>225</v>
      </c>
      <c r="C290" s="296">
        <v>129.41646183842431</v>
      </c>
    </row>
    <row r="291" spans="2:3" x14ac:dyDescent="0.25">
      <c r="B291" s="295">
        <v>226</v>
      </c>
      <c r="C291" s="296">
        <v>130.11639107420558</v>
      </c>
    </row>
    <row r="292" spans="2:3" x14ac:dyDescent="0.25">
      <c r="B292" s="295">
        <v>227</v>
      </c>
      <c r="C292" s="296">
        <v>150.79403481986284</v>
      </c>
    </row>
    <row r="293" spans="2:3" x14ac:dyDescent="0.25">
      <c r="B293" s="295">
        <v>228</v>
      </c>
      <c r="C293" s="296">
        <v>153.66710331617651</v>
      </c>
    </row>
    <row r="294" spans="2:3" x14ac:dyDescent="0.25">
      <c r="B294" s="295">
        <v>229</v>
      </c>
      <c r="C294" s="296">
        <v>170.6697008634477</v>
      </c>
    </row>
    <row r="295" spans="2:3" x14ac:dyDescent="0.25">
      <c r="B295" s="295">
        <v>230</v>
      </c>
      <c r="C295" s="296">
        <v>145.05000700263312</v>
      </c>
    </row>
    <row r="296" spans="2:3" x14ac:dyDescent="0.25">
      <c r="B296" s="295">
        <v>231</v>
      </c>
      <c r="C296" s="296">
        <v>85.247250725744166</v>
      </c>
    </row>
    <row r="297" spans="2:3" x14ac:dyDescent="0.25">
      <c r="B297" s="295">
        <v>232</v>
      </c>
      <c r="C297" s="296">
        <v>127.85423824853194</v>
      </c>
    </row>
    <row r="298" spans="2:3" x14ac:dyDescent="0.25">
      <c r="B298" s="295">
        <v>233</v>
      </c>
      <c r="C298" s="296">
        <v>182.70230279344048</v>
      </c>
    </row>
    <row r="299" spans="2:3" x14ac:dyDescent="0.25">
      <c r="B299" s="295">
        <v>234</v>
      </c>
      <c r="C299" s="296">
        <v>115.69800956925074</v>
      </c>
    </row>
    <row r="300" spans="2:3" x14ac:dyDescent="0.25">
      <c r="B300" s="295">
        <v>235</v>
      </c>
      <c r="C300" s="296">
        <v>101.68796458138651</v>
      </c>
    </row>
    <row r="301" spans="2:3" x14ac:dyDescent="0.25">
      <c r="B301" s="295">
        <v>236</v>
      </c>
      <c r="C301" s="296">
        <v>118.61575898423862</v>
      </c>
    </row>
    <row r="302" spans="2:3" x14ac:dyDescent="0.25">
      <c r="B302" s="295">
        <v>237</v>
      </c>
      <c r="C302" s="296">
        <v>145.65209916343184</v>
      </c>
    </row>
    <row r="303" spans="2:3" x14ac:dyDescent="0.25">
      <c r="B303" s="295">
        <v>238</v>
      </c>
      <c r="C303" s="296">
        <v>137.51229338417778</v>
      </c>
    </row>
    <row r="304" spans="2:3" x14ac:dyDescent="0.25">
      <c r="B304" s="295">
        <v>239</v>
      </c>
      <c r="C304" s="296">
        <v>112.06525087201905</v>
      </c>
    </row>
    <row r="305" spans="2:3" x14ac:dyDescent="0.25">
      <c r="B305" s="295">
        <v>240</v>
      </c>
      <c r="C305" s="296">
        <v>125.99330112325882</v>
      </c>
    </row>
    <row r="306" spans="2:3" x14ac:dyDescent="0.25">
      <c r="B306" s="295">
        <v>241</v>
      </c>
      <c r="C306" s="296">
        <v>81.161149371901274</v>
      </c>
    </row>
    <row r="307" spans="2:3" x14ac:dyDescent="0.25">
      <c r="B307" s="295">
        <v>242</v>
      </c>
      <c r="C307" s="296">
        <v>124.19120664715328</v>
      </c>
    </row>
    <row r="308" spans="2:3" x14ac:dyDescent="0.25">
      <c r="B308" s="295">
        <v>243</v>
      </c>
      <c r="C308" s="296">
        <v>99.192732266595144</v>
      </c>
    </row>
    <row r="309" spans="2:3" x14ac:dyDescent="0.25">
      <c r="B309" s="295">
        <v>244</v>
      </c>
      <c r="C309" s="296">
        <v>86.014881020314363</v>
      </c>
    </row>
    <row r="310" spans="2:3" x14ac:dyDescent="0.25">
      <c r="B310" s="295">
        <v>245</v>
      </c>
      <c r="C310" s="296">
        <v>126.42192788489078</v>
      </c>
    </row>
    <row r="311" spans="2:3" x14ac:dyDescent="0.25">
      <c r="B311" s="295">
        <v>246</v>
      </c>
      <c r="C311" s="296">
        <v>145.56634251114343</v>
      </c>
    </row>
    <row r="312" spans="2:3" x14ac:dyDescent="0.25">
      <c r="B312" s="295">
        <v>247</v>
      </c>
      <c r="C312" s="296">
        <v>111.1064830908212</v>
      </c>
    </row>
    <row r="313" spans="2:3" x14ac:dyDescent="0.25">
      <c r="B313" s="295">
        <v>248</v>
      </c>
      <c r="C313" s="296">
        <v>84.861450880473342</v>
      </c>
    </row>
    <row r="314" spans="2:3" x14ac:dyDescent="0.25">
      <c r="B314" s="295">
        <v>249</v>
      </c>
      <c r="C314" s="296">
        <v>115.06745358550194</v>
      </c>
    </row>
    <row r="315" spans="2:3" x14ac:dyDescent="0.25">
      <c r="B315" s="295">
        <v>250</v>
      </c>
      <c r="C315" s="296">
        <v>131.46568639143248</v>
      </c>
    </row>
    <row r="316" spans="2:3" x14ac:dyDescent="0.25">
      <c r="B316" s="295">
        <v>251</v>
      </c>
      <c r="C316" s="296">
        <v>77.54087216376827</v>
      </c>
    </row>
    <row r="317" spans="2:3" x14ac:dyDescent="0.25">
      <c r="B317" s="295">
        <v>252</v>
      </c>
      <c r="C317" s="296">
        <v>139.87669009537274</v>
      </c>
    </row>
    <row r="318" spans="2:3" x14ac:dyDescent="0.25">
      <c r="B318" s="295">
        <v>253</v>
      </c>
      <c r="C318" s="296">
        <v>115.76811270310702</v>
      </c>
    </row>
    <row r="319" spans="2:3" x14ac:dyDescent="0.25">
      <c r="B319" s="295">
        <v>254</v>
      </c>
      <c r="C319" s="296">
        <v>120.35179566261178</v>
      </c>
    </row>
    <row r="320" spans="2:3" x14ac:dyDescent="0.25">
      <c r="B320" s="295">
        <v>255</v>
      </c>
      <c r="C320" s="296">
        <v>124.39049796013903</v>
      </c>
    </row>
    <row r="321" spans="2:3" x14ac:dyDescent="0.25">
      <c r="B321" s="295">
        <v>256</v>
      </c>
      <c r="C321" s="296">
        <v>162.46371755995898</v>
      </c>
    </row>
    <row r="322" spans="2:3" x14ac:dyDescent="0.25">
      <c r="B322" s="295">
        <v>257</v>
      </c>
      <c r="C322" s="296">
        <v>104.01114409935258</v>
      </c>
    </row>
    <row r="323" spans="2:3" x14ac:dyDescent="0.25">
      <c r="B323" s="295">
        <v>258</v>
      </c>
      <c r="C323" s="296">
        <v>166.46201939736494</v>
      </c>
    </row>
    <row r="324" spans="2:3" x14ac:dyDescent="0.25">
      <c r="B324" s="295">
        <v>259</v>
      </c>
      <c r="C324" s="296">
        <v>141.00178560835656</v>
      </c>
    </row>
    <row r="325" spans="2:3" x14ac:dyDescent="0.25">
      <c r="B325" s="295">
        <v>260</v>
      </c>
      <c r="C325" s="296">
        <v>122.09530360950006</v>
      </c>
    </row>
    <row r="326" spans="2:3" x14ac:dyDescent="0.25">
      <c r="B326" s="295">
        <v>261</v>
      </c>
      <c r="C326" s="296">
        <v>145.9305949562349</v>
      </c>
    </row>
    <row r="327" spans="2:3" x14ac:dyDescent="0.25">
      <c r="B327" s="295">
        <v>262</v>
      </c>
      <c r="C327" s="296">
        <v>121.83501351421913</v>
      </c>
    </row>
    <row r="328" spans="2:3" x14ac:dyDescent="0.25">
      <c r="B328" s="295">
        <v>263</v>
      </c>
      <c r="C328" s="296">
        <v>88.502275430339239</v>
      </c>
    </row>
    <row r="329" spans="2:3" x14ac:dyDescent="0.25">
      <c r="B329" s="295">
        <v>264</v>
      </c>
      <c r="C329" s="296">
        <v>93.833532130192395</v>
      </c>
    </row>
    <row r="330" spans="2:3" x14ac:dyDescent="0.25">
      <c r="B330" s="295">
        <v>265</v>
      </c>
      <c r="C330" s="296">
        <v>145.26764776969668</v>
      </c>
    </row>
    <row r="331" spans="2:3" x14ac:dyDescent="0.25">
      <c r="B331" s="295">
        <v>266</v>
      </c>
      <c r="C331" s="296">
        <v>173.45248906984995</v>
      </c>
    </row>
    <row r="332" spans="2:3" x14ac:dyDescent="0.25">
      <c r="B332" s="295">
        <v>267</v>
      </c>
      <c r="C332" s="296">
        <v>188.95244667733249</v>
      </c>
    </row>
    <row r="333" spans="2:3" x14ac:dyDescent="0.25">
      <c r="B333" s="295">
        <v>268</v>
      </c>
      <c r="C333" s="296">
        <v>164.83092784480971</v>
      </c>
    </row>
    <row r="334" spans="2:3" x14ac:dyDescent="0.25">
      <c r="B334" s="295">
        <v>269</v>
      </c>
      <c r="C334" s="296">
        <v>109.64831555948552</v>
      </c>
    </row>
    <row r="335" spans="2:3" x14ac:dyDescent="0.25">
      <c r="B335" s="295">
        <v>270</v>
      </c>
      <c r="C335" s="296">
        <v>212.82775697106456</v>
      </c>
    </row>
    <row r="336" spans="2:3" x14ac:dyDescent="0.25">
      <c r="B336" s="295">
        <v>271</v>
      </c>
      <c r="C336" s="296">
        <v>158.69434278711003</v>
      </c>
    </row>
    <row r="337" spans="2:3" x14ac:dyDescent="0.25">
      <c r="B337" s="295">
        <v>272</v>
      </c>
      <c r="C337" s="296">
        <v>129.34381099795809</v>
      </c>
    </row>
    <row r="338" spans="2:3" x14ac:dyDescent="0.25">
      <c r="B338" s="295">
        <v>273</v>
      </c>
      <c r="C338" s="296">
        <v>152.87424030863656</v>
      </c>
    </row>
    <row r="339" spans="2:3" x14ac:dyDescent="0.25">
      <c r="B339" s="295">
        <v>274</v>
      </c>
      <c r="C339" s="296">
        <v>149.40748644777477</v>
      </c>
    </row>
    <row r="340" spans="2:3" x14ac:dyDescent="0.25">
      <c r="B340" s="295">
        <v>275</v>
      </c>
      <c r="C340" s="296">
        <v>134.14736919024739</v>
      </c>
    </row>
    <row r="341" spans="2:3" x14ac:dyDescent="0.25">
      <c r="B341" s="295">
        <v>276</v>
      </c>
      <c r="C341" s="296">
        <v>108.00348603822746</v>
      </c>
    </row>
    <row r="342" spans="2:3" x14ac:dyDescent="0.25">
      <c r="B342" s="295">
        <v>277</v>
      </c>
      <c r="C342" s="296">
        <v>106.70281281871824</v>
      </c>
    </row>
    <row r="343" spans="2:3" x14ac:dyDescent="0.25">
      <c r="B343" s="295">
        <v>278</v>
      </c>
      <c r="C343" s="296">
        <v>142.67364696443769</v>
      </c>
    </row>
    <row r="344" spans="2:3" x14ac:dyDescent="0.25">
      <c r="B344" s="295">
        <v>279</v>
      </c>
      <c r="C344" s="296">
        <v>139.7047193736127</v>
      </c>
    </row>
    <row r="345" spans="2:3" x14ac:dyDescent="0.25">
      <c r="B345" s="295">
        <v>280</v>
      </c>
      <c r="C345" s="296">
        <v>97.833451986956703</v>
      </c>
    </row>
    <row r="346" spans="2:3" x14ac:dyDescent="0.25">
      <c r="B346" s="295">
        <v>281</v>
      </c>
      <c r="C346" s="296">
        <v>109.33420263402805</v>
      </c>
    </row>
    <row r="347" spans="2:3" x14ac:dyDescent="0.25">
      <c r="B347" s="295">
        <v>282</v>
      </c>
      <c r="C347" s="296">
        <v>125.61512871863603</v>
      </c>
    </row>
    <row r="348" spans="2:3" x14ac:dyDescent="0.25">
      <c r="B348" s="295">
        <v>283</v>
      </c>
      <c r="C348" s="296">
        <v>143.73458284072814</v>
      </c>
    </row>
    <row r="349" spans="2:3" x14ac:dyDescent="0.25">
      <c r="B349" s="295">
        <v>284</v>
      </c>
      <c r="C349" s="296">
        <v>145.40220577515527</v>
      </c>
    </row>
    <row r="350" spans="2:3" x14ac:dyDescent="0.25">
      <c r="B350" s="295">
        <v>285</v>
      </c>
      <c r="C350" s="296">
        <v>109.48590859747925</v>
      </c>
    </row>
    <row r="351" spans="2:3" x14ac:dyDescent="0.25">
      <c r="B351" s="295">
        <v>286</v>
      </c>
      <c r="C351" s="296">
        <v>147.9288945293942</v>
      </c>
    </row>
    <row r="352" spans="2:3" x14ac:dyDescent="0.25">
      <c r="B352" s="295">
        <v>287</v>
      </c>
      <c r="C352" s="296">
        <v>163.98680135147686</v>
      </c>
    </row>
    <row r="353" spans="2:3" x14ac:dyDescent="0.25">
      <c r="B353" s="295">
        <v>288</v>
      </c>
      <c r="C353" s="296">
        <v>128.43773440252883</v>
      </c>
    </row>
    <row r="354" spans="2:3" x14ac:dyDescent="0.25">
      <c r="B354" s="295">
        <v>289</v>
      </c>
      <c r="C354" s="296">
        <v>107.08285756004204</v>
      </c>
    </row>
    <row r="355" spans="2:3" x14ac:dyDescent="0.25">
      <c r="B355" s="295">
        <v>290</v>
      </c>
      <c r="C355" s="296">
        <v>120.52011499503749</v>
      </c>
    </row>
    <row r="356" spans="2:3" x14ac:dyDescent="0.25">
      <c r="B356" s="295">
        <v>291</v>
      </c>
      <c r="C356" s="296">
        <v>166.03974176537102</v>
      </c>
    </row>
    <row r="357" spans="2:3" x14ac:dyDescent="0.25">
      <c r="B357" s="295">
        <v>292</v>
      </c>
      <c r="C357" s="296">
        <v>99.928154847526784</v>
      </c>
    </row>
    <row r="358" spans="2:3" x14ac:dyDescent="0.25">
      <c r="B358" s="295">
        <v>293</v>
      </c>
      <c r="C358" s="296">
        <v>138.29376916803361</v>
      </c>
    </row>
    <row r="359" spans="2:3" x14ac:dyDescent="0.25">
      <c r="B359" s="295">
        <v>294</v>
      </c>
      <c r="C359" s="296">
        <v>84.635588416867762</v>
      </c>
    </row>
    <row r="360" spans="2:3" x14ac:dyDescent="0.25">
      <c r="B360" s="295">
        <v>295</v>
      </c>
      <c r="C360" s="296">
        <v>104.3496145807805</v>
      </c>
    </row>
    <row r="361" spans="2:3" x14ac:dyDescent="0.25">
      <c r="B361" s="295">
        <v>296</v>
      </c>
      <c r="C361" s="296">
        <v>167.13521904817628</v>
      </c>
    </row>
    <row r="362" spans="2:3" x14ac:dyDescent="0.25">
      <c r="B362" s="295">
        <v>297</v>
      </c>
      <c r="C362" s="296">
        <v>98.211625696528188</v>
      </c>
    </row>
    <row r="363" spans="2:3" x14ac:dyDescent="0.25">
      <c r="B363" s="295">
        <v>298</v>
      </c>
      <c r="C363" s="296">
        <v>154.73045744543305</v>
      </c>
    </row>
    <row r="364" spans="2:3" x14ac:dyDescent="0.25">
      <c r="B364" s="295">
        <v>299</v>
      </c>
      <c r="C364" s="296">
        <v>104.52622835842413</v>
      </c>
    </row>
    <row r="365" spans="2:3" x14ac:dyDescent="0.25">
      <c r="B365" s="295">
        <v>300</v>
      </c>
      <c r="C365" s="296">
        <v>155.86023399502398</v>
      </c>
    </row>
    <row r="366" spans="2:3" x14ac:dyDescent="0.25">
      <c r="B366" s="295">
        <v>301</v>
      </c>
      <c r="C366" s="296">
        <v>156.00016668002127</v>
      </c>
    </row>
    <row r="367" spans="2:3" x14ac:dyDescent="0.25">
      <c r="B367" s="295">
        <v>302</v>
      </c>
      <c r="C367" s="296">
        <v>78.427959779496433</v>
      </c>
    </row>
    <row r="368" spans="2:3" x14ac:dyDescent="0.25">
      <c r="B368" s="295">
        <v>303</v>
      </c>
      <c r="C368" s="296">
        <v>105.23642839559287</v>
      </c>
    </row>
    <row r="369" spans="2:3" x14ac:dyDescent="0.25">
      <c r="B369" s="295">
        <v>304</v>
      </c>
      <c r="C369" s="296">
        <v>125.25630549038881</v>
      </c>
    </row>
    <row r="370" spans="2:3" x14ac:dyDescent="0.25">
      <c r="B370" s="295">
        <v>305</v>
      </c>
      <c r="C370" s="296">
        <v>110.94340628308967</v>
      </c>
    </row>
    <row r="371" spans="2:3" x14ac:dyDescent="0.25">
      <c r="B371" s="295">
        <v>306</v>
      </c>
      <c r="C371" s="296">
        <v>86.659299985138887</v>
      </c>
    </row>
    <row r="372" spans="2:3" x14ac:dyDescent="0.25">
      <c r="B372" s="295">
        <v>307</v>
      </c>
      <c r="C372" s="296">
        <v>103.47511427666208</v>
      </c>
    </row>
    <row r="373" spans="2:3" x14ac:dyDescent="0.25">
      <c r="B373" s="295">
        <v>308</v>
      </c>
      <c r="C373" s="296">
        <v>160.25873430152532</v>
      </c>
    </row>
    <row r="374" spans="2:3" x14ac:dyDescent="0.25">
      <c r="B374" s="295">
        <v>309</v>
      </c>
      <c r="C374" s="296">
        <v>113.92872832581804</v>
      </c>
    </row>
    <row r="375" spans="2:3" x14ac:dyDescent="0.25">
      <c r="B375" s="295">
        <v>310</v>
      </c>
      <c r="C375" s="296">
        <v>175.28345829654984</v>
      </c>
    </row>
    <row r="376" spans="2:3" x14ac:dyDescent="0.25">
      <c r="B376" s="295">
        <v>311</v>
      </c>
      <c r="C376" s="296">
        <v>123.11904280837365</v>
      </c>
    </row>
    <row r="377" spans="2:3" x14ac:dyDescent="0.25">
      <c r="B377" s="295">
        <v>312</v>
      </c>
      <c r="C377" s="296">
        <v>126.71273358376524</v>
      </c>
    </row>
    <row r="378" spans="2:3" x14ac:dyDescent="0.25">
      <c r="B378" s="295">
        <v>313</v>
      </c>
      <c r="C378" s="296">
        <v>147.9159372328233</v>
      </c>
    </row>
    <row r="379" spans="2:3" x14ac:dyDescent="0.25">
      <c r="B379" s="295">
        <v>314</v>
      </c>
      <c r="C379" s="296">
        <v>124.3101508480152</v>
      </c>
    </row>
    <row r="380" spans="2:3" x14ac:dyDescent="0.25">
      <c r="B380" s="295">
        <v>315</v>
      </c>
      <c r="C380" s="296">
        <v>159.22612612426053</v>
      </c>
    </row>
    <row r="381" spans="2:3" x14ac:dyDescent="0.25">
      <c r="B381" s="295">
        <v>316</v>
      </c>
      <c r="C381" s="296">
        <v>102.92376897618792</v>
      </c>
    </row>
    <row r="382" spans="2:3" x14ac:dyDescent="0.25">
      <c r="B382" s="295">
        <v>317</v>
      </c>
      <c r="C382" s="296">
        <v>110.56960733340716</v>
      </c>
    </row>
    <row r="383" spans="2:3" x14ac:dyDescent="0.25">
      <c r="B383" s="295">
        <v>318</v>
      </c>
      <c r="C383" s="296">
        <v>176.44772809923751</v>
      </c>
    </row>
    <row r="384" spans="2:3" x14ac:dyDescent="0.25">
      <c r="B384" s="295">
        <v>319</v>
      </c>
      <c r="C384" s="296">
        <v>177.36948027574567</v>
      </c>
    </row>
    <row r="385" spans="2:3" x14ac:dyDescent="0.25">
      <c r="B385" s="295">
        <v>320</v>
      </c>
      <c r="C385" s="296">
        <v>148.73177174844824</v>
      </c>
    </row>
    <row r="386" spans="2:3" x14ac:dyDescent="0.25">
      <c r="B386" s="295">
        <v>321</v>
      </c>
      <c r="C386" s="296">
        <v>79.480883038091179</v>
      </c>
    </row>
    <row r="387" spans="2:3" x14ac:dyDescent="0.25">
      <c r="B387" s="295">
        <v>322</v>
      </c>
      <c r="C387" s="296">
        <v>114.37709596291316</v>
      </c>
    </row>
    <row r="388" spans="2:3" x14ac:dyDescent="0.25">
      <c r="B388" s="295">
        <v>323</v>
      </c>
      <c r="C388" s="296">
        <v>96.790911004898391</v>
      </c>
    </row>
    <row r="389" spans="2:3" x14ac:dyDescent="0.25">
      <c r="B389" s="295">
        <v>324</v>
      </c>
      <c r="C389" s="296">
        <v>124.91203233500454</v>
      </c>
    </row>
    <row r="390" spans="2:3" x14ac:dyDescent="0.25">
      <c r="B390" s="295">
        <v>325</v>
      </c>
      <c r="C390" s="296">
        <v>153.09767352619116</v>
      </c>
    </row>
    <row r="391" spans="2:3" x14ac:dyDescent="0.25">
      <c r="B391" s="295">
        <v>326</v>
      </c>
      <c r="C391" s="296">
        <v>134.6226292199056</v>
      </c>
    </row>
    <row r="392" spans="2:3" x14ac:dyDescent="0.25">
      <c r="B392" s="295">
        <v>327</v>
      </c>
      <c r="C392" s="296">
        <v>130.80928055308527</v>
      </c>
    </row>
    <row r="393" spans="2:3" x14ac:dyDescent="0.25">
      <c r="B393" s="295">
        <v>328</v>
      </c>
      <c r="C393" s="296">
        <v>127.30167130627059</v>
      </c>
    </row>
    <row r="394" spans="2:3" x14ac:dyDescent="0.25">
      <c r="B394" s="295">
        <v>329</v>
      </c>
      <c r="C394" s="296">
        <v>130.99876876105381</v>
      </c>
    </row>
    <row r="395" spans="2:3" x14ac:dyDescent="0.25">
      <c r="B395" s="295">
        <v>330</v>
      </c>
      <c r="C395" s="296">
        <v>151.07615814498371</v>
      </c>
    </row>
    <row r="396" spans="2:3" x14ac:dyDescent="0.25">
      <c r="B396" s="295">
        <v>331</v>
      </c>
      <c r="C396" s="296">
        <v>123.52089838504301</v>
      </c>
    </row>
    <row r="397" spans="2:3" x14ac:dyDescent="0.25">
      <c r="B397" s="295">
        <v>332</v>
      </c>
      <c r="C397" s="296">
        <v>95.677148370901648</v>
      </c>
    </row>
    <row r="398" spans="2:3" x14ac:dyDescent="0.25">
      <c r="B398" s="295">
        <v>333</v>
      </c>
      <c r="C398" s="296">
        <v>130.56691834619306</v>
      </c>
    </row>
    <row r="399" spans="2:3" x14ac:dyDescent="0.25">
      <c r="B399" s="295">
        <v>334</v>
      </c>
      <c r="C399" s="296">
        <v>169.23844429147505</v>
      </c>
    </row>
    <row r="400" spans="2:3" x14ac:dyDescent="0.25">
      <c r="B400" s="295">
        <v>335</v>
      </c>
      <c r="C400" s="296">
        <v>113.54394303364373</v>
      </c>
    </row>
    <row r="401" spans="2:3" x14ac:dyDescent="0.25">
      <c r="B401" s="295">
        <v>336</v>
      </c>
      <c r="C401" s="296">
        <v>157.70567842569756</v>
      </c>
    </row>
    <row r="402" spans="2:3" x14ac:dyDescent="0.25">
      <c r="B402" s="295">
        <v>337</v>
      </c>
      <c r="C402" s="296">
        <v>90.101404107800931</v>
      </c>
    </row>
    <row r="403" spans="2:3" x14ac:dyDescent="0.25">
      <c r="B403" s="295">
        <v>338</v>
      </c>
      <c r="C403" s="296">
        <v>119.42556884712006</v>
      </c>
    </row>
    <row r="404" spans="2:3" x14ac:dyDescent="0.25">
      <c r="B404" s="295">
        <v>339</v>
      </c>
      <c r="C404" s="296">
        <v>150.75407430342062</v>
      </c>
    </row>
    <row r="405" spans="2:3" x14ac:dyDescent="0.25">
      <c r="B405" s="295">
        <v>340</v>
      </c>
      <c r="C405" s="296">
        <v>103.77423875847521</v>
      </c>
    </row>
    <row r="406" spans="2:3" x14ac:dyDescent="0.25">
      <c r="B406" s="295">
        <v>341</v>
      </c>
      <c r="C406" s="296">
        <v>184.25346687539744</v>
      </c>
    </row>
    <row r="407" spans="2:3" x14ac:dyDescent="0.25">
      <c r="B407" s="295">
        <v>342</v>
      </c>
      <c r="C407" s="296">
        <v>127.76090923228095</v>
      </c>
    </row>
    <row r="408" spans="2:3" x14ac:dyDescent="0.25">
      <c r="B408" s="295">
        <v>343</v>
      </c>
      <c r="C408" s="296">
        <v>155.52260048302779</v>
      </c>
    </row>
    <row r="409" spans="2:3" x14ac:dyDescent="0.25">
      <c r="B409" s="295">
        <v>344</v>
      </c>
      <c r="C409" s="296">
        <v>89.614516046510516</v>
      </c>
    </row>
    <row r="410" spans="2:3" x14ac:dyDescent="0.25">
      <c r="B410" s="295">
        <v>345</v>
      </c>
      <c r="C410" s="296">
        <v>102.3242187883541</v>
      </c>
    </row>
    <row r="411" spans="2:3" x14ac:dyDescent="0.25">
      <c r="B411" s="295">
        <v>346</v>
      </c>
      <c r="C411" s="296">
        <v>100.69513365730464</v>
      </c>
    </row>
    <row r="412" spans="2:3" x14ac:dyDescent="0.25">
      <c r="B412" s="295">
        <v>347</v>
      </c>
      <c r="C412" s="296">
        <v>122.76905563590745</v>
      </c>
    </row>
    <row r="413" spans="2:3" x14ac:dyDescent="0.25">
      <c r="B413" s="295">
        <v>348</v>
      </c>
      <c r="C413" s="296">
        <v>151.19294209529085</v>
      </c>
    </row>
    <row r="414" spans="2:3" x14ac:dyDescent="0.25">
      <c r="B414" s="295">
        <v>349</v>
      </c>
      <c r="C414" s="296">
        <v>116.60568462458909</v>
      </c>
    </row>
    <row r="415" spans="2:3" x14ac:dyDescent="0.25">
      <c r="B415" s="295">
        <v>350</v>
      </c>
      <c r="C415" s="296">
        <v>157.66374452934195</v>
      </c>
    </row>
    <row r="416" spans="2:3" x14ac:dyDescent="0.25">
      <c r="B416" s="295">
        <v>351</v>
      </c>
      <c r="C416" s="296">
        <v>114.63169374808935</v>
      </c>
    </row>
    <row r="417" spans="2:3" x14ac:dyDescent="0.25">
      <c r="B417" s="295">
        <v>352</v>
      </c>
      <c r="C417" s="296">
        <v>182.34627756946725</v>
      </c>
    </row>
    <row r="418" spans="2:3" x14ac:dyDescent="0.25">
      <c r="B418" s="295">
        <v>353</v>
      </c>
      <c r="C418" s="296">
        <v>139.51808329210587</v>
      </c>
    </row>
    <row r="419" spans="2:3" x14ac:dyDescent="0.25">
      <c r="B419" s="295">
        <v>354</v>
      </c>
      <c r="C419" s="296">
        <v>84.352207189885718</v>
      </c>
    </row>
    <row r="420" spans="2:3" x14ac:dyDescent="0.25">
      <c r="B420" s="295">
        <v>355</v>
      </c>
      <c r="C420" s="296">
        <v>130.65172065958782</v>
      </c>
    </row>
    <row r="421" spans="2:3" x14ac:dyDescent="0.25">
      <c r="B421" s="295">
        <v>356</v>
      </c>
      <c r="C421" s="296">
        <v>114.68660771572442</v>
      </c>
    </row>
    <row r="422" spans="2:3" x14ac:dyDescent="0.25">
      <c r="B422" s="295">
        <v>357</v>
      </c>
      <c r="C422" s="296">
        <v>183.41525423504754</v>
      </c>
    </row>
    <row r="423" spans="2:3" x14ac:dyDescent="0.25">
      <c r="B423" s="295">
        <v>358</v>
      </c>
      <c r="C423" s="296">
        <v>124.03001108415437</v>
      </c>
    </row>
    <row r="424" spans="2:3" x14ac:dyDescent="0.25">
      <c r="B424" s="295">
        <v>359</v>
      </c>
      <c r="C424" s="296">
        <v>124.68906430403123</v>
      </c>
    </row>
    <row r="425" spans="2:3" x14ac:dyDescent="0.25">
      <c r="B425" s="295">
        <v>360</v>
      </c>
      <c r="C425" s="296">
        <v>89.556143215519924</v>
      </c>
    </row>
    <row r="426" spans="2:3" x14ac:dyDescent="0.25">
      <c r="B426" s="295">
        <v>361</v>
      </c>
      <c r="C426" s="296">
        <v>115.26711175336239</v>
      </c>
    </row>
    <row r="427" spans="2:3" x14ac:dyDescent="0.25">
      <c r="B427" s="295">
        <v>362</v>
      </c>
      <c r="C427" s="296">
        <v>83.23051445230908</v>
      </c>
    </row>
    <row r="428" spans="2:3" x14ac:dyDescent="0.25">
      <c r="B428" s="295">
        <v>363</v>
      </c>
      <c r="C428" s="296">
        <v>176.60801141998297</v>
      </c>
    </row>
    <row r="429" spans="2:3" x14ac:dyDescent="0.25">
      <c r="B429" s="295">
        <v>364</v>
      </c>
      <c r="C429" s="296">
        <v>141.14871540513346</v>
      </c>
    </row>
    <row r="430" spans="2:3" x14ac:dyDescent="0.25">
      <c r="B430" s="295">
        <v>365</v>
      </c>
      <c r="C430" s="296">
        <v>146.2997984263138</v>
      </c>
    </row>
    <row r="431" spans="2:3" x14ac:dyDescent="0.25">
      <c r="B431" s="295">
        <v>366</v>
      </c>
      <c r="C431" s="296">
        <v>107.61816981886341</v>
      </c>
    </row>
    <row r="432" spans="2:3" x14ac:dyDescent="0.25">
      <c r="B432" s="295">
        <v>367</v>
      </c>
      <c r="C432" s="296">
        <v>157.85394865446182</v>
      </c>
    </row>
    <row r="433" spans="2:3" x14ac:dyDescent="0.25">
      <c r="B433" s="295">
        <v>368</v>
      </c>
      <c r="C433" s="296">
        <v>161.32709438887474</v>
      </c>
    </row>
    <row r="434" spans="2:3" x14ac:dyDescent="0.25">
      <c r="B434" s="295">
        <v>369</v>
      </c>
      <c r="C434" s="296">
        <v>173.63030054437797</v>
      </c>
    </row>
    <row r="435" spans="2:3" x14ac:dyDescent="0.25">
      <c r="B435" s="295">
        <v>370</v>
      </c>
      <c r="C435" s="296">
        <v>116.36194724395892</v>
      </c>
    </row>
    <row r="436" spans="2:3" x14ac:dyDescent="0.25">
      <c r="B436" s="295">
        <v>371</v>
      </c>
      <c r="C436" s="296">
        <v>126.80595767372571</v>
      </c>
    </row>
    <row r="437" spans="2:3" x14ac:dyDescent="0.25">
      <c r="B437" s="295">
        <v>372</v>
      </c>
      <c r="C437" s="296">
        <v>140.91100938838815</v>
      </c>
    </row>
    <row r="438" spans="2:3" x14ac:dyDescent="0.25">
      <c r="B438" s="295">
        <v>373</v>
      </c>
      <c r="C438" s="296">
        <v>149.35869606832557</v>
      </c>
    </row>
    <row r="439" spans="2:3" x14ac:dyDescent="0.25">
      <c r="B439" s="295">
        <v>374</v>
      </c>
      <c r="C439" s="296">
        <v>140.51598299776919</v>
      </c>
    </row>
    <row r="440" spans="2:3" x14ac:dyDescent="0.25">
      <c r="B440" s="295">
        <v>375</v>
      </c>
      <c r="C440" s="296">
        <v>98.90561904182114</v>
      </c>
    </row>
    <row r="441" spans="2:3" x14ac:dyDescent="0.25">
      <c r="B441" s="295">
        <v>376</v>
      </c>
      <c r="C441" s="296">
        <v>94.933662359485893</v>
      </c>
    </row>
    <row r="442" spans="2:3" x14ac:dyDescent="0.25">
      <c r="B442" s="295">
        <v>377</v>
      </c>
      <c r="C442" s="296">
        <v>103.27796900302107</v>
      </c>
    </row>
    <row r="443" spans="2:3" x14ac:dyDescent="0.25">
      <c r="B443" s="295">
        <v>378</v>
      </c>
      <c r="C443" s="296">
        <v>128.18555437490403</v>
      </c>
    </row>
    <row r="444" spans="2:3" x14ac:dyDescent="0.25">
      <c r="B444" s="295">
        <v>379</v>
      </c>
      <c r="C444" s="296">
        <v>147.79063881925254</v>
      </c>
    </row>
    <row r="445" spans="2:3" x14ac:dyDescent="0.25">
      <c r="B445" s="295">
        <v>380</v>
      </c>
      <c r="C445" s="296">
        <v>213.45417045390656</v>
      </c>
    </row>
    <row r="446" spans="2:3" x14ac:dyDescent="0.25">
      <c r="B446" s="295">
        <v>381</v>
      </c>
      <c r="C446" s="296">
        <v>173.67885790876409</v>
      </c>
    </row>
    <row r="447" spans="2:3" x14ac:dyDescent="0.25">
      <c r="B447" s="295">
        <v>382</v>
      </c>
      <c r="C447" s="296">
        <v>153.07021235678752</v>
      </c>
    </row>
    <row r="448" spans="2:3" x14ac:dyDescent="0.25">
      <c r="B448" s="295">
        <v>383</v>
      </c>
      <c r="C448" s="296">
        <v>130.73695414257796</v>
      </c>
    </row>
    <row r="449" spans="2:3" x14ac:dyDescent="0.25">
      <c r="B449" s="295">
        <v>384</v>
      </c>
      <c r="C449" s="296">
        <v>126.9922960892799</v>
      </c>
    </row>
    <row r="450" spans="2:3" x14ac:dyDescent="0.25">
      <c r="B450" s="295">
        <v>385</v>
      </c>
      <c r="C450" s="296">
        <v>67.958742380339856</v>
      </c>
    </row>
    <row r="451" spans="2:3" x14ac:dyDescent="0.25">
      <c r="B451" s="295">
        <v>386</v>
      </c>
      <c r="C451" s="296">
        <v>96.893344058593641</v>
      </c>
    </row>
    <row r="452" spans="2:3" x14ac:dyDescent="0.25">
      <c r="B452" s="295">
        <v>387</v>
      </c>
      <c r="C452" s="296">
        <v>148.27466891103217</v>
      </c>
    </row>
    <row r="453" spans="2:3" x14ac:dyDescent="0.25">
      <c r="B453" s="295">
        <v>388</v>
      </c>
      <c r="C453" s="296">
        <v>132.98483119375317</v>
      </c>
    </row>
    <row r="454" spans="2:3" x14ac:dyDescent="0.25">
      <c r="B454" s="295">
        <v>389</v>
      </c>
      <c r="C454" s="296">
        <v>159.93964590892716</v>
      </c>
    </row>
    <row r="455" spans="2:3" x14ac:dyDescent="0.25">
      <c r="B455" s="295">
        <v>390</v>
      </c>
      <c r="C455" s="296">
        <v>84.170471993938278</v>
      </c>
    </row>
    <row r="456" spans="2:3" x14ac:dyDescent="0.25">
      <c r="B456" s="295">
        <v>391</v>
      </c>
      <c r="C456" s="296">
        <v>158.74735905180137</v>
      </c>
    </row>
    <row r="457" spans="2:3" x14ac:dyDescent="0.25">
      <c r="B457" s="295">
        <v>392</v>
      </c>
      <c r="C457" s="296">
        <v>149.62358190271243</v>
      </c>
    </row>
    <row r="458" spans="2:3" x14ac:dyDescent="0.25">
      <c r="B458" s="295">
        <v>393</v>
      </c>
      <c r="C458" s="296">
        <v>157.01701762677476</v>
      </c>
    </row>
    <row r="459" spans="2:3" x14ac:dyDescent="0.25">
      <c r="B459" s="295">
        <v>394</v>
      </c>
      <c r="C459" s="296">
        <v>160.44138835397416</v>
      </c>
    </row>
    <row r="460" spans="2:3" x14ac:dyDescent="0.25">
      <c r="B460" s="295">
        <v>395</v>
      </c>
      <c r="C460" s="296">
        <v>95.412718372285269</v>
      </c>
    </row>
    <row r="461" spans="2:3" x14ac:dyDescent="0.25">
      <c r="B461" s="295">
        <v>396</v>
      </c>
      <c r="C461" s="296">
        <v>160.39332071141132</v>
      </c>
    </row>
    <row r="462" spans="2:3" x14ac:dyDescent="0.25">
      <c r="B462" s="295">
        <v>397</v>
      </c>
      <c r="C462" s="296">
        <v>163.40964975579607</v>
      </c>
    </row>
    <row r="463" spans="2:3" x14ac:dyDescent="0.25">
      <c r="B463" s="295">
        <v>398</v>
      </c>
      <c r="C463" s="296">
        <v>91.366167102524145</v>
      </c>
    </row>
    <row r="464" spans="2:3" x14ac:dyDescent="0.25">
      <c r="B464" s="295">
        <v>399</v>
      </c>
      <c r="C464" s="296">
        <v>164.37808489017397</v>
      </c>
    </row>
    <row r="465" spans="2:3" x14ac:dyDescent="0.25">
      <c r="B465" s="295">
        <v>400</v>
      </c>
      <c r="C465" s="296">
        <v>186.4223239528971</v>
      </c>
    </row>
    <row r="466" spans="2:3" x14ac:dyDescent="0.25">
      <c r="B466" s="295">
        <v>401</v>
      </c>
      <c r="C466" s="296">
        <v>119.72385227843132</v>
      </c>
    </row>
    <row r="467" spans="2:3" x14ac:dyDescent="0.25">
      <c r="B467" s="295">
        <v>402</v>
      </c>
      <c r="C467" s="296">
        <v>128.35098971322742</v>
      </c>
    </row>
    <row r="468" spans="2:3" x14ac:dyDescent="0.25">
      <c r="B468" s="295">
        <v>403</v>
      </c>
      <c r="C468" s="296">
        <v>118.92080944514151</v>
      </c>
    </row>
    <row r="469" spans="2:3" x14ac:dyDescent="0.25">
      <c r="B469" s="295">
        <v>404</v>
      </c>
      <c r="C469" s="296">
        <v>146.90611739325601</v>
      </c>
    </row>
    <row r="470" spans="2:3" x14ac:dyDescent="0.25">
      <c r="B470" s="295">
        <v>405</v>
      </c>
      <c r="C470" s="296">
        <v>181.12389220772616</v>
      </c>
    </row>
    <row r="471" spans="2:3" x14ac:dyDescent="0.25">
      <c r="B471" s="295">
        <v>406</v>
      </c>
      <c r="C471" s="296">
        <v>81.795458738336023</v>
      </c>
    </row>
    <row r="472" spans="2:3" x14ac:dyDescent="0.25">
      <c r="B472" s="295">
        <v>407</v>
      </c>
      <c r="C472" s="296">
        <v>80.161325483135045</v>
      </c>
    </row>
    <row r="473" spans="2:3" x14ac:dyDescent="0.25">
      <c r="B473" s="295">
        <v>408</v>
      </c>
      <c r="C473" s="296">
        <v>107.98882669768372</v>
      </c>
    </row>
    <row r="474" spans="2:3" x14ac:dyDescent="0.25">
      <c r="B474" s="295">
        <v>409</v>
      </c>
      <c r="C474" s="296">
        <v>154.83129459888241</v>
      </c>
    </row>
    <row r="475" spans="2:3" x14ac:dyDescent="0.25">
      <c r="B475" s="295">
        <v>410</v>
      </c>
      <c r="C475" s="296">
        <v>74.180013970597912</v>
      </c>
    </row>
    <row r="476" spans="2:3" x14ac:dyDescent="0.25">
      <c r="B476" s="295">
        <v>411</v>
      </c>
      <c r="C476" s="296">
        <v>117.39033136142513</v>
      </c>
    </row>
    <row r="477" spans="2:3" x14ac:dyDescent="0.25">
      <c r="B477" s="295">
        <v>412</v>
      </c>
      <c r="C477" s="296">
        <v>141.08628937226081</v>
      </c>
    </row>
    <row r="478" spans="2:3" x14ac:dyDescent="0.25">
      <c r="B478" s="295">
        <v>413</v>
      </c>
      <c r="C478" s="296">
        <v>121.34756343990179</v>
      </c>
    </row>
    <row r="479" spans="2:3" x14ac:dyDescent="0.25">
      <c r="B479" s="295">
        <v>414</v>
      </c>
      <c r="C479" s="296">
        <v>171.298158218309</v>
      </c>
    </row>
    <row r="480" spans="2:3" x14ac:dyDescent="0.25">
      <c r="B480" s="295">
        <v>415</v>
      </c>
      <c r="C480" s="296">
        <v>154.85335663740469</v>
      </c>
    </row>
    <row r="481" spans="2:3" x14ac:dyDescent="0.25">
      <c r="B481" s="295">
        <v>416</v>
      </c>
      <c r="C481" s="296">
        <v>157.08111121135636</v>
      </c>
    </row>
    <row r="482" spans="2:3" x14ac:dyDescent="0.25">
      <c r="B482" s="295">
        <v>417</v>
      </c>
      <c r="C482" s="296">
        <v>84.041647269684006</v>
      </c>
    </row>
    <row r="483" spans="2:3" x14ac:dyDescent="0.25">
      <c r="B483" s="295">
        <v>418</v>
      </c>
      <c r="C483" s="296">
        <v>157.04259925861254</v>
      </c>
    </row>
    <row r="484" spans="2:3" x14ac:dyDescent="0.25">
      <c r="B484" s="295">
        <v>419</v>
      </c>
      <c r="C484" s="296">
        <v>107.7119582355898</v>
      </c>
    </row>
    <row r="485" spans="2:3" x14ac:dyDescent="0.25">
      <c r="B485" s="295">
        <v>420</v>
      </c>
      <c r="C485" s="296">
        <v>86.459904833418179</v>
      </c>
    </row>
    <row r="486" spans="2:3" x14ac:dyDescent="0.25">
      <c r="B486" s="295">
        <v>421</v>
      </c>
      <c r="C486" s="296">
        <v>170.37914528399361</v>
      </c>
    </row>
    <row r="487" spans="2:3" x14ac:dyDescent="0.25">
      <c r="B487" s="295">
        <v>422</v>
      </c>
      <c r="C487" s="296">
        <v>166.77515763062883</v>
      </c>
    </row>
    <row r="488" spans="2:3" x14ac:dyDescent="0.25">
      <c r="B488" s="295">
        <v>423</v>
      </c>
      <c r="C488" s="296">
        <v>87.521005926417132</v>
      </c>
    </row>
    <row r="489" spans="2:3" x14ac:dyDescent="0.25">
      <c r="B489" s="295">
        <v>424</v>
      </c>
      <c r="C489" s="296">
        <v>87.191180806200606</v>
      </c>
    </row>
    <row r="490" spans="2:3" x14ac:dyDescent="0.25">
      <c r="B490" s="295">
        <v>425</v>
      </c>
      <c r="C490" s="296">
        <v>171.86594620188094</v>
      </c>
    </row>
    <row r="491" spans="2:3" x14ac:dyDescent="0.25">
      <c r="B491" s="295">
        <v>426</v>
      </c>
      <c r="C491" s="296">
        <v>165.50229570161585</v>
      </c>
    </row>
    <row r="492" spans="2:3" x14ac:dyDescent="0.25">
      <c r="B492" s="295">
        <v>427</v>
      </c>
      <c r="C492" s="296">
        <v>138.86423019922432</v>
      </c>
    </row>
    <row r="493" spans="2:3" x14ac:dyDescent="0.25">
      <c r="B493" s="295">
        <v>428</v>
      </c>
      <c r="C493" s="296">
        <v>154.62590401365182</v>
      </c>
    </row>
    <row r="494" spans="2:3" x14ac:dyDescent="0.25">
      <c r="B494" s="295">
        <v>429</v>
      </c>
      <c r="C494" s="296">
        <v>153.91067856693576</v>
      </c>
    </row>
    <row r="495" spans="2:3" x14ac:dyDescent="0.25">
      <c r="B495" s="295">
        <v>430</v>
      </c>
      <c r="C495" s="296">
        <v>85.50777198390044</v>
      </c>
    </row>
    <row r="496" spans="2:3" x14ac:dyDescent="0.25">
      <c r="B496" s="295">
        <v>431</v>
      </c>
      <c r="C496" s="296">
        <v>103.10561327887459</v>
      </c>
    </row>
    <row r="497" spans="2:3" x14ac:dyDescent="0.25">
      <c r="B497" s="295">
        <v>432</v>
      </c>
      <c r="C497" s="296">
        <v>145.56811982080188</v>
      </c>
    </row>
    <row r="498" spans="2:3" x14ac:dyDescent="0.25">
      <c r="B498" s="295">
        <v>433</v>
      </c>
      <c r="C498" s="296">
        <v>107.07229984006803</v>
      </c>
    </row>
    <row r="499" spans="2:3" x14ac:dyDescent="0.25">
      <c r="B499" s="295">
        <v>434</v>
      </c>
      <c r="C499" s="296">
        <v>100.56707847428744</v>
      </c>
    </row>
    <row r="500" spans="2:3" x14ac:dyDescent="0.25">
      <c r="B500" s="295">
        <v>435</v>
      </c>
      <c r="C500" s="296">
        <v>122.344259522275</v>
      </c>
    </row>
    <row r="501" spans="2:3" x14ac:dyDescent="0.25">
      <c r="B501" s="295">
        <v>436</v>
      </c>
      <c r="C501" s="296">
        <v>119.52529844748472</v>
      </c>
    </row>
    <row r="502" spans="2:3" x14ac:dyDescent="0.25">
      <c r="B502" s="295">
        <v>437</v>
      </c>
      <c r="C502" s="296">
        <v>145.94755759680629</v>
      </c>
    </row>
    <row r="503" spans="2:3" x14ac:dyDescent="0.25">
      <c r="B503" s="295">
        <v>438</v>
      </c>
      <c r="C503" s="296">
        <v>176.87911965809303</v>
      </c>
    </row>
    <row r="504" spans="2:3" x14ac:dyDescent="0.25">
      <c r="B504" s="295">
        <v>439</v>
      </c>
      <c r="C504" s="296">
        <v>188.10992844855764</v>
      </c>
    </row>
    <row r="505" spans="2:3" x14ac:dyDescent="0.25">
      <c r="B505" s="295">
        <v>440</v>
      </c>
      <c r="C505" s="296">
        <v>140.6155152796137</v>
      </c>
    </row>
    <row r="506" spans="2:3" x14ac:dyDescent="0.25">
      <c r="B506" s="295">
        <v>441</v>
      </c>
      <c r="C506" s="296">
        <v>98.010168433770431</v>
      </c>
    </row>
    <row r="507" spans="2:3" x14ac:dyDescent="0.25">
      <c r="B507" s="295">
        <v>442</v>
      </c>
      <c r="C507" s="296">
        <v>95.944533112234339</v>
      </c>
    </row>
    <row r="508" spans="2:3" x14ac:dyDescent="0.25">
      <c r="B508" s="295">
        <v>443</v>
      </c>
      <c r="C508" s="296">
        <v>112.82682397051759</v>
      </c>
    </row>
    <row r="509" spans="2:3" x14ac:dyDescent="0.25">
      <c r="B509" s="295">
        <v>444</v>
      </c>
      <c r="C509" s="296">
        <v>109.39040310782035</v>
      </c>
    </row>
    <row r="510" spans="2:3" x14ac:dyDescent="0.25">
      <c r="B510" s="295">
        <v>445</v>
      </c>
      <c r="C510" s="296">
        <v>116.51963142625601</v>
      </c>
    </row>
    <row r="511" spans="2:3" x14ac:dyDescent="0.25">
      <c r="B511" s="295">
        <v>446</v>
      </c>
      <c r="C511" s="296">
        <v>179.73352889279829</v>
      </c>
    </row>
    <row r="512" spans="2:3" x14ac:dyDescent="0.25">
      <c r="B512" s="295">
        <v>447</v>
      </c>
      <c r="C512" s="296">
        <v>95.185634940183149</v>
      </c>
    </row>
    <row r="513" spans="2:3" x14ac:dyDescent="0.25">
      <c r="B513" s="295">
        <v>448</v>
      </c>
      <c r="C513" s="296">
        <v>160.04746875785528</v>
      </c>
    </row>
    <row r="514" spans="2:3" x14ac:dyDescent="0.25">
      <c r="B514" s="295">
        <v>449</v>
      </c>
      <c r="C514" s="296">
        <v>77.967034565894906</v>
      </c>
    </row>
    <row r="515" spans="2:3" x14ac:dyDescent="0.25">
      <c r="B515" s="295">
        <v>450</v>
      </c>
      <c r="C515" s="296">
        <v>78.722423981253741</v>
      </c>
    </row>
    <row r="516" spans="2:3" x14ac:dyDescent="0.25">
      <c r="B516" s="295">
        <v>451</v>
      </c>
      <c r="C516" s="296">
        <v>124.77678794381285</v>
      </c>
    </row>
    <row r="517" spans="2:3" x14ac:dyDescent="0.25">
      <c r="B517" s="295">
        <v>452</v>
      </c>
      <c r="C517" s="296">
        <v>166.82684250163101</v>
      </c>
    </row>
    <row r="518" spans="2:3" x14ac:dyDescent="0.25">
      <c r="B518" s="295">
        <v>453</v>
      </c>
      <c r="C518" s="296">
        <v>91.364544309232699</v>
      </c>
    </row>
    <row r="519" spans="2:3" x14ac:dyDescent="0.25">
      <c r="B519" s="295">
        <v>454</v>
      </c>
      <c r="C519" s="296">
        <v>169.03847542996576</v>
      </c>
    </row>
    <row r="520" spans="2:3" x14ac:dyDescent="0.25">
      <c r="B520" s="295">
        <v>455</v>
      </c>
      <c r="C520" s="296">
        <v>93.331036886990702</v>
      </c>
    </row>
    <row r="521" spans="2:3" x14ac:dyDescent="0.25">
      <c r="B521" s="295">
        <v>456</v>
      </c>
      <c r="C521" s="296">
        <v>147.29705722741426</v>
      </c>
    </row>
    <row r="522" spans="2:3" x14ac:dyDescent="0.25">
      <c r="B522" s="295">
        <v>457</v>
      </c>
      <c r="C522" s="296">
        <v>173.73526255576283</v>
      </c>
    </row>
    <row r="523" spans="2:3" x14ac:dyDescent="0.25">
      <c r="B523" s="295">
        <v>458</v>
      </c>
      <c r="C523" s="296">
        <v>94.204487512027811</v>
      </c>
    </row>
    <row r="524" spans="2:3" x14ac:dyDescent="0.25">
      <c r="B524" s="295">
        <v>459</v>
      </c>
      <c r="C524" s="296">
        <v>101.49273570796819</v>
      </c>
    </row>
    <row r="525" spans="2:3" x14ac:dyDescent="0.25">
      <c r="B525" s="295">
        <v>460</v>
      </c>
      <c r="C525" s="296">
        <v>103.40028902928489</v>
      </c>
    </row>
    <row r="526" spans="2:3" x14ac:dyDescent="0.25">
      <c r="B526" s="295">
        <v>461</v>
      </c>
      <c r="C526" s="296">
        <v>166.51725423457953</v>
      </c>
    </row>
    <row r="527" spans="2:3" x14ac:dyDescent="0.25">
      <c r="B527" s="295">
        <v>462</v>
      </c>
      <c r="C527" s="296">
        <v>82.804857626399695</v>
      </c>
    </row>
    <row r="528" spans="2:3" x14ac:dyDescent="0.25">
      <c r="B528" s="295">
        <v>463</v>
      </c>
      <c r="C528" s="296">
        <v>122.93020365215081</v>
      </c>
    </row>
    <row r="529" spans="2:3" x14ac:dyDescent="0.25">
      <c r="B529" s="295">
        <v>464</v>
      </c>
      <c r="C529" s="296">
        <v>118.8411729401063</v>
      </c>
    </row>
    <row r="530" spans="2:3" x14ac:dyDescent="0.25">
      <c r="B530" s="295">
        <v>465</v>
      </c>
      <c r="C530" s="296">
        <v>114.65867049836505</v>
      </c>
    </row>
    <row r="531" spans="2:3" x14ac:dyDescent="0.25">
      <c r="B531" s="295">
        <v>466</v>
      </c>
      <c r="C531" s="296">
        <v>78.493672018677657</v>
      </c>
    </row>
    <row r="532" spans="2:3" x14ac:dyDescent="0.25">
      <c r="B532" s="295">
        <v>467</v>
      </c>
      <c r="C532" s="296">
        <v>164.19482007744392</v>
      </c>
    </row>
    <row r="533" spans="2:3" x14ac:dyDescent="0.25">
      <c r="B533" s="295">
        <v>468</v>
      </c>
      <c r="C533" s="296">
        <v>120.89933143443278</v>
      </c>
    </row>
    <row r="534" spans="2:3" x14ac:dyDescent="0.25">
      <c r="B534" s="295">
        <v>469</v>
      </c>
      <c r="C534" s="296">
        <v>130.72198740953047</v>
      </c>
    </row>
    <row r="535" spans="2:3" x14ac:dyDescent="0.25">
      <c r="B535" s="295">
        <v>470</v>
      </c>
      <c r="C535" s="296">
        <v>105.29859565653254</v>
      </c>
    </row>
    <row r="536" spans="2:3" x14ac:dyDescent="0.25">
      <c r="B536" s="295">
        <v>471</v>
      </c>
      <c r="C536" s="296">
        <v>82.141705199510582</v>
      </c>
    </row>
    <row r="537" spans="2:3" x14ac:dyDescent="0.25">
      <c r="B537" s="295">
        <v>472</v>
      </c>
      <c r="C537" s="296">
        <v>146.79510241856244</v>
      </c>
    </row>
    <row r="538" spans="2:3" x14ac:dyDescent="0.25">
      <c r="B538" s="295">
        <v>473</v>
      </c>
      <c r="C538" s="296">
        <v>126.20735362856543</v>
      </c>
    </row>
    <row r="539" spans="2:3" x14ac:dyDescent="0.25">
      <c r="B539" s="295">
        <v>474</v>
      </c>
      <c r="C539" s="296">
        <v>99.419641541828511</v>
      </c>
    </row>
    <row r="540" spans="2:3" x14ac:dyDescent="0.25">
      <c r="B540" s="295">
        <v>475</v>
      </c>
      <c r="C540" s="296">
        <v>111.03364316149177</v>
      </c>
    </row>
    <row r="541" spans="2:3" x14ac:dyDescent="0.25">
      <c r="B541" s="295">
        <v>476</v>
      </c>
      <c r="C541" s="296">
        <v>141.26383860813885</v>
      </c>
    </row>
    <row r="542" spans="2:3" x14ac:dyDescent="0.25">
      <c r="B542" s="295">
        <v>477</v>
      </c>
      <c r="C542" s="296">
        <v>185.36576476768806</v>
      </c>
    </row>
    <row r="543" spans="2:3" x14ac:dyDescent="0.25">
      <c r="B543" s="295">
        <v>478</v>
      </c>
      <c r="C543" s="296">
        <v>75.79692732441886</v>
      </c>
    </row>
    <row r="544" spans="2:3" x14ac:dyDescent="0.25">
      <c r="B544" s="295">
        <v>479</v>
      </c>
      <c r="C544" s="296">
        <v>170.56553870910517</v>
      </c>
    </row>
    <row r="545" spans="2:3" x14ac:dyDescent="0.25">
      <c r="B545" s="295">
        <v>480</v>
      </c>
      <c r="C545" s="296">
        <v>109.16448587410125</v>
      </c>
    </row>
    <row r="546" spans="2:3" x14ac:dyDescent="0.25">
      <c r="B546" s="295">
        <v>481</v>
      </c>
      <c r="C546" s="296">
        <v>94.735486514076683</v>
      </c>
    </row>
    <row r="547" spans="2:3" x14ac:dyDescent="0.25">
      <c r="B547" s="295">
        <v>482</v>
      </c>
      <c r="C547" s="296">
        <v>176.5716462119986</v>
      </c>
    </row>
    <row r="548" spans="2:3" x14ac:dyDescent="0.25">
      <c r="B548" s="295">
        <v>483</v>
      </c>
      <c r="C548" s="296">
        <v>99.245646764393754</v>
      </c>
    </row>
    <row r="549" spans="2:3" x14ac:dyDescent="0.25">
      <c r="B549" s="295">
        <v>484</v>
      </c>
      <c r="C549" s="296">
        <v>152.59836016239566</v>
      </c>
    </row>
    <row r="550" spans="2:3" x14ac:dyDescent="0.25">
      <c r="B550" s="295">
        <v>485</v>
      </c>
      <c r="C550" s="296">
        <v>99.641024938475056</v>
      </c>
    </row>
    <row r="551" spans="2:3" x14ac:dyDescent="0.25">
      <c r="B551" s="295">
        <v>486</v>
      </c>
      <c r="C551" s="296">
        <v>126.84263759556947</v>
      </c>
    </row>
    <row r="552" spans="2:3" x14ac:dyDescent="0.25">
      <c r="B552" s="295">
        <v>487</v>
      </c>
      <c r="C552" s="296">
        <v>98.245161503963601</v>
      </c>
    </row>
    <row r="553" spans="2:3" x14ac:dyDescent="0.25">
      <c r="B553" s="295">
        <v>488</v>
      </c>
      <c r="C553" s="296">
        <v>145.74479442804702</v>
      </c>
    </row>
    <row r="554" spans="2:3" x14ac:dyDescent="0.25">
      <c r="B554" s="295">
        <v>489</v>
      </c>
      <c r="C554" s="296">
        <v>201.91299243916706</v>
      </c>
    </row>
    <row r="555" spans="2:3" x14ac:dyDescent="0.25">
      <c r="B555" s="295">
        <v>490</v>
      </c>
      <c r="C555" s="296">
        <v>84.53691729720758</v>
      </c>
    </row>
    <row r="556" spans="2:3" x14ac:dyDescent="0.25">
      <c r="B556" s="295">
        <v>491</v>
      </c>
      <c r="C556" s="296">
        <v>154.46668147847811</v>
      </c>
    </row>
    <row r="557" spans="2:3" x14ac:dyDescent="0.25">
      <c r="B557" s="295">
        <v>492</v>
      </c>
      <c r="C557" s="296">
        <v>210.49149913547035</v>
      </c>
    </row>
    <row r="558" spans="2:3" x14ac:dyDescent="0.25">
      <c r="B558" s="295">
        <v>493</v>
      </c>
      <c r="C558" s="296">
        <v>158.24635324110284</v>
      </c>
    </row>
    <row r="559" spans="2:3" x14ac:dyDescent="0.25">
      <c r="B559" s="295">
        <v>494</v>
      </c>
      <c r="C559" s="296">
        <v>107.96465392551559</v>
      </c>
    </row>
    <row r="560" spans="2:3" x14ac:dyDescent="0.25">
      <c r="B560" s="295">
        <v>495</v>
      </c>
      <c r="C560" s="296">
        <v>111.33455051733497</v>
      </c>
    </row>
    <row r="561" spans="2:3" x14ac:dyDescent="0.25">
      <c r="B561" s="295">
        <v>496</v>
      </c>
      <c r="C561" s="296">
        <v>90.158103217309133</v>
      </c>
    </row>
    <row r="562" spans="2:3" x14ac:dyDescent="0.25">
      <c r="B562" s="295">
        <v>497</v>
      </c>
      <c r="C562" s="296">
        <v>145.81284648395251</v>
      </c>
    </row>
    <row r="563" spans="2:3" x14ac:dyDescent="0.25">
      <c r="B563" s="295">
        <v>498</v>
      </c>
      <c r="C563" s="296">
        <v>142.88551861468471</v>
      </c>
    </row>
    <row r="564" spans="2:3" x14ac:dyDescent="0.25">
      <c r="B564" s="295">
        <v>499</v>
      </c>
      <c r="C564" s="296">
        <v>71.672191294417033</v>
      </c>
    </row>
    <row r="565" spans="2:3" x14ac:dyDescent="0.25">
      <c r="B565" s="295">
        <v>500</v>
      </c>
      <c r="C565" s="296">
        <v>224.65811676572318</v>
      </c>
    </row>
    <row r="566" spans="2:3" x14ac:dyDescent="0.25">
      <c r="B566" s="295">
        <v>501</v>
      </c>
      <c r="C566" s="296">
        <v>128.15537534406377</v>
      </c>
    </row>
    <row r="567" spans="2:3" x14ac:dyDescent="0.25">
      <c r="B567" s="295">
        <v>502</v>
      </c>
      <c r="C567" s="296">
        <v>114.59823579401825</v>
      </c>
    </row>
    <row r="568" spans="2:3" x14ac:dyDescent="0.25">
      <c r="B568" s="295">
        <v>503</v>
      </c>
      <c r="C568" s="296">
        <v>142.3071848754351</v>
      </c>
    </row>
    <row r="569" spans="2:3" x14ac:dyDescent="0.25">
      <c r="B569" s="295">
        <v>504</v>
      </c>
      <c r="C569" s="296">
        <v>163.92680231484763</v>
      </c>
    </row>
    <row r="570" spans="2:3" x14ac:dyDescent="0.25">
      <c r="B570" s="295">
        <v>505</v>
      </c>
      <c r="C570" s="296">
        <v>153.72117727733328</v>
      </c>
    </row>
    <row r="571" spans="2:3" x14ac:dyDescent="0.25">
      <c r="B571" s="295">
        <v>506</v>
      </c>
      <c r="C571" s="296">
        <v>156.87572389288164</v>
      </c>
    </row>
    <row r="572" spans="2:3" x14ac:dyDescent="0.25">
      <c r="B572" s="295">
        <v>507</v>
      </c>
      <c r="C572" s="296">
        <v>132.66921470956194</v>
      </c>
    </row>
    <row r="573" spans="2:3" x14ac:dyDescent="0.25">
      <c r="B573" s="295">
        <v>508</v>
      </c>
      <c r="C573" s="296">
        <v>131.89454050124846</v>
      </c>
    </row>
    <row r="574" spans="2:3" x14ac:dyDescent="0.25">
      <c r="B574" s="295">
        <v>509</v>
      </c>
      <c r="C574" s="296">
        <v>128.93607557549376</v>
      </c>
    </row>
    <row r="575" spans="2:3" x14ac:dyDescent="0.25">
      <c r="B575" s="295">
        <v>510</v>
      </c>
      <c r="C575" s="296">
        <v>165.46453550673306</v>
      </c>
    </row>
    <row r="576" spans="2:3" x14ac:dyDescent="0.25">
      <c r="B576" s="295">
        <v>511</v>
      </c>
      <c r="C576" s="296">
        <v>82.730723211847035</v>
      </c>
    </row>
    <row r="577" spans="2:3" x14ac:dyDescent="0.25">
      <c r="B577" s="295">
        <v>512</v>
      </c>
      <c r="C577" s="296">
        <v>97.631630847020745</v>
      </c>
    </row>
    <row r="578" spans="2:3" x14ac:dyDescent="0.25">
      <c r="B578" s="295">
        <v>513</v>
      </c>
      <c r="C578" s="296">
        <v>118.55676803926339</v>
      </c>
    </row>
    <row r="579" spans="2:3" x14ac:dyDescent="0.25">
      <c r="B579" s="295">
        <v>514</v>
      </c>
      <c r="C579" s="296">
        <v>124.08510803813499</v>
      </c>
    </row>
    <row r="580" spans="2:3" x14ac:dyDescent="0.25">
      <c r="B580" s="295">
        <v>515</v>
      </c>
      <c r="C580" s="296">
        <v>107.3384049681503</v>
      </c>
    </row>
    <row r="581" spans="2:3" x14ac:dyDescent="0.25">
      <c r="B581" s="295">
        <v>516</v>
      </c>
      <c r="C581" s="296">
        <v>130.55206583562182</v>
      </c>
    </row>
    <row r="582" spans="2:3" x14ac:dyDescent="0.25">
      <c r="B582" s="295">
        <v>517</v>
      </c>
      <c r="C582" s="296">
        <v>210.77272845465961</v>
      </c>
    </row>
    <row r="583" spans="2:3" x14ac:dyDescent="0.25">
      <c r="B583" s="295">
        <v>518</v>
      </c>
      <c r="C583" s="296">
        <v>136.49208906829566</v>
      </c>
    </row>
    <row r="584" spans="2:3" x14ac:dyDescent="0.25">
      <c r="B584" s="295">
        <v>519</v>
      </c>
      <c r="C584" s="296">
        <v>100.88036243068495</v>
      </c>
    </row>
    <row r="585" spans="2:3" x14ac:dyDescent="0.25">
      <c r="B585" s="295">
        <v>520</v>
      </c>
      <c r="C585" s="296">
        <v>85.609973693281944</v>
      </c>
    </row>
    <row r="586" spans="2:3" x14ac:dyDescent="0.25">
      <c r="B586" s="295">
        <v>521</v>
      </c>
      <c r="C586" s="296">
        <v>120.24616701400095</v>
      </c>
    </row>
    <row r="587" spans="2:3" x14ac:dyDescent="0.25">
      <c r="B587" s="295">
        <v>522</v>
      </c>
      <c r="C587" s="296">
        <v>179.86997342484182</v>
      </c>
    </row>
    <row r="588" spans="2:3" x14ac:dyDescent="0.25">
      <c r="B588" s="295">
        <v>523</v>
      </c>
      <c r="C588" s="296">
        <v>128.87289511522772</v>
      </c>
    </row>
    <row r="589" spans="2:3" x14ac:dyDescent="0.25">
      <c r="B589" s="295">
        <v>524</v>
      </c>
      <c r="C589" s="296">
        <v>107.29205850205638</v>
      </c>
    </row>
    <row r="590" spans="2:3" x14ac:dyDescent="0.25">
      <c r="B590" s="295">
        <v>525</v>
      </c>
      <c r="C590" s="296">
        <v>139.34345701688699</v>
      </c>
    </row>
    <row r="591" spans="2:3" x14ac:dyDescent="0.25">
      <c r="B591" s="295">
        <v>526</v>
      </c>
      <c r="C591" s="296">
        <v>120.95715280621769</v>
      </c>
    </row>
    <row r="592" spans="2:3" x14ac:dyDescent="0.25">
      <c r="B592" s="295">
        <v>527</v>
      </c>
      <c r="C592" s="296">
        <v>193.52518211658867</v>
      </c>
    </row>
    <row r="593" spans="2:3" x14ac:dyDescent="0.25">
      <c r="B593" s="295">
        <v>528</v>
      </c>
      <c r="C593" s="296">
        <v>111.45597442073871</v>
      </c>
    </row>
    <row r="594" spans="2:3" x14ac:dyDescent="0.25">
      <c r="B594" s="295">
        <v>529</v>
      </c>
      <c r="C594" s="296">
        <v>174.11530705344745</v>
      </c>
    </row>
    <row r="595" spans="2:3" x14ac:dyDescent="0.25">
      <c r="B595" s="295">
        <v>530</v>
      </c>
      <c r="C595" s="296">
        <v>87.255760039594918</v>
      </c>
    </row>
    <row r="596" spans="2:3" x14ac:dyDescent="0.25">
      <c r="B596" s="295">
        <v>531</v>
      </c>
      <c r="C596" s="296">
        <v>81.304273388543066</v>
      </c>
    </row>
    <row r="597" spans="2:3" x14ac:dyDescent="0.25">
      <c r="B597" s="295">
        <v>532</v>
      </c>
      <c r="C597" s="296">
        <v>148.14330384440794</v>
      </c>
    </row>
    <row r="598" spans="2:3" x14ac:dyDescent="0.25">
      <c r="B598" s="295">
        <v>533</v>
      </c>
      <c r="C598" s="296">
        <v>98.487286166245809</v>
      </c>
    </row>
    <row r="599" spans="2:3" x14ac:dyDescent="0.25">
      <c r="B599" s="295">
        <v>534</v>
      </c>
      <c r="C599" s="296">
        <v>87.768407123462055</v>
      </c>
    </row>
    <row r="600" spans="2:3" x14ac:dyDescent="0.25">
      <c r="B600" s="295">
        <v>535</v>
      </c>
      <c r="C600" s="296">
        <v>110.90460725663476</v>
      </c>
    </row>
    <row r="601" spans="2:3" x14ac:dyDescent="0.25">
      <c r="B601" s="295">
        <v>536</v>
      </c>
      <c r="C601" s="296">
        <v>131.43939238185112</v>
      </c>
    </row>
    <row r="602" spans="2:3" x14ac:dyDescent="0.25">
      <c r="B602" s="295">
        <v>537</v>
      </c>
      <c r="C602" s="296">
        <v>163.69718924822706</v>
      </c>
    </row>
    <row r="603" spans="2:3" x14ac:dyDescent="0.25">
      <c r="B603" s="295">
        <v>538</v>
      </c>
      <c r="C603" s="296">
        <v>118.64710770037864</v>
      </c>
    </row>
    <row r="604" spans="2:3" x14ac:dyDescent="0.25">
      <c r="B604" s="295">
        <v>539</v>
      </c>
      <c r="C604" s="296">
        <v>200.9616837328241</v>
      </c>
    </row>
    <row r="605" spans="2:3" x14ac:dyDescent="0.25">
      <c r="B605" s="295">
        <v>540</v>
      </c>
      <c r="C605" s="296">
        <v>84.832757968168409</v>
      </c>
    </row>
    <row r="606" spans="2:3" x14ac:dyDescent="0.25">
      <c r="B606" s="295">
        <v>541</v>
      </c>
      <c r="C606" s="296">
        <v>131.72857351331572</v>
      </c>
    </row>
    <row r="607" spans="2:3" x14ac:dyDescent="0.25">
      <c r="B607" s="295">
        <v>542</v>
      </c>
      <c r="C607" s="296">
        <v>81.338676907946564</v>
      </c>
    </row>
    <row r="608" spans="2:3" x14ac:dyDescent="0.25">
      <c r="B608" s="295">
        <v>543</v>
      </c>
      <c r="C608" s="296">
        <v>72.474511371827617</v>
      </c>
    </row>
    <row r="609" spans="2:3" x14ac:dyDescent="0.25">
      <c r="B609" s="295">
        <v>544</v>
      </c>
      <c r="C609" s="296">
        <v>148.77573906055537</v>
      </c>
    </row>
    <row r="610" spans="2:3" x14ac:dyDescent="0.25">
      <c r="B610" s="295">
        <v>545</v>
      </c>
      <c r="C610" s="296">
        <v>107.42911366174273</v>
      </c>
    </row>
    <row r="611" spans="2:3" x14ac:dyDescent="0.25">
      <c r="B611" s="295">
        <v>546</v>
      </c>
      <c r="C611" s="296">
        <v>148.90300490847309</v>
      </c>
    </row>
    <row r="612" spans="2:3" x14ac:dyDescent="0.25">
      <c r="B612" s="295">
        <v>547</v>
      </c>
      <c r="C612" s="296">
        <v>110.95649953700689</v>
      </c>
    </row>
    <row r="613" spans="2:3" x14ac:dyDescent="0.25">
      <c r="B613" s="295">
        <v>548</v>
      </c>
      <c r="C613" s="296">
        <v>107.78857353726065</v>
      </c>
    </row>
    <row r="614" spans="2:3" x14ac:dyDescent="0.25">
      <c r="B614" s="295">
        <v>549</v>
      </c>
      <c r="C614" s="296">
        <v>152.91513616796018</v>
      </c>
    </row>
    <row r="615" spans="2:3" x14ac:dyDescent="0.25">
      <c r="B615" s="295">
        <v>550</v>
      </c>
      <c r="C615" s="296">
        <v>112.60301810621701</v>
      </c>
    </row>
    <row r="616" spans="2:3" x14ac:dyDescent="0.25">
      <c r="B616" s="295">
        <v>551</v>
      </c>
      <c r="C616" s="296">
        <v>71.84249942381588</v>
      </c>
    </row>
    <row r="617" spans="2:3" x14ac:dyDescent="0.25">
      <c r="B617" s="295">
        <v>552</v>
      </c>
      <c r="C617" s="296">
        <v>111.9787520724981</v>
      </c>
    </row>
    <row r="618" spans="2:3" x14ac:dyDescent="0.25">
      <c r="B618" s="295">
        <v>553</v>
      </c>
      <c r="C618" s="296">
        <v>162.89017810093026</v>
      </c>
    </row>
    <row r="619" spans="2:3" x14ac:dyDescent="0.25">
      <c r="B619" s="295">
        <v>554</v>
      </c>
      <c r="C619" s="296">
        <v>193.48270108076332</v>
      </c>
    </row>
    <row r="620" spans="2:3" x14ac:dyDescent="0.25">
      <c r="B620" s="295">
        <v>555</v>
      </c>
      <c r="C620" s="296">
        <v>160.51727413278979</v>
      </c>
    </row>
    <row r="621" spans="2:3" x14ac:dyDescent="0.25">
      <c r="B621" s="295">
        <v>556</v>
      </c>
      <c r="C621" s="296">
        <v>175.00867798446248</v>
      </c>
    </row>
    <row r="622" spans="2:3" x14ac:dyDescent="0.25">
      <c r="B622" s="295">
        <v>557</v>
      </c>
      <c r="C622" s="296">
        <v>156.33928742302652</v>
      </c>
    </row>
    <row r="623" spans="2:3" x14ac:dyDescent="0.25">
      <c r="B623" s="295">
        <v>558</v>
      </c>
      <c r="C623" s="296">
        <v>87.139413669095347</v>
      </c>
    </row>
    <row r="624" spans="2:3" x14ac:dyDescent="0.25">
      <c r="B624" s="295">
        <v>559</v>
      </c>
      <c r="C624" s="296">
        <v>157.59966441873587</v>
      </c>
    </row>
    <row r="625" spans="2:3" x14ac:dyDescent="0.25">
      <c r="B625" s="295">
        <v>560</v>
      </c>
      <c r="C625" s="296">
        <v>99.508360590280631</v>
      </c>
    </row>
    <row r="626" spans="2:3" x14ac:dyDescent="0.25">
      <c r="B626" s="295">
        <v>561</v>
      </c>
      <c r="C626" s="296">
        <v>145.84416562636204</v>
      </c>
    </row>
    <row r="627" spans="2:3" x14ac:dyDescent="0.25">
      <c r="B627" s="295">
        <v>562</v>
      </c>
      <c r="C627" s="296">
        <v>69.065848461778245</v>
      </c>
    </row>
    <row r="628" spans="2:3" x14ac:dyDescent="0.25">
      <c r="B628" s="295">
        <v>563</v>
      </c>
      <c r="C628" s="296">
        <v>97.103414081668816</v>
      </c>
    </row>
    <row r="629" spans="2:3" x14ac:dyDescent="0.25">
      <c r="B629" s="295">
        <v>564</v>
      </c>
      <c r="C629" s="296">
        <v>119.8307055931561</v>
      </c>
    </row>
    <row r="630" spans="2:3" x14ac:dyDescent="0.25">
      <c r="B630" s="295">
        <v>565</v>
      </c>
      <c r="C630" s="296">
        <v>123.71538299198825</v>
      </c>
    </row>
    <row r="631" spans="2:3" x14ac:dyDescent="0.25">
      <c r="B631" s="295">
        <v>566</v>
      </c>
      <c r="C631" s="296">
        <v>135.20775796399414</v>
      </c>
    </row>
    <row r="632" spans="2:3" x14ac:dyDescent="0.25">
      <c r="B632" s="295">
        <v>567</v>
      </c>
      <c r="C632" s="296">
        <v>128.27904520299791</v>
      </c>
    </row>
    <row r="633" spans="2:3" x14ac:dyDescent="0.25">
      <c r="B633" s="295">
        <v>568</v>
      </c>
      <c r="C633" s="296">
        <v>144.53588164552872</v>
      </c>
    </row>
    <row r="634" spans="2:3" x14ac:dyDescent="0.25">
      <c r="B634" s="295">
        <v>569</v>
      </c>
      <c r="C634" s="296">
        <v>168.57803855458883</v>
      </c>
    </row>
    <row r="635" spans="2:3" x14ac:dyDescent="0.25">
      <c r="B635" s="295">
        <v>570</v>
      </c>
      <c r="C635" s="296">
        <v>160.0372645137916</v>
      </c>
    </row>
    <row r="636" spans="2:3" x14ac:dyDescent="0.25">
      <c r="B636" s="295">
        <v>571</v>
      </c>
      <c r="C636" s="296">
        <v>128.10994216574193</v>
      </c>
    </row>
    <row r="637" spans="2:3" x14ac:dyDescent="0.25">
      <c r="B637" s="295">
        <v>572</v>
      </c>
      <c r="C637" s="296">
        <v>107.77169580022036</v>
      </c>
    </row>
    <row r="638" spans="2:3" x14ac:dyDescent="0.25">
      <c r="B638" s="295">
        <v>573</v>
      </c>
      <c r="C638" s="296">
        <v>113.68794364748501</v>
      </c>
    </row>
    <row r="639" spans="2:3" x14ac:dyDescent="0.25">
      <c r="B639" s="295">
        <v>574</v>
      </c>
      <c r="C639" s="296">
        <v>129.37246227512517</v>
      </c>
    </row>
    <row r="640" spans="2:3" x14ac:dyDescent="0.25">
      <c r="B640" s="295">
        <v>575</v>
      </c>
      <c r="C640" s="296">
        <v>129.66087580866278</v>
      </c>
    </row>
    <row r="641" spans="2:3" x14ac:dyDescent="0.25">
      <c r="B641" s="295">
        <v>576</v>
      </c>
      <c r="C641" s="296">
        <v>77.592275618795185</v>
      </c>
    </row>
    <row r="642" spans="2:3" x14ac:dyDescent="0.25">
      <c r="B642" s="295">
        <v>577</v>
      </c>
      <c r="C642" s="296">
        <v>136.0597841226205</v>
      </c>
    </row>
    <row r="643" spans="2:3" x14ac:dyDescent="0.25">
      <c r="B643" s="295">
        <v>578</v>
      </c>
      <c r="C643" s="296">
        <v>123.30600196687003</v>
      </c>
    </row>
    <row r="644" spans="2:3" x14ac:dyDescent="0.25">
      <c r="B644" s="295">
        <v>579</v>
      </c>
      <c r="C644" s="296">
        <v>95.901131213632112</v>
      </c>
    </row>
    <row r="645" spans="2:3" x14ac:dyDescent="0.25">
      <c r="B645" s="295">
        <v>580</v>
      </c>
      <c r="C645" s="296">
        <v>151.13248972250469</v>
      </c>
    </row>
    <row r="646" spans="2:3" x14ac:dyDescent="0.25">
      <c r="B646" s="295">
        <v>581</v>
      </c>
      <c r="C646" s="296">
        <v>111.34699123511523</v>
      </c>
    </row>
    <row r="647" spans="2:3" x14ac:dyDescent="0.25">
      <c r="B647" s="295">
        <v>582</v>
      </c>
      <c r="C647" s="296">
        <v>121.67247490592146</v>
      </c>
    </row>
    <row r="648" spans="2:3" x14ac:dyDescent="0.25">
      <c r="B648" s="295">
        <v>583</v>
      </c>
      <c r="C648" s="296">
        <v>127.53977409689814</v>
      </c>
    </row>
    <row r="649" spans="2:3" x14ac:dyDescent="0.25">
      <c r="B649" s="295">
        <v>584</v>
      </c>
      <c r="C649" s="296">
        <v>104.80076193879205</v>
      </c>
    </row>
    <row r="650" spans="2:3" x14ac:dyDescent="0.25">
      <c r="B650" s="295">
        <v>585</v>
      </c>
      <c r="C650" s="296">
        <v>85.96469356258882</v>
      </c>
    </row>
    <row r="651" spans="2:3" x14ac:dyDescent="0.25">
      <c r="B651" s="295">
        <v>586</v>
      </c>
      <c r="C651" s="296">
        <v>113.16429186089414</v>
      </c>
    </row>
    <row r="652" spans="2:3" x14ac:dyDescent="0.25">
      <c r="B652" s="295">
        <v>587</v>
      </c>
      <c r="C652" s="296">
        <v>122.7611989820382</v>
      </c>
    </row>
    <row r="653" spans="2:3" x14ac:dyDescent="0.25">
      <c r="B653" s="295">
        <v>588</v>
      </c>
      <c r="C653" s="296">
        <v>84.294871703491111</v>
      </c>
    </row>
    <row r="654" spans="2:3" x14ac:dyDescent="0.25">
      <c r="B654" s="295">
        <v>589</v>
      </c>
      <c r="C654" s="296">
        <v>87.308256309000868</v>
      </c>
    </row>
    <row r="655" spans="2:3" x14ac:dyDescent="0.25">
      <c r="B655" s="295">
        <v>590</v>
      </c>
      <c r="C655" s="296">
        <v>95.365577699043072</v>
      </c>
    </row>
    <row r="656" spans="2:3" x14ac:dyDescent="0.25">
      <c r="B656" s="295">
        <v>591</v>
      </c>
      <c r="C656" s="296">
        <v>128.04415980180607</v>
      </c>
    </row>
    <row r="657" spans="2:3" x14ac:dyDescent="0.25">
      <c r="B657" s="295">
        <v>592</v>
      </c>
      <c r="C657" s="296">
        <v>183.97455738772226</v>
      </c>
    </row>
    <row r="658" spans="2:3" x14ac:dyDescent="0.25">
      <c r="B658" s="295">
        <v>593</v>
      </c>
      <c r="C658" s="296">
        <v>168.03112860396757</v>
      </c>
    </row>
    <row r="659" spans="2:3" x14ac:dyDescent="0.25">
      <c r="B659" s="295">
        <v>594</v>
      </c>
      <c r="C659" s="296">
        <v>193.67205679530878</v>
      </c>
    </row>
    <row r="660" spans="2:3" x14ac:dyDescent="0.25">
      <c r="B660" s="295">
        <v>595</v>
      </c>
      <c r="C660" s="296">
        <v>136.60175363449463</v>
      </c>
    </row>
    <row r="661" spans="2:3" x14ac:dyDescent="0.25">
      <c r="B661" s="295">
        <v>596</v>
      </c>
      <c r="C661" s="296">
        <v>200.07652131805364</v>
      </c>
    </row>
    <row r="662" spans="2:3" x14ac:dyDescent="0.25">
      <c r="B662" s="295">
        <v>597</v>
      </c>
      <c r="C662" s="296">
        <v>151.00091840530229</v>
      </c>
    </row>
    <row r="663" spans="2:3" x14ac:dyDescent="0.25">
      <c r="B663" s="295">
        <v>598</v>
      </c>
      <c r="C663" s="296">
        <v>91.114540250514949</v>
      </c>
    </row>
    <row r="664" spans="2:3" x14ac:dyDescent="0.25">
      <c r="B664" s="295">
        <v>599</v>
      </c>
      <c r="C664" s="296">
        <v>112.73031686481299</v>
      </c>
    </row>
    <row r="665" spans="2:3" x14ac:dyDescent="0.25">
      <c r="B665" s="295">
        <v>600</v>
      </c>
      <c r="C665" s="296">
        <v>145.00311424804016</v>
      </c>
    </row>
    <row r="666" spans="2:3" x14ac:dyDescent="0.25">
      <c r="B666" s="295">
        <v>601</v>
      </c>
      <c r="C666" s="296">
        <v>215.18631727771523</v>
      </c>
    </row>
    <row r="667" spans="2:3" x14ac:dyDescent="0.25">
      <c r="B667" s="295">
        <v>602</v>
      </c>
      <c r="C667" s="296">
        <v>107.66399662625302</v>
      </c>
    </row>
    <row r="668" spans="2:3" x14ac:dyDescent="0.25">
      <c r="B668" s="295">
        <v>603</v>
      </c>
      <c r="C668" s="296">
        <v>134.14585703202548</v>
      </c>
    </row>
    <row r="669" spans="2:3" x14ac:dyDescent="0.25">
      <c r="B669" s="295">
        <v>604</v>
      </c>
      <c r="C669" s="296">
        <v>186.99813223178592</v>
      </c>
    </row>
    <row r="670" spans="2:3" x14ac:dyDescent="0.25">
      <c r="B670" s="295">
        <v>605</v>
      </c>
      <c r="C670" s="296">
        <v>137.78880502546065</v>
      </c>
    </row>
    <row r="671" spans="2:3" x14ac:dyDescent="0.25">
      <c r="B671" s="295">
        <v>606</v>
      </c>
      <c r="C671" s="296">
        <v>137.32313571331576</v>
      </c>
    </row>
    <row r="672" spans="2:3" x14ac:dyDescent="0.25">
      <c r="B672" s="295">
        <v>607</v>
      </c>
      <c r="C672" s="296">
        <v>97.700204231174752</v>
      </c>
    </row>
    <row r="673" spans="2:3" x14ac:dyDescent="0.25">
      <c r="B673" s="295">
        <v>608</v>
      </c>
      <c r="C673" s="296">
        <v>100.60744725508385</v>
      </c>
    </row>
    <row r="674" spans="2:3" x14ac:dyDescent="0.25">
      <c r="B674" s="295">
        <v>609</v>
      </c>
      <c r="C674" s="296">
        <v>196.00324834725802</v>
      </c>
    </row>
    <row r="675" spans="2:3" x14ac:dyDescent="0.25">
      <c r="B675" s="295">
        <v>610</v>
      </c>
      <c r="C675" s="296">
        <v>147.82913109967387</v>
      </c>
    </row>
    <row r="676" spans="2:3" x14ac:dyDescent="0.25">
      <c r="B676" s="295">
        <v>611</v>
      </c>
      <c r="C676" s="296">
        <v>138.04238072109467</v>
      </c>
    </row>
    <row r="677" spans="2:3" x14ac:dyDescent="0.25">
      <c r="B677" s="295">
        <v>612</v>
      </c>
      <c r="C677" s="296">
        <v>110.67269093625191</v>
      </c>
    </row>
    <row r="678" spans="2:3" x14ac:dyDescent="0.25">
      <c r="B678" s="295">
        <v>613</v>
      </c>
      <c r="C678" s="296">
        <v>99.876519038160296</v>
      </c>
    </row>
    <row r="679" spans="2:3" x14ac:dyDescent="0.25">
      <c r="B679" s="295">
        <v>614</v>
      </c>
      <c r="C679" s="296">
        <v>131.82736037411161</v>
      </c>
    </row>
    <row r="680" spans="2:3" x14ac:dyDescent="0.25">
      <c r="B680" s="295">
        <v>615</v>
      </c>
      <c r="C680" s="296">
        <v>133.70429657269818</v>
      </c>
    </row>
    <row r="681" spans="2:3" x14ac:dyDescent="0.25">
      <c r="B681" s="295">
        <v>616</v>
      </c>
      <c r="C681" s="296">
        <v>108.56294521605319</v>
      </c>
    </row>
    <row r="682" spans="2:3" x14ac:dyDescent="0.25">
      <c r="B682" s="295">
        <v>617</v>
      </c>
      <c r="C682" s="296">
        <v>75.432425978278104</v>
      </c>
    </row>
    <row r="683" spans="2:3" x14ac:dyDescent="0.25">
      <c r="B683" s="295">
        <v>618</v>
      </c>
      <c r="C683" s="296">
        <v>141.29393009263754</v>
      </c>
    </row>
    <row r="684" spans="2:3" x14ac:dyDescent="0.25">
      <c r="B684" s="295">
        <v>619</v>
      </c>
      <c r="C684" s="296">
        <v>180.67020308903909</v>
      </c>
    </row>
    <row r="685" spans="2:3" x14ac:dyDescent="0.25">
      <c r="B685" s="295">
        <v>620</v>
      </c>
      <c r="C685" s="296">
        <v>109.09802245592977</v>
      </c>
    </row>
    <row r="686" spans="2:3" x14ac:dyDescent="0.25">
      <c r="B686" s="295">
        <v>621</v>
      </c>
      <c r="C686" s="296">
        <v>165.12076503941671</v>
      </c>
    </row>
    <row r="687" spans="2:3" x14ac:dyDescent="0.25">
      <c r="B687" s="295">
        <v>622</v>
      </c>
      <c r="C687" s="296">
        <v>96.505799807867959</v>
      </c>
    </row>
    <row r="688" spans="2:3" x14ac:dyDescent="0.25">
      <c r="B688" s="295">
        <v>623</v>
      </c>
      <c r="C688" s="296">
        <v>158.8898542342626</v>
      </c>
    </row>
    <row r="689" spans="2:3" x14ac:dyDescent="0.25">
      <c r="B689" s="295">
        <v>624</v>
      </c>
      <c r="C689" s="296">
        <v>122.54468814254528</v>
      </c>
    </row>
    <row r="690" spans="2:3" x14ac:dyDescent="0.25">
      <c r="B690" s="295">
        <v>625</v>
      </c>
      <c r="C690" s="296">
        <v>124.5908450736554</v>
      </c>
    </row>
    <row r="691" spans="2:3" x14ac:dyDescent="0.25">
      <c r="B691" s="295">
        <v>626</v>
      </c>
      <c r="C691" s="296">
        <v>100.83791679651274</v>
      </c>
    </row>
    <row r="692" spans="2:3" x14ac:dyDescent="0.25">
      <c r="B692" s="295">
        <v>627</v>
      </c>
      <c r="C692" s="296">
        <v>102.63340697393159</v>
      </c>
    </row>
    <row r="693" spans="2:3" x14ac:dyDescent="0.25">
      <c r="B693" s="295">
        <v>628</v>
      </c>
      <c r="C693" s="296">
        <v>74.142719862222421</v>
      </c>
    </row>
    <row r="694" spans="2:3" x14ac:dyDescent="0.25">
      <c r="B694" s="295">
        <v>629</v>
      </c>
      <c r="C694" s="296">
        <v>154.8938724998637</v>
      </c>
    </row>
    <row r="695" spans="2:3" x14ac:dyDescent="0.25">
      <c r="B695" s="295">
        <v>630</v>
      </c>
      <c r="C695" s="296">
        <v>101.32261064889857</v>
      </c>
    </row>
    <row r="696" spans="2:3" x14ac:dyDescent="0.25">
      <c r="B696" s="295">
        <v>631</v>
      </c>
      <c r="C696" s="296">
        <v>173.5250416159115</v>
      </c>
    </row>
    <row r="697" spans="2:3" x14ac:dyDescent="0.25">
      <c r="B697" s="295">
        <v>632</v>
      </c>
      <c r="C697" s="296">
        <v>197.90350444162206</v>
      </c>
    </row>
    <row r="698" spans="2:3" x14ac:dyDescent="0.25">
      <c r="B698" s="295">
        <v>633</v>
      </c>
      <c r="C698" s="296">
        <v>113.467486424801</v>
      </c>
    </row>
    <row r="699" spans="2:3" x14ac:dyDescent="0.25">
      <c r="B699" s="295">
        <v>634</v>
      </c>
      <c r="C699" s="296">
        <v>163.6773484426152</v>
      </c>
    </row>
    <row r="700" spans="2:3" x14ac:dyDescent="0.25">
      <c r="B700" s="295">
        <v>635</v>
      </c>
      <c r="C700" s="296">
        <v>131.00743485814627</v>
      </c>
    </row>
    <row r="701" spans="2:3" x14ac:dyDescent="0.25">
      <c r="B701" s="295">
        <v>636</v>
      </c>
      <c r="C701" s="296">
        <v>151.75140566660653</v>
      </c>
    </row>
    <row r="702" spans="2:3" x14ac:dyDescent="0.25">
      <c r="B702" s="295">
        <v>637</v>
      </c>
      <c r="C702" s="296">
        <v>79.061140636330919</v>
      </c>
    </row>
    <row r="703" spans="2:3" x14ac:dyDescent="0.25">
      <c r="B703" s="295">
        <v>638</v>
      </c>
      <c r="C703" s="296">
        <v>116.08474178246038</v>
      </c>
    </row>
    <row r="704" spans="2:3" x14ac:dyDescent="0.25">
      <c r="B704" s="295">
        <v>639</v>
      </c>
      <c r="C704" s="296">
        <v>113.05972293647721</v>
      </c>
    </row>
    <row r="705" spans="2:3" x14ac:dyDescent="0.25">
      <c r="B705" s="295">
        <v>640</v>
      </c>
      <c r="C705" s="296">
        <v>98.52416876884503</v>
      </c>
    </row>
    <row r="706" spans="2:3" x14ac:dyDescent="0.25">
      <c r="B706" s="295">
        <v>641</v>
      </c>
      <c r="C706" s="296">
        <v>113.82695066660114</v>
      </c>
    </row>
    <row r="707" spans="2:3" x14ac:dyDescent="0.25">
      <c r="B707" s="295">
        <v>642</v>
      </c>
      <c r="C707" s="296">
        <v>184.81743452827709</v>
      </c>
    </row>
    <row r="708" spans="2:3" x14ac:dyDescent="0.25">
      <c r="B708" s="295">
        <v>643</v>
      </c>
      <c r="C708" s="296">
        <v>178.16037968710145</v>
      </c>
    </row>
    <row r="709" spans="2:3" x14ac:dyDescent="0.25">
      <c r="B709" s="295">
        <v>644</v>
      </c>
      <c r="C709" s="296">
        <v>80.03536326979696</v>
      </c>
    </row>
    <row r="710" spans="2:3" x14ac:dyDescent="0.25">
      <c r="B710" s="295">
        <v>645</v>
      </c>
      <c r="C710" s="296">
        <v>113.16741927125858</v>
      </c>
    </row>
    <row r="711" spans="2:3" x14ac:dyDescent="0.25">
      <c r="B711" s="295">
        <v>646</v>
      </c>
      <c r="C711" s="296">
        <v>81.083122605349445</v>
      </c>
    </row>
    <row r="712" spans="2:3" x14ac:dyDescent="0.25">
      <c r="B712" s="295">
        <v>647</v>
      </c>
      <c r="C712" s="296">
        <v>145.70688715430953</v>
      </c>
    </row>
    <row r="713" spans="2:3" x14ac:dyDescent="0.25">
      <c r="B713" s="295">
        <v>648</v>
      </c>
      <c r="C713" s="296">
        <v>111.91594850312322</v>
      </c>
    </row>
    <row r="714" spans="2:3" x14ac:dyDescent="0.25">
      <c r="B714" s="295">
        <v>649</v>
      </c>
      <c r="C714" s="296">
        <v>92.224355219153466</v>
      </c>
    </row>
    <row r="715" spans="2:3" x14ac:dyDescent="0.25">
      <c r="B715" s="295">
        <v>650</v>
      </c>
      <c r="C715" s="296">
        <v>176.56921116838862</v>
      </c>
    </row>
    <row r="716" spans="2:3" x14ac:dyDescent="0.25">
      <c r="B716" s="295">
        <v>651</v>
      </c>
      <c r="C716" s="296">
        <v>125.70050318988581</v>
      </c>
    </row>
    <row r="717" spans="2:3" x14ac:dyDescent="0.25">
      <c r="B717" s="295">
        <v>652</v>
      </c>
      <c r="C717" s="296">
        <v>168.37938111948574</v>
      </c>
    </row>
    <row r="718" spans="2:3" x14ac:dyDescent="0.25">
      <c r="B718" s="295">
        <v>653</v>
      </c>
      <c r="C718" s="296">
        <v>107.84588124026988</v>
      </c>
    </row>
    <row r="719" spans="2:3" x14ac:dyDescent="0.25">
      <c r="B719" s="295">
        <v>654</v>
      </c>
      <c r="C719" s="296">
        <v>158.2215939901113</v>
      </c>
    </row>
    <row r="720" spans="2:3" x14ac:dyDescent="0.25">
      <c r="B720" s="295">
        <v>655</v>
      </c>
      <c r="C720" s="296">
        <v>86.241799130123241</v>
      </c>
    </row>
    <row r="721" spans="2:3" x14ac:dyDescent="0.25">
      <c r="B721" s="295">
        <v>656</v>
      </c>
      <c r="C721" s="296">
        <v>171.72958143188998</v>
      </c>
    </row>
    <row r="722" spans="2:3" x14ac:dyDescent="0.25">
      <c r="B722" s="295">
        <v>657</v>
      </c>
      <c r="C722" s="296">
        <v>110.80707894994967</v>
      </c>
    </row>
    <row r="723" spans="2:3" x14ac:dyDescent="0.25">
      <c r="B723" s="295">
        <v>658</v>
      </c>
      <c r="C723" s="296">
        <v>86.07234480675109</v>
      </c>
    </row>
    <row r="724" spans="2:3" x14ac:dyDescent="0.25">
      <c r="B724" s="295">
        <v>659</v>
      </c>
      <c r="C724" s="296">
        <v>154.40878157641032</v>
      </c>
    </row>
    <row r="725" spans="2:3" x14ac:dyDescent="0.25">
      <c r="B725" s="295">
        <v>660</v>
      </c>
      <c r="C725" s="296">
        <v>126.53669523667128</v>
      </c>
    </row>
    <row r="726" spans="2:3" x14ac:dyDescent="0.25">
      <c r="B726" s="295">
        <v>661</v>
      </c>
      <c r="C726" s="296">
        <v>102.23653613106924</v>
      </c>
    </row>
    <row r="727" spans="2:3" x14ac:dyDescent="0.25">
      <c r="B727" s="295">
        <v>662</v>
      </c>
      <c r="C727" s="296">
        <v>150.8706461032894</v>
      </c>
    </row>
    <row r="728" spans="2:3" x14ac:dyDescent="0.25">
      <c r="B728" s="295">
        <v>663</v>
      </c>
      <c r="C728" s="296">
        <v>133.44492882694334</v>
      </c>
    </row>
    <row r="729" spans="2:3" x14ac:dyDescent="0.25">
      <c r="B729" s="295">
        <v>664</v>
      </c>
      <c r="C729" s="296">
        <v>182.65461918016865</v>
      </c>
    </row>
    <row r="730" spans="2:3" x14ac:dyDescent="0.25">
      <c r="B730" s="295">
        <v>665</v>
      </c>
      <c r="C730" s="296">
        <v>102.51335648521024</v>
      </c>
    </row>
    <row r="731" spans="2:3" x14ac:dyDescent="0.25">
      <c r="B731" s="295">
        <v>666</v>
      </c>
      <c r="C731" s="296">
        <v>93.910151334058838</v>
      </c>
    </row>
    <row r="732" spans="2:3" x14ac:dyDescent="0.25">
      <c r="B732" s="295">
        <v>667</v>
      </c>
      <c r="C732" s="296">
        <v>91.390356443891633</v>
      </c>
    </row>
    <row r="733" spans="2:3" x14ac:dyDescent="0.25">
      <c r="B733" s="295">
        <v>668</v>
      </c>
      <c r="C733" s="296">
        <v>152.62079771758357</v>
      </c>
    </row>
    <row r="734" spans="2:3" x14ac:dyDescent="0.25">
      <c r="B734" s="295">
        <v>669</v>
      </c>
      <c r="C734" s="296">
        <v>100.42051107031416</v>
      </c>
    </row>
    <row r="735" spans="2:3" x14ac:dyDescent="0.25">
      <c r="B735" s="295">
        <v>670</v>
      </c>
      <c r="C735" s="296">
        <v>121.60429822993112</v>
      </c>
    </row>
    <row r="736" spans="2:3" x14ac:dyDescent="0.25">
      <c r="B736" s="295">
        <v>671</v>
      </c>
      <c r="C736" s="296">
        <v>126.10954815765203</v>
      </c>
    </row>
    <row r="737" spans="2:3" x14ac:dyDescent="0.25">
      <c r="B737" s="295">
        <v>672</v>
      </c>
      <c r="C737" s="296">
        <v>120.96689795491804</v>
      </c>
    </row>
    <row r="738" spans="2:3" x14ac:dyDescent="0.25">
      <c r="B738" s="295">
        <v>673</v>
      </c>
      <c r="C738" s="296">
        <v>125.49765167868031</v>
      </c>
    </row>
    <row r="739" spans="2:3" x14ac:dyDescent="0.25">
      <c r="B739" s="295">
        <v>674</v>
      </c>
      <c r="C739" s="296">
        <v>143.95802688315865</v>
      </c>
    </row>
    <row r="740" spans="2:3" x14ac:dyDescent="0.25">
      <c r="B740" s="295">
        <v>675</v>
      </c>
      <c r="C740" s="296">
        <v>189.9491036660994</v>
      </c>
    </row>
    <row r="741" spans="2:3" x14ac:dyDescent="0.25">
      <c r="B741" s="295">
        <v>676</v>
      </c>
      <c r="C741" s="296">
        <v>183.16702369705445</v>
      </c>
    </row>
    <row r="742" spans="2:3" x14ac:dyDescent="0.25">
      <c r="B742" s="295">
        <v>677</v>
      </c>
      <c r="C742" s="296">
        <v>108.21394054385681</v>
      </c>
    </row>
    <row r="743" spans="2:3" x14ac:dyDescent="0.25">
      <c r="B743" s="295">
        <v>678</v>
      </c>
      <c r="C743" s="296">
        <v>111.88086968989312</v>
      </c>
    </row>
    <row r="744" spans="2:3" x14ac:dyDescent="0.25">
      <c r="B744" s="295">
        <v>679</v>
      </c>
      <c r="C744" s="296">
        <v>88.918743674315692</v>
      </c>
    </row>
    <row r="745" spans="2:3" x14ac:dyDescent="0.25">
      <c r="B745" s="295">
        <v>680</v>
      </c>
      <c r="C745" s="296">
        <v>120.71814899701084</v>
      </c>
    </row>
    <row r="746" spans="2:3" x14ac:dyDescent="0.25">
      <c r="B746" s="295">
        <v>681</v>
      </c>
      <c r="C746" s="296">
        <v>159.03484424000905</v>
      </c>
    </row>
    <row r="747" spans="2:3" x14ac:dyDescent="0.25">
      <c r="B747" s="295">
        <v>682</v>
      </c>
      <c r="C747" s="296">
        <v>164.30963586337634</v>
      </c>
    </row>
    <row r="748" spans="2:3" x14ac:dyDescent="0.25">
      <c r="B748" s="295">
        <v>683</v>
      </c>
      <c r="C748" s="296">
        <v>84.008039181573793</v>
      </c>
    </row>
    <row r="749" spans="2:3" x14ac:dyDescent="0.25">
      <c r="B749" s="295">
        <v>684</v>
      </c>
      <c r="C749" s="296">
        <v>139.79961966953539</v>
      </c>
    </row>
    <row r="750" spans="2:3" x14ac:dyDescent="0.25">
      <c r="B750" s="295">
        <v>685</v>
      </c>
      <c r="C750" s="296">
        <v>172.01220473112642</v>
      </c>
    </row>
    <row r="751" spans="2:3" x14ac:dyDescent="0.25">
      <c r="B751" s="295">
        <v>686</v>
      </c>
      <c r="C751" s="296">
        <v>115.55177848026023</v>
      </c>
    </row>
    <row r="752" spans="2:3" x14ac:dyDescent="0.25">
      <c r="B752" s="295">
        <v>687</v>
      </c>
      <c r="C752" s="296">
        <v>79.756131355232554</v>
      </c>
    </row>
    <row r="753" spans="2:3" x14ac:dyDescent="0.25">
      <c r="B753" s="295">
        <v>688</v>
      </c>
      <c r="C753" s="296">
        <v>98.871803729086253</v>
      </c>
    </row>
    <row r="754" spans="2:3" x14ac:dyDescent="0.25">
      <c r="B754" s="295">
        <v>689</v>
      </c>
      <c r="C754" s="296">
        <v>151.35520102531984</v>
      </c>
    </row>
    <row r="755" spans="2:3" x14ac:dyDescent="0.25">
      <c r="B755" s="295">
        <v>690</v>
      </c>
      <c r="C755" s="296">
        <v>117.72455811527306</v>
      </c>
    </row>
    <row r="756" spans="2:3" x14ac:dyDescent="0.25">
      <c r="B756" s="295">
        <v>691</v>
      </c>
      <c r="C756" s="296">
        <v>108.83502372482113</v>
      </c>
    </row>
    <row r="757" spans="2:3" x14ac:dyDescent="0.25">
      <c r="B757" s="295">
        <v>692</v>
      </c>
      <c r="C757" s="296">
        <v>92.101262045930611</v>
      </c>
    </row>
    <row r="758" spans="2:3" x14ac:dyDescent="0.25">
      <c r="B758" s="295">
        <v>693</v>
      </c>
      <c r="C758" s="296">
        <v>110.69522577786839</v>
      </c>
    </row>
    <row r="759" spans="2:3" x14ac:dyDescent="0.25">
      <c r="B759" s="295">
        <v>694</v>
      </c>
      <c r="C759" s="296">
        <v>102.97663923893391</v>
      </c>
    </row>
    <row r="760" spans="2:3" x14ac:dyDescent="0.25">
      <c r="B760" s="295">
        <v>695</v>
      </c>
      <c r="C760" s="296">
        <v>73.580918454214583</v>
      </c>
    </row>
    <row r="761" spans="2:3" x14ac:dyDescent="0.25">
      <c r="B761" s="295">
        <v>696</v>
      </c>
      <c r="C761" s="296">
        <v>145.13916188533457</v>
      </c>
    </row>
    <row r="762" spans="2:3" x14ac:dyDescent="0.25">
      <c r="B762" s="295">
        <v>697</v>
      </c>
      <c r="C762" s="296">
        <v>126.88630979053372</v>
      </c>
    </row>
    <row r="763" spans="2:3" x14ac:dyDescent="0.25">
      <c r="B763" s="295">
        <v>698</v>
      </c>
      <c r="C763" s="296">
        <v>159.69916955260845</v>
      </c>
    </row>
    <row r="764" spans="2:3" x14ac:dyDescent="0.25">
      <c r="B764" s="295">
        <v>699</v>
      </c>
      <c r="C764" s="296">
        <v>93.98629577808876</v>
      </c>
    </row>
    <row r="765" spans="2:3" x14ac:dyDescent="0.25">
      <c r="B765" s="295">
        <v>700</v>
      </c>
      <c r="C765" s="296">
        <v>112.57361987386426</v>
      </c>
    </row>
    <row r="766" spans="2:3" x14ac:dyDescent="0.25">
      <c r="B766" s="295">
        <v>701</v>
      </c>
      <c r="C766" s="296">
        <v>100.26204791186134</v>
      </c>
    </row>
    <row r="767" spans="2:3" x14ac:dyDescent="0.25">
      <c r="B767" s="295">
        <v>702</v>
      </c>
      <c r="C767" s="296">
        <v>114.19149603832571</v>
      </c>
    </row>
    <row r="768" spans="2:3" x14ac:dyDescent="0.25">
      <c r="B768" s="295">
        <v>703</v>
      </c>
      <c r="C768" s="296">
        <v>129.3956498981496</v>
      </c>
    </row>
    <row r="769" spans="2:3" x14ac:dyDescent="0.25">
      <c r="B769" s="295">
        <v>704</v>
      </c>
      <c r="C769" s="296">
        <v>147.82689891873292</v>
      </c>
    </row>
    <row r="770" spans="2:3" x14ac:dyDescent="0.25">
      <c r="B770" s="295">
        <v>705</v>
      </c>
      <c r="C770" s="296">
        <v>156.91073141965745</v>
      </c>
    </row>
    <row r="771" spans="2:3" x14ac:dyDescent="0.25">
      <c r="B771" s="295">
        <v>706</v>
      </c>
      <c r="C771" s="296">
        <v>127.31811048318508</v>
      </c>
    </row>
    <row r="772" spans="2:3" x14ac:dyDescent="0.25">
      <c r="B772" s="295">
        <v>707</v>
      </c>
      <c r="C772" s="296">
        <v>197.94018204547072</v>
      </c>
    </row>
    <row r="773" spans="2:3" x14ac:dyDescent="0.25">
      <c r="B773" s="295">
        <v>708</v>
      </c>
      <c r="C773" s="296">
        <v>163.05188586313858</v>
      </c>
    </row>
    <row r="774" spans="2:3" x14ac:dyDescent="0.25">
      <c r="B774" s="295">
        <v>709</v>
      </c>
      <c r="C774" s="296">
        <v>125.49105920838424</v>
      </c>
    </row>
    <row r="775" spans="2:3" x14ac:dyDescent="0.25">
      <c r="B775" s="295">
        <v>710</v>
      </c>
      <c r="C775" s="296">
        <v>119.90946002450909</v>
      </c>
    </row>
    <row r="776" spans="2:3" x14ac:dyDescent="0.25">
      <c r="B776" s="295">
        <v>711</v>
      </c>
      <c r="C776" s="296">
        <v>139.58486617176862</v>
      </c>
    </row>
    <row r="777" spans="2:3" x14ac:dyDescent="0.25">
      <c r="B777" s="295">
        <v>712</v>
      </c>
      <c r="C777" s="296">
        <v>121.0681139426104</v>
      </c>
    </row>
    <row r="778" spans="2:3" x14ac:dyDescent="0.25">
      <c r="B778" s="295">
        <v>713</v>
      </c>
      <c r="C778" s="296">
        <v>149.23649175983468</v>
      </c>
    </row>
    <row r="779" spans="2:3" x14ac:dyDescent="0.25">
      <c r="B779" s="295">
        <v>714</v>
      </c>
      <c r="C779" s="296">
        <v>133.06486828621956</v>
      </c>
    </row>
    <row r="780" spans="2:3" x14ac:dyDescent="0.25">
      <c r="B780" s="295">
        <v>715</v>
      </c>
      <c r="C780" s="296">
        <v>120.23568851591379</v>
      </c>
    </row>
    <row r="781" spans="2:3" x14ac:dyDescent="0.25">
      <c r="B781" s="295">
        <v>716</v>
      </c>
      <c r="C781" s="296">
        <v>93.157586795852779</v>
      </c>
    </row>
    <row r="782" spans="2:3" x14ac:dyDescent="0.25">
      <c r="B782" s="295">
        <v>717</v>
      </c>
      <c r="C782" s="296">
        <v>163.5174742128668</v>
      </c>
    </row>
    <row r="783" spans="2:3" x14ac:dyDescent="0.25">
      <c r="B783" s="295">
        <v>718</v>
      </c>
      <c r="C783" s="296">
        <v>113.10229441530376</v>
      </c>
    </row>
    <row r="784" spans="2:3" x14ac:dyDescent="0.25">
      <c r="B784" s="295">
        <v>719</v>
      </c>
      <c r="C784" s="296">
        <v>150.30308177681087</v>
      </c>
    </row>
    <row r="785" spans="2:3" x14ac:dyDescent="0.25">
      <c r="B785" s="295">
        <v>720</v>
      </c>
      <c r="C785" s="296">
        <v>196.2406067327934</v>
      </c>
    </row>
    <row r="786" spans="2:3" x14ac:dyDescent="0.25">
      <c r="B786" s="295">
        <v>721</v>
      </c>
      <c r="C786" s="296">
        <v>98.227047975280328</v>
      </c>
    </row>
    <row r="787" spans="2:3" x14ac:dyDescent="0.25">
      <c r="B787" s="295">
        <v>722</v>
      </c>
      <c r="C787" s="296">
        <v>114.17954653527083</v>
      </c>
    </row>
    <row r="788" spans="2:3" x14ac:dyDescent="0.25">
      <c r="B788" s="295">
        <v>723</v>
      </c>
      <c r="C788" s="296">
        <v>120.08603065250455</v>
      </c>
    </row>
    <row r="789" spans="2:3" x14ac:dyDescent="0.25">
      <c r="B789" s="295">
        <v>724</v>
      </c>
      <c r="C789" s="296">
        <v>138.53570990836874</v>
      </c>
    </row>
    <row r="790" spans="2:3" x14ac:dyDescent="0.25">
      <c r="B790" s="295">
        <v>725</v>
      </c>
      <c r="C790" s="296">
        <v>147.18514554107929</v>
      </c>
    </row>
    <row r="791" spans="2:3" x14ac:dyDescent="0.25">
      <c r="B791" s="295">
        <v>726</v>
      </c>
      <c r="C791" s="296">
        <v>131.78025529621607</v>
      </c>
    </row>
    <row r="792" spans="2:3" x14ac:dyDescent="0.25">
      <c r="B792" s="295">
        <v>727</v>
      </c>
      <c r="C792" s="296">
        <v>85.799897009607932</v>
      </c>
    </row>
    <row r="793" spans="2:3" x14ac:dyDescent="0.25">
      <c r="B793" s="295">
        <v>728</v>
      </c>
      <c r="C793" s="296">
        <v>153.13549460624364</v>
      </c>
    </row>
    <row r="794" spans="2:3" x14ac:dyDescent="0.25">
      <c r="B794" s="295">
        <v>729</v>
      </c>
      <c r="C794" s="296">
        <v>133.35922387886939</v>
      </c>
    </row>
    <row r="795" spans="2:3" x14ac:dyDescent="0.25">
      <c r="B795" s="295">
        <v>730</v>
      </c>
      <c r="C795" s="296">
        <v>82.483055626113114</v>
      </c>
    </row>
    <row r="796" spans="2:3" x14ac:dyDescent="0.25">
      <c r="B796" s="295">
        <v>731</v>
      </c>
      <c r="C796" s="296">
        <v>144.47400712824827</v>
      </c>
    </row>
    <row r="797" spans="2:3" x14ac:dyDescent="0.25">
      <c r="B797" s="295">
        <v>732</v>
      </c>
      <c r="C797" s="296">
        <v>118.4177847701026</v>
      </c>
    </row>
    <row r="798" spans="2:3" x14ac:dyDescent="0.25">
      <c r="B798" s="295">
        <v>733</v>
      </c>
      <c r="C798" s="296">
        <v>121.5285202063593</v>
      </c>
    </row>
    <row r="799" spans="2:3" x14ac:dyDescent="0.25">
      <c r="B799" s="295">
        <v>734</v>
      </c>
      <c r="C799" s="296">
        <v>181.57686679321316</v>
      </c>
    </row>
    <row r="800" spans="2:3" x14ac:dyDescent="0.25">
      <c r="B800" s="295">
        <v>735</v>
      </c>
      <c r="C800" s="296">
        <v>127.87082961717221</v>
      </c>
    </row>
    <row r="801" spans="2:3" x14ac:dyDescent="0.25">
      <c r="B801" s="295">
        <v>736</v>
      </c>
      <c r="C801" s="296">
        <v>191.72575266264548</v>
      </c>
    </row>
    <row r="802" spans="2:3" x14ac:dyDescent="0.25">
      <c r="B802" s="295">
        <v>737</v>
      </c>
      <c r="C802" s="296">
        <v>92.867772382483395</v>
      </c>
    </row>
    <row r="803" spans="2:3" x14ac:dyDescent="0.25">
      <c r="B803" s="295">
        <v>738</v>
      </c>
      <c r="C803" s="296">
        <v>187.04310683200228</v>
      </c>
    </row>
    <row r="804" spans="2:3" x14ac:dyDescent="0.25">
      <c r="B804" s="295">
        <v>739</v>
      </c>
      <c r="C804" s="296">
        <v>93.125139102629717</v>
      </c>
    </row>
    <row r="805" spans="2:3" x14ac:dyDescent="0.25">
      <c r="B805" s="295">
        <v>740</v>
      </c>
      <c r="C805" s="296">
        <v>147.61262627100393</v>
      </c>
    </row>
    <row r="806" spans="2:3" x14ac:dyDescent="0.25">
      <c r="B806" s="295">
        <v>741</v>
      </c>
      <c r="C806" s="296">
        <v>188.77546361725831</v>
      </c>
    </row>
    <row r="807" spans="2:3" x14ac:dyDescent="0.25">
      <c r="B807" s="295">
        <v>742</v>
      </c>
      <c r="C807" s="296">
        <v>160.0511113873626</v>
      </c>
    </row>
    <row r="808" spans="2:3" x14ac:dyDescent="0.25">
      <c r="B808" s="295">
        <v>743</v>
      </c>
      <c r="C808" s="296">
        <v>107.64031682724878</v>
      </c>
    </row>
    <row r="809" spans="2:3" x14ac:dyDescent="0.25">
      <c r="B809" s="295">
        <v>744</v>
      </c>
      <c r="C809" s="296">
        <v>159.85237794638914</v>
      </c>
    </row>
    <row r="810" spans="2:3" x14ac:dyDescent="0.25">
      <c r="B810" s="295">
        <v>745</v>
      </c>
      <c r="C810" s="296">
        <v>142.1137560541498</v>
      </c>
    </row>
    <row r="811" spans="2:3" x14ac:dyDescent="0.25">
      <c r="B811" s="295">
        <v>746</v>
      </c>
      <c r="C811" s="296">
        <v>100.33240435371638</v>
      </c>
    </row>
    <row r="812" spans="2:3" x14ac:dyDescent="0.25">
      <c r="B812" s="295">
        <v>747</v>
      </c>
      <c r="C812" s="296">
        <v>139.56842695513944</v>
      </c>
    </row>
    <row r="813" spans="2:3" x14ac:dyDescent="0.25">
      <c r="B813" s="295">
        <v>748</v>
      </c>
      <c r="C813" s="296">
        <v>150.90897981878234</v>
      </c>
    </row>
    <row r="814" spans="2:3" x14ac:dyDescent="0.25">
      <c r="B814" s="295">
        <v>749</v>
      </c>
      <c r="C814" s="296">
        <v>102.98184104556165</v>
      </c>
    </row>
    <row r="815" spans="2:3" x14ac:dyDescent="0.25">
      <c r="B815" s="295">
        <v>750</v>
      </c>
      <c r="C815" s="296">
        <v>177.08844659435118</v>
      </c>
    </row>
    <row r="816" spans="2:3" x14ac:dyDescent="0.25">
      <c r="B816" s="295">
        <v>751</v>
      </c>
      <c r="C816" s="296">
        <v>121.74833693694244</v>
      </c>
    </row>
    <row r="817" spans="2:3" x14ac:dyDescent="0.25">
      <c r="B817" s="295">
        <v>752</v>
      </c>
      <c r="C817" s="296">
        <v>132.62950835792981</v>
      </c>
    </row>
    <row r="818" spans="2:3" x14ac:dyDescent="0.25">
      <c r="B818" s="295">
        <v>753</v>
      </c>
      <c r="C818" s="296">
        <v>96.515591099294781</v>
      </c>
    </row>
    <row r="819" spans="2:3" x14ac:dyDescent="0.25">
      <c r="B819" s="295">
        <v>754</v>
      </c>
      <c r="C819" s="296">
        <v>112.1294728009326</v>
      </c>
    </row>
    <row r="820" spans="2:3" x14ac:dyDescent="0.25">
      <c r="B820" s="295">
        <v>755</v>
      </c>
      <c r="C820" s="296">
        <v>80.616591694739355</v>
      </c>
    </row>
    <row r="821" spans="2:3" x14ac:dyDescent="0.25">
      <c r="B821" s="295">
        <v>756</v>
      </c>
      <c r="C821" s="296">
        <v>138.45716237498749</v>
      </c>
    </row>
    <row r="822" spans="2:3" x14ac:dyDescent="0.25">
      <c r="B822" s="295">
        <v>757</v>
      </c>
      <c r="C822" s="296">
        <v>147.43506263240178</v>
      </c>
    </row>
    <row r="823" spans="2:3" x14ac:dyDescent="0.25">
      <c r="B823" s="295">
        <v>758</v>
      </c>
      <c r="C823" s="296">
        <v>146.88156578626487</v>
      </c>
    </row>
    <row r="824" spans="2:3" x14ac:dyDescent="0.25">
      <c r="B824" s="295">
        <v>759</v>
      </c>
      <c r="C824" s="296">
        <v>131.59660185516995</v>
      </c>
    </row>
    <row r="825" spans="2:3" x14ac:dyDescent="0.25">
      <c r="B825" s="295">
        <v>760</v>
      </c>
      <c r="C825" s="296">
        <v>108.94061853326521</v>
      </c>
    </row>
    <row r="826" spans="2:3" x14ac:dyDescent="0.25">
      <c r="B826" s="295">
        <v>761</v>
      </c>
      <c r="C826" s="296">
        <v>222.3685406598747</v>
      </c>
    </row>
    <row r="827" spans="2:3" x14ac:dyDescent="0.25">
      <c r="B827" s="295">
        <v>762</v>
      </c>
      <c r="C827" s="296">
        <v>88.179872974803558</v>
      </c>
    </row>
    <row r="828" spans="2:3" x14ac:dyDescent="0.25">
      <c r="B828" s="295">
        <v>763</v>
      </c>
      <c r="C828" s="296">
        <v>119.38573947566087</v>
      </c>
    </row>
    <row r="829" spans="2:3" x14ac:dyDescent="0.25">
      <c r="B829" s="295">
        <v>764</v>
      </c>
      <c r="C829" s="296">
        <v>129.79690903916247</v>
      </c>
    </row>
    <row r="830" spans="2:3" x14ac:dyDescent="0.25">
      <c r="B830" s="295">
        <v>765</v>
      </c>
      <c r="C830" s="296">
        <v>138.24279322827118</v>
      </c>
    </row>
    <row r="831" spans="2:3" x14ac:dyDescent="0.25">
      <c r="B831" s="295">
        <v>766</v>
      </c>
      <c r="C831" s="296">
        <v>112.91001710450084</v>
      </c>
    </row>
    <row r="832" spans="2:3" x14ac:dyDescent="0.25">
      <c r="B832" s="295">
        <v>767</v>
      </c>
      <c r="C832" s="296">
        <v>89.50107677003038</v>
      </c>
    </row>
    <row r="833" spans="2:3" x14ac:dyDescent="0.25">
      <c r="B833" s="295">
        <v>768</v>
      </c>
      <c r="C833" s="296">
        <v>95.373840595506351</v>
      </c>
    </row>
    <row r="834" spans="2:3" x14ac:dyDescent="0.25">
      <c r="B834" s="295">
        <v>769</v>
      </c>
      <c r="C834" s="296">
        <v>121.32537944744364</v>
      </c>
    </row>
    <row r="835" spans="2:3" x14ac:dyDescent="0.25">
      <c r="B835" s="295">
        <v>770</v>
      </c>
      <c r="C835" s="296">
        <v>110.54593408619161</v>
      </c>
    </row>
    <row r="836" spans="2:3" x14ac:dyDescent="0.25">
      <c r="B836" s="295">
        <v>771</v>
      </c>
      <c r="C836" s="296">
        <v>161.39025684930269</v>
      </c>
    </row>
    <row r="837" spans="2:3" x14ac:dyDescent="0.25">
      <c r="B837" s="295">
        <v>772</v>
      </c>
      <c r="C837" s="296">
        <v>105.83519519289945</v>
      </c>
    </row>
    <row r="838" spans="2:3" x14ac:dyDescent="0.25">
      <c r="B838" s="295">
        <v>773</v>
      </c>
      <c r="C838" s="296">
        <v>170.50759262316032</v>
      </c>
    </row>
    <row r="839" spans="2:3" x14ac:dyDescent="0.25">
      <c r="B839" s="295">
        <v>774</v>
      </c>
      <c r="C839" s="296">
        <v>174.40418731545179</v>
      </c>
    </row>
    <row r="840" spans="2:3" x14ac:dyDescent="0.25">
      <c r="B840" s="295">
        <v>775</v>
      </c>
      <c r="C840" s="296">
        <v>108.79964896811278</v>
      </c>
    </row>
    <row r="841" spans="2:3" x14ac:dyDescent="0.25">
      <c r="B841" s="295">
        <v>776</v>
      </c>
      <c r="C841" s="296">
        <v>77.120568949924035</v>
      </c>
    </row>
    <row r="842" spans="2:3" x14ac:dyDescent="0.25">
      <c r="B842" s="295">
        <v>777</v>
      </c>
      <c r="C842" s="296">
        <v>99.050016836966279</v>
      </c>
    </row>
    <row r="843" spans="2:3" x14ac:dyDescent="0.25">
      <c r="B843" s="295">
        <v>778</v>
      </c>
      <c r="C843" s="296">
        <v>163.60360738948341</v>
      </c>
    </row>
    <row r="844" spans="2:3" x14ac:dyDescent="0.25">
      <c r="B844" s="295">
        <v>779</v>
      </c>
      <c r="C844" s="296">
        <v>73.415174386153652</v>
      </c>
    </row>
    <row r="845" spans="2:3" x14ac:dyDescent="0.25">
      <c r="B845" s="295">
        <v>780</v>
      </c>
      <c r="C845" s="296">
        <v>68.020547955901478</v>
      </c>
    </row>
    <row r="846" spans="2:3" x14ac:dyDescent="0.25">
      <c r="B846" s="295">
        <v>781</v>
      </c>
      <c r="C846" s="296">
        <v>134.48076105609567</v>
      </c>
    </row>
    <row r="847" spans="2:3" x14ac:dyDescent="0.25">
      <c r="B847" s="295">
        <v>782</v>
      </c>
      <c r="C847" s="296">
        <v>137.78481091471153</v>
      </c>
    </row>
    <row r="848" spans="2:3" x14ac:dyDescent="0.25">
      <c r="B848" s="295">
        <v>783</v>
      </c>
      <c r="C848" s="296">
        <v>198.18989318311395</v>
      </c>
    </row>
    <row r="849" spans="2:3" x14ac:dyDescent="0.25">
      <c r="B849" s="295">
        <v>784</v>
      </c>
      <c r="C849" s="296">
        <v>165.60013253924143</v>
      </c>
    </row>
    <row r="850" spans="2:3" x14ac:dyDescent="0.25">
      <c r="B850" s="295">
        <v>785</v>
      </c>
      <c r="C850" s="296">
        <v>159.94200263578585</v>
      </c>
    </row>
    <row r="851" spans="2:3" x14ac:dyDescent="0.25">
      <c r="B851" s="295">
        <v>786</v>
      </c>
      <c r="C851" s="296">
        <v>127.77639497545424</v>
      </c>
    </row>
    <row r="852" spans="2:3" x14ac:dyDescent="0.25">
      <c r="B852" s="295">
        <v>787</v>
      </c>
      <c r="C852" s="296">
        <v>105.6723881080794</v>
      </c>
    </row>
    <row r="853" spans="2:3" x14ac:dyDescent="0.25">
      <c r="B853" s="295">
        <v>788</v>
      </c>
      <c r="C853" s="296">
        <v>205.20031096096122</v>
      </c>
    </row>
    <row r="854" spans="2:3" x14ac:dyDescent="0.25">
      <c r="B854" s="295">
        <v>789</v>
      </c>
      <c r="C854" s="296">
        <v>86.898827651162122</v>
      </c>
    </row>
    <row r="855" spans="2:3" x14ac:dyDescent="0.25">
      <c r="B855" s="295">
        <v>790</v>
      </c>
      <c r="C855" s="296">
        <v>83.54980614271301</v>
      </c>
    </row>
    <row r="856" spans="2:3" x14ac:dyDescent="0.25">
      <c r="B856" s="295">
        <v>791</v>
      </c>
      <c r="C856" s="296">
        <v>104.52841363598236</v>
      </c>
    </row>
    <row r="857" spans="2:3" x14ac:dyDescent="0.25">
      <c r="B857" s="295">
        <v>792</v>
      </c>
      <c r="C857" s="296">
        <v>146.9463104754829</v>
      </c>
    </row>
    <row r="858" spans="2:3" x14ac:dyDescent="0.25">
      <c r="B858" s="295">
        <v>793</v>
      </c>
      <c r="C858" s="296">
        <v>93.778531348077621</v>
      </c>
    </row>
    <row r="859" spans="2:3" x14ac:dyDescent="0.25">
      <c r="B859" s="295">
        <v>794</v>
      </c>
      <c r="C859" s="296">
        <v>187.15026354514555</v>
      </c>
    </row>
    <row r="860" spans="2:3" x14ac:dyDescent="0.25">
      <c r="B860" s="295">
        <v>795</v>
      </c>
      <c r="C860" s="296">
        <v>136.09975321797731</v>
      </c>
    </row>
    <row r="861" spans="2:3" x14ac:dyDescent="0.25">
      <c r="B861" s="295">
        <v>796</v>
      </c>
      <c r="C861" s="296">
        <v>111.02947715482924</v>
      </c>
    </row>
    <row r="862" spans="2:3" x14ac:dyDescent="0.25">
      <c r="B862" s="295">
        <v>797</v>
      </c>
      <c r="C862" s="296">
        <v>136.25424274863983</v>
      </c>
    </row>
    <row r="863" spans="2:3" x14ac:dyDescent="0.25">
      <c r="B863" s="295">
        <v>798</v>
      </c>
      <c r="C863" s="296">
        <v>122.92553433146634</v>
      </c>
    </row>
    <row r="864" spans="2:3" x14ac:dyDescent="0.25">
      <c r="B864" s="295">
        <v>799</v>
      </c>
      <c r="C864" s="296">
        <v>103.35989458053659</v>
      </c>
    </row>
    <row r="865" spans="2:3" x14ac:dyDescent="0.25">
      <c r="B865" s="295">
        <v>800</v>
      </c>
      <c r="C865" s="296">
        <v>114.95625936897497</v>
      </c>
    </row>
    <row r="866" spans="2:3" x14ac:dyDescent="0.25">
      <c r="B866" s="295">
        <v>801</v>
      </c>
      <c r="C866" s="296">
        <v>107.7001405753505</v>
      </c>
    </row>
    <row r="867" spans="2:3" x14ac:dyDescent="0.25">
      <c r="B867" s="295">
        <v>802</v>
      </c>
      <c r="C867" s="296">
        <v>75.080646583834721</v>
      </c>
    </row>
    <row r="868" spans="2:3" x14ac:dyDescent="0.25">
      <c r="B868" s="295">
        <v>803</v>
      </c>
      <c r="C868" s="296">
        <v>106.1251813348195</v>
      </c>
    </row>
    <row r="869" spans="2:3" x14ac:dyDescent="0.25">
      <c r="B869" s="295">
        <v>804</v>
      </c>
      <c r="C869" s="296">
        <v>112.9205527674266</v>
      </c>
    </row>
    <row r="870" spans="2:3" x14ac:dyDescent="0.25">
      <c r="B870" s="295">
        <v>805</v>
      </c>
      <c r="C870" s="296">
        <v>146.23422744560673</v>
      </c>
    </row>
    <row r="871" spans="2:3" x14ac:dyDescent="0.25">
      <c r="B871" s="295">
        <v>806</v>
      </c>
      <c r="C871" s="296">
        <v>152.12090103777535</v>
      </c>
    </row>
    <row r="872" spans="2:3" x14ac:dyDescent="0.25">
      <c r="B872" s="295">
        <v>807</v>
      </c>
      <c r="C872" s="296">
        <v>149.15985593064727</v>
      </c>
    </row>
    <row r="873" spans="2:3" x14ac:dyDescent="0.25">
      <c r="B873" s="295">
        <v>808</v>
      </c>
      <c r="C873" s="296">
        <v>138.23170163295885</v>
      </c>
    </row>
    <row r="874" spans="2:3" x14ac:dyDescent="0.25">
      <c r="B874" s="295">
        <v>809</v>
      </c>
      <c r="C874" s="296">
        <v>112.90380549042942</v>
      </c>
    </row>
    <row r="875" spans="2:3" x14ac:dyDescent="0.25">
      <c r="B875" s="295">
        <v>810</v>
      </c>
      <c r="C875" s="296">
        <v>161.91542984893766</v>
      </c>
    </row>
    <row r="876" spans="2:3" x14ac:dyDescent="0.25">
      <c r="B876" s="295">
        <v>811</v>
      </c>
      <c r="C876" s="296">
        <v>109.37162016721391</v>
      </c>
    </row>
    <row r="877" spans="2:3" x14ac:dyDescent="0.25">
      <c r="B877" s="295">
        <v>812</v>
      </c>
      <c r="C877" s="296">
        <v>104.37768626388322</v>
      </c>
    </row>
    <row r="878" spans="2:3" x14ac:dyDescent="0.25">
      <c r="B878" s="295">
        <v>813</v>
      </c>
      <c r="C878" s="296">
        <v>63.390364214643895</v>
      </c>
    </row>
    <row r="879" spans="2:3" x14ac:dyDescent="0.25">
      <c r="B879" s="295">
        <v>814</v>
      </c>
      <c r="C879" s="296">
        <v>111.53052126451752</v>
      </c>
    </row>
    <row r="880" spans="2:3" x14ac:dyDescent="0.25">
      <c r="B880" s="295">
        <v>815</v>
      </c>
      <c r="C880" s="296">
        <v>111.08270210659541</v>
      </c>
    </row>
    <row r="881" spans="2:3" x14ac:dyDescent="0.25">
      <c r="B881" s="295">
        <v>816</v>
      </c>
      <c r="C881" s="296">
        <v>116.00606653784963</v>
      </c>
    </row>
    <row r="882" spans="2:3" x14ac:dyDescent="0.25">
      <c r="B882" s="295">
        <v>817</v>
      </c>
      <c r="C882" s="296">
        <v>91.601948423120888</v>
      </c>
    </row>
    <row r="883" spans="2:3" x14ac:dyDescent="0.25">
      <c r="B883" s="295">
        <v>818</v>
      </c>
      <c r="C883" s="296">
        <v>95.775441258621626</v>
      </c>
    </row>
    <row r="884" spans="2:3" x14ac:dyDescent="0.25">
      <c r="B884" s="295">
        <v>819</v>
      </c>
      <c r="C884" s="296">
        <v>125.44134002825382</v>
      </c>
    </row>
    <row r="885" spans="2:3" x14ac:dyDescent="0.25">
      <c r="B885" s="295">
        <v>820</v>
      </c>
      <c r="C885" s="296">
        <v>137.69945692351899</v>
      </c>
    </row>
    <row r="886" spans="2:3" x14ac:dyDescent="0.25">
      <c r="B886" s="295">
        <v>821</v>
      </c>
      <c r="C886" s="296">
        <v>136.21681274055743</v>
      </c>
    </row>
    <row r="887" spans="2:3" x14ac:dyDescent="0.25">
      <c r="B887" s="295">
        <v>822</v>
      </c>
      <c r="C887" s="296">
        <v>91.159004341044835</v>
      </c>
    </row>
    <row r="888" spans="2:3" x14ac:dyDescent="0.25">
      <c r="B888" s="295">
        <v>823</v>
      </c>
      <c r="C888" s="296">
        <v>101.19707397828627</v>
      </c>
    </row>
    <row r="889" spans="2:3" x14ac:dyDescent="0.25">
      <c r="B889" s="295">
        <v>824</v>
      </c>
      <c r="C889" s="296">
        <v>90.162044366185114</v>
      </c>
    </row>
    <row r="890" spans="2:3" x14ac:dyDescent="0.25">
      <c r="B890" s="295">
        <v>825</v>
      </c>
      <c r="C890" s="296">
        <v>150.63541267817817</v>
      </c>
    </row>
    <row r="891" spans="2:3" x14ac:dyDescent="0.25">
      <c r="B891" s="295">
        <v>826</v>
      </c>
      <c r="C891" s="296">
        <v>138.58867030890633</v>
      </c>
    </row>
    <row r="892" spans="2:3" x14ac:dyDescent="0.25">
      <c r="B892" s="295">
        <v>827</v>
      </c>
      <c r="C892" s="296">
        <v>132.59110954984834</v>
      </c>
    </row>
    <row r="893" spans="2:3" x14ac:dyDescent="0.25">
      <c r="B893" s="295">
        <v>828</v>
      </c>
      <c r="C893" s="296">
        <v>170.92170834540829</v>
      </c>
    </row>
    <row r="894" spans="2:3" x14ac:dyDescent="0.25">
      <c r="B894" s="295">
        <v>829</v>
      </c>
      <c r="C894" s="296">
        <v>184.77001647890393</v>
      </c>
    </row>
    <row r="895" spans="2:3" x14ac:dyDescent="0.25">
      <c r="B895" s="295">
        <v>830</v>
      </c>
      <c r="C895" s="296">
        <v>158.6625168039609</v>
      </c>
    </row>
    <row r="896" spans="2:3" x14ac:dyDescent="0.25">
      <c r="B896" s="295">
        <v>831</v>
      </c>
      <c r="C896" s="296">
        <v>118.29160775578767</v>
      </c>
    </row>
    <row r="897" spans="2:3" x14ac:dyDescent="0.25">
      <c r="B897" s="295">
        <v>832</v>
      </c>
      <c r="C897" s="296">
        <v>134.34976719375726</v>
      </c>
    </row>
    <row r="898" spans="2:3" x14ac:dyDescent="0.25">
      <c r="B898" s="295">
        <v>833</v>
      </c>
      <c r="C898" s="296">
        <v>74.192294783516914</v>
      </c>
    </row>
    <row r="899" spans="2:3" x14ac:dyDescent="0.25">
      <c r="B899" s="295">
        <v>834</v>
      </c>
      <c r="C899" s="296">
        <v>90.629221415361314</v>
      </c>
    </row>
    <row r="900" spans="2:3" x14ac:dyDescent="0.25">
      <c r="B900" s="295">
        <v>835</v>
      </c>
      <c r="C900" s="296">
        <v>81.130621090928315</v>
      </c>
    </row>
    <row r="901" spans="2:3" x14ac:dyDescent="0.25">
      <c r="B901" s="295">
        <v>836</v>
      </c>
      <c r="C901" s="296">
        <v>67.143753887389266</v>
      </c>
    </row>
    <row r="902" spans="2:3" x14ac:dyDescent="0.25">
      <c r="B902" s="295">
        <v>837</v>
      </c>
      <c r="C902" s="296">
        <v>152.67594362294716</v>
      </c>
    </row>
    <row r="903" spans="2:3" x14ac:dyDescent="0.25">
      <c r="B903" s="295">
        <v>838</v>
      </c>
      <c r="C903" s="296">
        <v>96.957698519966044</v>
      </c>
    </row>
    <row r="904" spans="2:3" x14ac:dyDescent="0.25">
      <c r="B904" s="295">
        <v>839</v>
      </c>
      <c r="C904" s="296">
        <v>165.06787927715698</v>
      </c>
    </row>
    <row r="905" spans="2:3" x14ac:dyDescent="0.25">
      <c r="B905" s="295">
        <v>840</v>
      </c>
      <c r="C905" s="296">
        <v>93.187279005446271</v>
      </c>
    </row>
    <row r="906" spans="2:3" x14ac:dyDescent="0.25">
      <c r="B906" s="295">
        <v>841</v>
      </c>
      <c r="C906" s="296">
        <v>148.00934735844581</v>
      </c>
    </row>
    <row r="907" spans="2:3" x14ac:dyDescent="0.25">
      <c r="B907" s="295">
        <v>842</v>
      </c>
      <c r="C907" s="296">
        <v>109.81716293377914</v>
      </c>
    </row>
    <row r="908" spans="2:3" x14ac:dyDescent="0.25">
      <c r="B908" s="295">
        <v>843</v>
      </c>
      <c r="C908" s="296">
        <v>72.244321856426822</v>
      </c>
    </row>
    <row r="909" spans="2:3" x14ac:dyDescent="0.25">
      <c r="B909" s="295">
        <v>844</v>
      </c>
      <c r="C909" s="296">
        <v>119.2019846530678</v>
      </c>
    </row>
    <row r="910" spans="2:3" x14ac:dyDescent="0.25">
      <c r="B910" s="295">
        <v>845</v>
      </c>
      <c r="C910" s="296">
        <v>120.79228048172135</v>
      </c>
    </row>
    <row r="911" spans="2:3" x14ac:dyDescent="0.25">
      <c r="B911" s="295">
        <v>846</v>
      </c>
      <c r="C911" s="296">
        <v>106.35668570173675</v>
      </c>
    </row>
    <row r="912" spans="2:3" x14ac:dyDescent="0.25">
      <c r="B912" s="295">
        <v>847</v>
      </c>
      <c r="C912" s="296">
        <v>116.72059080330968</v>
      </c>
    </row>
    <row r="913" spans="2:3" x14ac:dyDescent="0.25">
      <c r="B913" s="295">
        <v>848</v>
      </c>
      <c r="C913" s="296">
        <v>83.798456535868283</v>
      </c>
    </row>
    <row r="914" spans="2:3" x14ac:dyDescent="0.25">
      <c r="B914" s="295">
        <v>849</v>
      </c>
      <c r="C914" s="296">
        <v>110.46776548764002</v>
      </c>
    </row>
    <row r="915" spans="2:3" x14ac:dyDescent="0.25">
      <c r="B915" s="295">
        <v>850</v>
      </c>
      <c r="C915" s="296">
        <v>136.70565461125676</v>
      </c>
    </row>
    <row r="916" spans="2:3" x14ac:dyDescent="0.25">
      <c r="B916" s="295">
        <v>851</v>
      </c>
      <c r="C916" s="296">
        <v>143.27325796839406</v>
      </c>
    </row>
    <row r="917" spans="2:3" x14ac:dyDescent="0.25">
      <c r="B917" s="295">
        <v>852</v>
      </c>
      <c r="C917" s="296">
        <v>114.85855778874479</v>
      </c>
    </row>
    <row r="918" spans="2:3" x14ac:dyDescent="0.25">
      <c r="B918" s="295">
        <v>853</v>
      </c>
      <c r="C918" s="296">
        <v>117.05031723804134</v>
      </c>
    </row>
    <row r="919" spans="2:3" x14ac:dyDescent="0.25">
      <c r="B919" s="295">
        <v>854</v>
      </c>
      <c r="C919" s="296">
        <v>85.634682938640651</v>
      </c>
    </row>
    <row r="920" spans="2:3" x14ac:dyDescent="0.25">
      <c r="B920" s="295">
        <v>855</v>
      </c>
      <c r="C920" s="296">
        <v>154.31327899262743</v>
      </c>
    </row>
    <row r="921" spans="2:3" x14ac:dyDescent="0.25">
      <c r="B921" s="295">
        <v>856</v>
      </c>
      <c r="C921" s="296">
        <v>121.58615646053946</v>
      </c>
    </row>
    <row r="922" spans="2:3" x14ac:dyDescent="0.25">
      <c r="B922" s="295">
        <v>857</v>
      </c>
      <c r="C922" s="296">
        <v>114.66817148909649</v>
      </c>
    </row>
    <row r="923" spans="2:3" x14ac:dyDescent="0.25">
      <c r="B923" s="295">
        <v>858</v>
      </c>
      <c r="C923" s="296">
        <v>188.67065661402481</v>
      </c>
    </row>
    <row r="924" spans="2:3" x14ac:dyDescent="0.25">
      <c r="B924" s="295">
        <v>859</v>
      </c>
      <c r="C924" s="296">
        <v>137.26531635137312</v>
      </c>
    </row>
    <row r="925" spans="2:3" x14ac:dyDescent="0.25">
      <c r="B925" s="295">
        <v>860</v>
      </c>
      <c r="C925" s="296">
        <v>131.25096037074087</v>
      </c>
    </row>
    <row r="926" spans="2:3" x14ac:dyDescent="0.25">
      <c r="B926" s="295">
        <v>861</v>
      </c>
      <c r="C926" s="296">
        <v>80.489666153084215</v>
      </c>
    </row>
    <row r="927" spans="2:3" x14ac:dyDescent="0.25">
      <c r="B927" s="295">
        <v>862</v>
      </c>
      <c r="C927" s="296">
        <v>120.85560585480366</v>
      </c>
    </row>
    <row r="928" spans="2:3" x14ac:dyDescent="0.25">
      <c r="B928" s="295">
        <v>863</v>
      </c>
      <c r="C928" s="296">
        <v>89.863365025758085</v>
      </c>
    </row>
    <row r="929" spans="2:3" x14ac:dyDescent="0.25">
      <c r="B929" s="295">
        <v>864</v>
      </c>
      <c r="C929" s="296">
        <v>99.358814368090108</v>
      </c>
    </row>
    <row r="930" spans="2:3" x14ac:dyDescent="0.25">
      <c r="B930" s="295">
        <v>865</v>
      </c>
      <c r="C930" s="296">
        <v>197.3253411548886</v>
      </c>
    </row>
    <row r="931" spans="2:3" x14ac:dyDescent="0.25">
      <c r="B931" s="295">
        <v>866</v>
      </c>
      <c r="C931" s="296">
        <v>133.35875692118606</v>
      </c>
    </row>
    <row r="932" spans="2:3" x14ac:dyDescent="0.25">
      <c r="B932" s="295">
        <v>867</v>
      </c>
      <c r="C932" s="296">
        <v>95.028184623719767</v>
      </c>
    </row>
    <row r="933" spans="2:3" x14ac:dyDescent="0.25">
      <c r="B933" s="295">
        <v>868</v>
      </c>
      <c r="C933" s="296">
        <v>179.66185588530709</v>
      </c>
    </row>
    <row r="934" spans="2:3" x14ac:dyDescent="0.25">
      <c r="B934" s="295">
        <v>869</v>
      </c>
      <c r="C934" s="296">
        <v>130.41270498632048</v>
      </c>
    </row>
    <row r="935" spans="2:3" x14ac:dyDescent="0.25">
      <c r="B935" s="295">
        <v>870</v>
      </c>
      <c r="C935" s="296">
        <v>106.05441526964754</v>
      </c>
    </row>
    <row r="936" spans="2:3" x14ac:dyDescent="0.25">
      <c r="B936" s="295">
        <v>871</v>
      </c>
      <c r="C936" s="296">
        <v>157.45363094973735</v>
      </c>
    </row>
    <row r="937" spans="2:3" x14ac:dyDescent="0.25">
      <c r="B937" s="295">
        <v>872</v>
      </c>
      <c r="C937" s="296">
        <v>125.79304406467443</v>
      </c>
    </row>
    <row r="938" spans="2:3" x14ac:dyDescent="0.25">
      <c r="B938" s="295">
        <v>873</v>
      </c>
      <c r="C938" s="296">
        <v>125.58098254372788</v>
      </c>
    </row>
    <row r="939" spans="2:3" x14ac:dyDescent="0.25">
      <c r="B939" s="295">
        <v>874</v>
      </c>
      <c r="C939" s="296">
        <v>169.92058189867447</v>
      </c>
    </row>
    <row r="940" spans="2:3" x14ac:dyDescent="0.25">
      <c r="B940" s="295">
        <v>875</v>
      </c>
      <c r="C940" s="296">
        <v>205.87249692304698</v>
      </c>
    </row>
    <row r="941" spans="2:3" x14ac:dyDescent="0.25">
      <c r="B941" s="295">
        <v>876</v>
      </c>
      <c r="C941" s="296">
        <v>117.25192504047978</v>
      </c>
    </row>
    <row r="942" spans="2:3" x14ac:dyDescent="0.25">
      <c r="B942" s="295">
        <v>877</v>
      </c>
      <c r="C942" s="296">
        <v>185.233828509322</v>
      </c>
    </row>
    <row r="943" spans="2:3" x14ac:dyDescent="0.25">
      <c r="B943" s="295">
        <v>878</v>
      </c>
      <c r="C943" s="296">
        <v>91.544798738063321</v>
      </c>
    </row>
    <row r="944" spans="2:3" x14ac:dyDescent="0.25">
      <c r="B944" s="295">
        <v>879</v>
      </c>
      <c r="C944" s="296">
        <v>160.58275199640596</v>
      </c>
    </row>
    <row r="945" spans="2:3" x14ac:dyDescent="0.25">
      <c r="B945" s="295">
        <v>880</v>
      </c>
      <c r="C945" s="296">
        <v>180.33908661312083</v>
      </c>
    </row>
    <row r="946" spans="2:3" x14ac:dyDescent="0.25">
      <c r="B946" s="295">
        <v>881</v>
      </c>
      <c r="C946" s="296">
        <v>139.10050919750753</v>
      </c>
    </row>
    <row r="947" spans="2:3" x14ac:dyDescent="0.25">
      <c r="B947" s="295">
        <v>882</v>
      </c>
      <c r="C947" s="296">
        <v>111.17846177690765</v>
      </c>
    </row>
    <row r="948" spans="2:3" x14ac:dyDescent="0.25">
      <c r="B948" s="295">
        <v>883</v>
      </c>
      <c r="C948" s="296">
        <v>142.63215300374662</v>
      </c>
    </row>
    <row r="949" spans="2:3" x14ac:dyDescent="0.25">
      <c r="B949" s="295">
        <v>884</v>
      </c>
      <c r="C949" s="296">
        <v>82.647331840602803</v>
      </c>
    </row>
    <row r="950" spans="2:3" x14ac:dyDescent="0.25">
      <c r="B950" s="295">
        <v>885</v>
      </c>
      <c r="C950" s="296">
        <v>146.62303169776914</v>
      </c>
    </row>
    <row r="951" spans="2:3" x14ac:dyDescent="0.25">
      <c r="B951" s="295">
        <v>886</v>
      </c>
      <c r="C951" s="296">
        <v>136.04636145599255</v>
      </c>
    </row>
    <row r="952" spans="2:3" x14ac:dyDescent="0.25">
      <c r="B952" s="295">
        <v>887</v>
      </c>
      <c r="C952" s="296">
        <v>106.26989482713864</v>
      </c>
    </row>
    <row r="953" spans="2:3" x14ac:dyDescent="0.25">
      <c r="B953" s="295">
        <v>888</v>
      </c>
      <c r="C953" s="296">
        <v>119.23601456342638</v>
      </c>
    </row>
    <row r="954" spans="2:3" x14ac:dyDescent="0.25">
      <c r="B954" s="295">
        <v>889</v>
      </c>
      <c r="C954" s="296">
        <v>140.87564789767615</v>
      </c>
    </row>
    <row r="955" spans="2:3" x14ac:dyDescent="0.25">
      <c r="B955" s="295">
        <v>890</v>
      </c>
      <c r="C955" s="296">
        <v>142.62657895430993</v>
      </c>
    </row>
    <row r="956" spans="2:3" x14ac:dyDescent="0.25">
      <c r="B956" s="295">
        <v>891</v>
      </c>
      <c r="C956" s="296">
        <v>129.13517874090979</v>
      </c>
    </row>
    <row r="957" spans="2:3" x14ac:dyDescent="0.25">
      <c r="B957" s="295">
        <v>892</v>
      </c>
      <c r="C957" s="296">
        <v>177.04701509503093</v>
      </c>
    </row>
    <row r="958" spans="2:3" x14ac:dyDescent="0.25">
      <c r="B958" s="295">
        <v>893</v>
      </c>
      <c r="C958" s="296">
        <v>106.03387914734996</v>
      </c>
    </row>
    <row r="959" spans="2:3" x14ac:dyDescent="0.25">
      <c r="B959" s="295">
        <v>894</v>
      </c>
      <c r="C959" s="296">
        <v>158.29100756522254</v>
      </c>
    </row>
    <row r="960" spans="2:3" x14ac:dyDescent="0.25">
      <c r="B960" s="295">
        <v>895</v>
      </c>
      <c r="C960" s="296">
        <v>136.37133229919502</v>
      </c>
    </row>
    <row r="961" spans="2:3" x14ac:dyDescent="0.25">
      <c r="B961" s="295">
        <v>896</v>
      </c>
      <c r="C961" s="296">
        <v>137.49828389220437</v>
      </c>
    </row>
    <row r="962" spans="2:3" x14ac:dyDescent="0.25">
      <c r="B962" s="295">
        <v>897</v>
      </c>
      <c r="C962" s="296">
        <v>84.789779447514945</v>
      </c>
    </row>
    <row r="963" spans="2:3" x14ac:dyDescent="0.25">
      <c r="B963" s="295">
        <v>898</v>
      </c>
      <c r="C963" s="296">
        <v>91.971823449574046</v>
      </c>
    </row>
    <row r="964" spans="2:3" x14ac:dyDescent="0.25">
      <c r="B964" s="295">
        <v>899</v>
      </c>
      <c r="C964" s="296">
        <v>155.25693247564351</v>
      </c>
    </row>
    <row r="965" spans="2:3" x14ac:dyDescent="0.25">
      <c r="B965" s="295">
        <v>900</v>
      </c>
      <c r="C965" s="296">
        <v>79.999469704287179</v>
      </c>
    </row>
    <row r="966" spans="2:3" x14ac:dyDescent="0.25">
      <c r="B966" s="295">
        <v>901</v>
      </c>
      <c r="C966" s="296">
        <v>101.3395855531613</v>
      </c>
    </row>
    <row r="967" spans="2:3" x14ac:dyDescent="0.25">
      <c r="B967" s="295">
        <v>902</v>
      </c>
      <c r="C967" s="296">
        <v>130.77534508133675</v>
      </c>
    </row>
    <row r="968" spans="2:3" x14ac:dyDescent="0.25">
      <c r="B968" s="295">
        <v>903</v>
      </c>
      <c r="C968" s="296">
        <v>136.86638622509088</v>
      </c>
    </row>
    <row r="969" spans="2:3" x14ac:dyDescent="0.25">
      <c r="B969" s="295">
        <v>904</v>
      </c>
      <c r="C969" s="296">
        <v>175.4814533690606</v>
      </c>
    </row>
    <row r="970" spans="2:3" x14ac:dyDescent="0.25">
      <c r="B970" s="295">
        <v>905</v>
      </c>
      <c r="C970" s="296">
        <v>78.877721575563356</v>
      </c>
    </row>
    <row r="971" spans="2:3" x14ac:dyDescent="0.25">
      <c r="B971" s="295">
        <v>906</v>
      </c>
      <c r="C971" s="296">
        <v>181.40238667833464</v>
      </c>
    </row>
    <row r="972" spans="2:3" x14ac:dyDescent="0.25">
      <c r="B972" s="295">
        <v>907</v>
      </c>
      <c r="C972" s="296">
        <v>123.55748308452895</v>
      </c>
    </row>
    <row r="973" spans="2:3" x14ac:dyDescent="0.25">
      <c r="B973" s="295">
        <v>908</v>
      </c>
      <c r="C973" s="296">
        <v>178.30647818658758</v>
      </c>
    </row>
    <row r="974" spans="2:3" x14ac:dyDescent="0.25">
      <c r="B974" s="295">
        <v>909</v>
      </c>
      <c r="C974" s="296">
        <v>146.02572998173264</v>
      </c>
    </row>
    <row r="975" spans="2:3" x14ac:dyDescent="0.25">
      <c r="B975" s="295">
        <v>910</v>
      </c>
      <c r="C975" s="296">
        <v>165.14095770321978</v>
      </c>
    </row>
    <row r="976" spans="2:3" x14ac:dyDescent="0.25">
      <c r="B976" s="295">
        <v>911</v>
      </c>
      <c r="C976" s="296">
        <v>95.695622338365496</v>
      </c>
    </row>
    <row r="977" spans="2:3" x14ac:dyDescent="0.25">
      <c r="B977" s="295">
        <v>912</v>
      </c>
      <c r="C977" s="296">
        <v>71.244850733880327</v>
      </c>
    </row>
    <row r="978" spans="2:3" x14ac:dyDescent="0.25">
      <c r="B978" s="295">
        <v>913</v>
      </c>
      <c r="C978" s="296">
        <v>167.61851012178693</v>
      </c>
    </row>
    <row r="979" spans="2:3" x14ac:dyDescent="0.25">
      <c r="B979" s="295">
        <v>914</v>
      </c>
      <c r="C979" s="296">
        <v>111.37263407269373</v>
      </c>
    </row>
    <row r="980" spans="2:3" x14ac:dyDescent="0.25">
      <c r="B980" s="295">
        <v>915</v>
      </c>
      <c r="C980" s="296">
        <v>164.16873156856042</v>
      </c>
    </row>
    <row r="981" spans="2:3" x14ac:dyDescent="0.25">
      <c r="B981" s="295">
        <v>916</v>
      </c>
      <c r="C981" s="296">
        <v>81.985670736048348</v>
      </c>
    </row>
    <row r="982" spans="2:3" x14ac:dyDescent="0.25">
      <c r="B982" s="295">
        <v>917</v>
      </c>
      <c r="C982" s="296">
        <v>166.44814593600529</v>
      </c>
    </row>
    <row r="983" spans="2:3" x14ac:dyDescent="0.25">
      <c r="B983" s="295">
        <v>918</v>
      </c>
      <c r="C983" s="296">
        <v>158.56930475171822</v>
      </c>
    </row>
    <row r="984" spans="2:3" x14ac:dyDescent="0.25">
      <c r="B984" s="295">
        <v>919</v>
      </c>
      <c r="C984" s="296">
        <v>120.65113179792232</v>
      </c>
    </row>
    <row r="985" spans="2:3" x14ac:dyDescent="0.25">
      <c r="B985" s="295">
        <v>920</v>
      </c>
      <c r="C985" s="296">
        <v>124.76666647377226</v>
      </c>
    </row>
    <row r="986" spans="2:3" x14ac:dyDescent="0.25">
      <c r="B986" s="295">
        <v>921</v>
      </c>
      <c r="C986" s="296">
        <v>121.29842154707701</v>
      </c>
    </row>
    <row r="987" spans="2:3" x14ac:dyDescent="0.25">
      <c r="B987" s="295">
        <v>922</v>
      </c>
      <c r="C987" s="296">
        <v>113.11136833905189</v>
      </c>
    </row>
    <row r="988" spans="2:3" x14ac:dyDescent="0.25">
      <c r="B988" s="295">
        <v>923</v>
      </c>
      <c r="C988" s="296">
        <v>142.71293961056165</v>
      </c>
    </row>
    <row r="989" spans="2:3" x14ac:dyDescent="0.25">
      <c r="B989" s="295">
        <v>924</v>
      </c>
      <c r="C989" s="296">
        <v>124.84724645936265</v>
      </c>
    </row>
    <row r="990" spans="2:3" x14ac:dyDescent="0.25">
      <c r="B990" s="295">
        <v>925</v>
      </c>
      <c r="C990" s="296">
        <v>137.72310362213079</v>
      </c>
    </row>
    <row r="991" spans="2:3" x14ac:dyDescent="0.25">
      <c r="B991" s="295">
        <v>926</v>
      </c>
      <c r="C991" s="296">
        <v>90.264055016326097</v>
      </c>
    </row>
    <row r="992" spans="2:3" x14ac:dyDescent="0.25">
      <c r="B992" s="295">
        <v>927</v>
      </c>
      <c r="C992" s="296">
        <v>92.743423668468509</v>
      </c>
    </row>
    <row r="993" spans="2:3" x14ac:dyDescent="0.25">
      <c r="B993" s="295">
        <v>928</v>
      </c>
      <c r="C993" s="296">
        <v>166.00322554767115</v>
      </c>
    </row>
    <row r="994" spans="2:3" x14ac:dyDescent="0.25">
      <c r="B994" s="295">
        <v>929</v>
      </c>
      <c r="C994" s="296">
        <v>156.86312599013516</v>
      </c>
    </row>
    <row r="995" spans="2:3" x14ac:dyDescent="0.25">
      <c r="B995" s="295">
        <v>930</v>
      </c>
      <c r="C995" s="296">
        <v>80.322640810560912</v>
      </c>
    </row>
    <row r="996" spans="2:3" x14ac:dyDescent="0.25">
      <c r="B996" s="295">
        <v>931</v>
      </c>
      <c r="C996" s="296">
        <v>79.357216853734499</v>
      </c>
    </row>
    <row r="997" spans="2:3" x14ac:dyDescent="0.25">
      <c r="B997" s="295">
        <v>932</v>
      </c>
      <c r="C997" s="296">
        <v>70.590073184260831</v>
      </c>
    </row>
    <row r="998" spans="2:3" x14ac:dyDescent="0.25">
      <c r="B998" s="295">
        <v>933</v>
      </c>
      <c r="C998" s="296">
        <v>127.79338372536937</v>
      </c>
    </row>
    <row r="999" spans="2:3" x14ac:dyDescent="0.25">
      <c r="B999" s="295">
        <v>934</v>
      </c>
      <c r="C999" s="296">
        <v>154.7662264316927</v>
      </c>
    </row>
    <row r="1000" spans="2:3" x14ac:dyDescent="0.25">
      <c r="B1000" s="295">
        <v>935</v>
      </c>
      <c r="C1000" s="296">
        <v>111.06715884526562</v>
      </c>
    </row>
    <row r="1001" spans="2:3" x14ac:dyDescent="0.25">
      <c r="B1001" s="295">
        <v>936</v>
      </c>
      <c r="C1001" s="296">
        <v>138.18429924132377</v>
      </c>
    </row>
    <row r="1002" spans="2:3" x14ac:dyDescent="0.25">
      <c r="B1002" s="295">
        <v>937</v>
      </c>
      <c r="C1002" s="296">
        <v>74.886137679437198</v>
      </c>
    </row>
    <row r="1003" spans="2:3" x14ac:dyDescent="0.25">
      <c r="B1003" s="295">
        <v>938</v>
      </c>
      <c r="C1003" s="296">
        <v>83.405197333122558</v>
      </c>
    </row>
    <row r="1004" spans="2:3" x14ac:dyDescent="0.25">
      <c r="B1004" s="295">
        <v>939</v>
      </c>
      <c r="C1004" s="296">
        <v>155.40223769487548</v>
      </c>
    </row>
    <row r="1005" spans="2:3" x14ac:dyDescent="0.25">
      <c r="B1005" s="295">
        <v>940</v>
      </c>
      <c r="C1005" s="296">
        <v>141.32124899146413</v>
      </c>
    </row>
    <row r="1006" spans="2:3" x14ac:dyDescent="0.25">
      <c r="B1006" s="295">
        <v>941</v>
      </c>
      <c r="C1006" s="296">
        <v>150.09426857812329</v>
      </c>
    </row>
    <row r="1007" spans="2:3" x14ac:dyDescent="0.25">
      <c r="B1007" s="295">
        <v>942</v>
      </c>
      <c r="C1007" s="296">
        <v>66.054519312166477</v>
      </c>
    </row>
    <row r="1008" spans="2:3" x14ac:dyDescent="0.25">
      <c r="B1008" s="295">
        <v>943</v>
      </c>
      <c r="C1008" s="296">
        <v>181.75262347775001</v>
      </c>
    </row>
    <row r="1009" spans="2:3" x14ac:dyDescent="0.25">
      <c r="B1009" s="295">
        <v>944</v>
      </c>
      <c r="C1009" s="296">
        <v>173.9949537562822</v>
      </c>
    </row>
    <row r="1010" spans="2:3" x14ac:dyDescent="0.25">
      <c r="B1010" s="295">
        <v>945</v>
      </c>
      <c r="C1010" s="296">
        <v>137.18953772120261</v>
      </c>
    </row>
    <row r="1011" spans="2:3" x14ac:dyDescent="0.25">
      <c r="B1011" s="295">
        <v>946</v>
      </c>
      <c r="C1011" s="296">
        <v>143.10918357284186</v>
      </c>
    </row>
    <row r="1012" spans="2:3" x14ac:dyDescent="0.25">
      <c r="B1012" s="295">
        <v>947</v>
      </c>
      <c r="C1012" s="296">
        <v>161.5840479756472</v>
      </c>
    </row>
    <row r="1013" spans="2:3" x14ac:dyDescent="0.25">
      <c r="B1013" s="295">
        <v>948</v>
      </c>
      <c r="C1013" s="296">
        <v>96.845764260289371</v>
      </c>
    </row>
    <row r="1014" spans="2:3" x14ac:dyDescent="0.25">
      <c r="B1014" s="295">
        <v>949</v>
      </c>
      <c r="C1014" s="296">
        <v>71.637194242359953</v>
      </c>
    </row>
    <row r="1015" spans="2:3" x14ac:dyDescent="0.25">
      <c r="B1015" s="295">
        <v>950</v>
      </c>
      <c r="C1015" s="296">
        <v>153.97158204921928</v>
      </c>
    </row>
    <row r="1016" spans="2:3" x14ac:dyDescent="0.25">
      <c r="B1016" s="295">
        <v>951</v>
      </c>
      <c r="C1016" s="296">
        <v>147.51061832695368</v>
      </c>
    </row>
    <row r="1017" spans="2:3" x14ac:dyDescent="0.25">
      <c r="B1017" s="295">
        <v>952</v>
      </c>
      <c r="C1017" s="296">
        <v>122.26570599903204</v>
      </c>
    </row>
    <row r="1018" spans="2:3" x14ac:dyDescent="0.25">
      <c r="B1018" s="295">
        <v>953</v>
      </c>
      <c r="C1018" s="296">
        <v>115.47675858826904</v>
      </c>
    </row>
    <row r="1019" spans="2:3" x14ac:dyDescent="0.25">
      <c r="B1019" s="295">
        <v>954</v>
      </c>
      <c r="C1019" s="296">
        <v>156.05270137700791</v>
      </c>
    </row>
    <row r="1020" spans="2:3" x14ac:dyDescent="0.25">
      <c r="B1020" s="295">
        <v>955</v>
      </c>
      <c r="C1020" s="296">
        <v>112.74824947405766</v>
      </c>
    </row>
    <row r="1021" spans="2:3" x14ac:dyDescent="0.25">
      <c r="B1021" s="295">
        <v>956</v>
      </c>
      <c r="C1021" s="296">
        <v>171.75881702513925</v>
      </c>
    </row>
    <row r="1022" spans="2:3" x14ac:dyDescent="0.25">
      <c r="B1022" s="295">
        <v>957</v>
      </c>
      <c r="C1022" s="296">
        <v>89.366236913449654</v>
      </c>
    </row>
    <row r="1023" spans="2:3" x14ac:dyDescent="0.25">
      <c r="B1023" s="295">
        <v>958</v>
      </c>
      <c r="C1023" s="296">
        <v>137.12030611648731</v>
      </c>
    </row>
    <row r="1024" spans="2:3" x14ac:dyDescent="0.25">
      <c r="B1024" s="295">
        <v>959</v>
      </c>
      <c r="C1024" s="296">
        <v>113.90103829982628</v>
      </c>
    </row>
    <row r="1025" spans="2:3" x14ac:dyDescent="0.25">
      <c r="B1025" s="295">
        <v>960</v>
      </c>
      <c r="C1025" s="296">
        <v>98.218678144106661</v>
      </c>
    </row>
    <row r="1026" spans="2:3" x14ac:dyDescent="0.25">
      <c r="B1026" s="295">
        <v>961</v>
      </c>
      <c r="C1026" s="296">
        <v>173.21435321677893</v>
      </c>
    </row>
    <row r="1027" spans="2:3" x14ac:dyDescent="0.25">
      <c r="B1027" s="295">
        <v>962</v>
      </c>
      <c r="C1027" s="296">
        <v>105.3420192594368</v>
      </c>
    </row>
    <row r="1028" spans="2:3" x14ac:dyDescent="0.25">
      <c r="B1028" s="295">
        <v>963</v>
      </c>
      <c r="C1028" s="296">
        <v>73.480689028100244</v>
      </c>
    </row>
    <row r="1029" spans="2:3" x14ac:dyDescent="0.25">
      <c r="B1029" s="295">
        <v>964</v>
      </c>
      <c r="C1029" s="296">
        <v>90.71853357623209</v>
      </c>
    </row>
    <row r="1030" spans="2:3" x14ac:dyDescent="0.25">
      <c r="B1030" s="295">
        <v>965</v>
      </c>
      <c r="C1030" s="296">
        <v>119.67241412424451</v>
      </c>
    </row>
    <row r="1031" spans="2:3" x14ac:dyDescent="0.25">
      <c r="B1031" s="295">
        <v>966</v>
      </c>
      <c r="C1031" s="296">
        <v>105.97593113805513</v>
      </c>
    </row>
    <row r="1032" spans="2:3" x14ac:dyDescent="0.25">
      <c r="B1032" s="295">
        <v>967</v>
      </c>
      <c r="C1032" s="296">
        <v>181.70998654921516</v>
      </c>
    </row>
    <row r="1033" spans="2:3" x14ac:dyDescent="0.25">
      <c r="B1033" s="295">
        <v>968</v>
      </c>
      <c r="C1033" s="296">
        <v>73.168282260960765</v>
      </c>
    </row>
    <row r="1034" spans="2:3" x14ac:dyDescent="0.25">
      <c r="B1034" s="295">
        <v>969</v>
      </c>
      <c r="C1034" s="296">
        <v>143.34195017344064</v>
      </c>
    </row>
    <row r="1035" spans="2:3" x14ac:dyDescent="0.25">
      <c r="B1035" s="295">
        <v>970</v>
      </c>
      <c r="C1035" s="296">
        <v>122.71381889233741</v>
      </c>
    </row>
    <row r="1036" spans="2:3" x14ac:dyDescent="0.25">
      <c r="B1036" s="295">
        <v>971</v>
      </c>
      <c r="C1036" s="296">
        <v>130.6707413219435</v>
      </c>
    </row>
    <row r="1037" spans="2:3" x14ac:dyDescent="0.25">
      <c r="B1037" s="295">
        <v>972</v>
      </c>
      <c r="C1037" s="296">
        <v>105.41822756590489</v>
      </c>
    </row>
    <row r="1038" spans="2:3" x14ac:dyDescent="0.25">
      <c r="B1038" s="295">
        <v>973</v>
      </c>
      <c r="C1038" s="296">
        <v>169.32214718605508</v>
      </c>
    </row>
    <row r="1039" spans="2:3" x14ac:dyDescent="0.25">
      <c r="B1039" s="295">
        <v>974</v>
      </c>
      <c r="C1039" s="296">
        <v>121.51256562019769</v>
      </c>
    </row>
    <row r="1040" spans="2:3" x14ac:dyDescent="0.25">
      <c r="B1040" s="295">
        <v>975</v>
      </c>
      <c r="C1040" s="296">
        <v>150.01899601459382</v>
      </c>
    </row>
    <row r="1041" spans="2:3" x14ac:dyDescent="0.25">
      <c r="B1041" s="295">
        <v>976</v>
      </c>
      <c r="C1041" s="296">
        <v>111.28141275383996</v>
      </c>
    </row>
    <row r="1042" spans="2:3" x14ac:dyDescent="0.25">
      <c r="B1042" s="295">
        <v>977</v>
      </c>
      <c r="C1042" s="296">
        <v>142.61403650982933</v>
      </c>
    </row>
    <row r="1043" spans="2:3" x14ac:dyDescent="0.25">
      <c r="B1043" s="295">
        <v>978</v>
      </c>
      <c r="C1043" s="296">
        <v>171.7349723575754</v>
      </c>
    </row>
    <row r="1044" spans="2:3" x14ac:dyDescent="0.25">
      <c r="B1044" s="295">
        <v>979</v>
      </c>
      <c r="C1044" s="296">
        <v>74.718656240998669</v>
      </c>
    </row>
    <row r="1045" spans="2:3" x14ac:dyDescent="0.25">
      <c r="B1045" s="295">
        <v>980</v>
      </c>
      <c r="C1045" s="296">
        <v>148.03118845702909</v>
      </c>
    </row>
    <row r="1046" spans="2:3" x14ac:dyDescent="0.25">
      <c r="B1046" s="295">
        <v>981</v>
      </c>
      <c r="C1046" s="296">
        <v>89.934569451212923</v>
      </c>
    </row>
    <row r="1047" spans="2:3" x14ac:dyDescent="0.25">
      <c r="B1047" s="295">
        <v>982</v>
      </c>
      <c r="C1047" s="296">
        <v>200.53554575017498</v>
      </c>
    </row>
    <row r="1048" spans="2:3" x14ac:dyDescent="0.25">
      <c r="B1048" s="295">
        <v>983</v>
      </c>
      <c r="C1048" s="296">
        <v>121.03840643902319</v>
      </c>
    </row>
    <row r="1049" spans="2:3" x14ac:dyDescent="0.25">
      <c r="B1049" s="295">
        <v>984</v>
      </c>
      <c r="C1049" s="296">
        <v>185.23664169583057</v>
      </c>
    </row>
    <row r="1050" spans="2:3" x14ac:dyDescent="0.25">
      <c r="B1050" s="295">
        <v>985</v>
      </c>
      <c r="C1050" s="296">
        <v>117.18178235304239</v>
      </c>
    </row>
    <row r="1051" spans="2:3" x14ac:dyDescent="0.25">
      <c r="B1051" s="295">
        <v>986</v>
      </c>
      <c r="C1051" s="296">
        <v>192.46553442152992</v>
      </c>
    </row>
    <row r="1052" spans="2:3" x14ac:dyDescent="0.25">
      <c r="B1052" s="295">
        <v>987</v>
      </c>
      <c r="C1052" s="296">
        <v>106.24442708284926</v>
      </c>
    </row>
    <row r="1053" spans="2:3" x14ac:dyDescent="0.25">
      <c r="B1053" s="295">
        <v>988</v>
      </c>
      <c r="C1053" s="296">
        <v>204.13834813333239</v>
      </c>
    </row>
    <row r="1054" spans="2:3" x14ac:dyDescent="0.25">
      <c r="B1054" s="295">
        <v>989</v>
      </c>
      <c r="C1054" s="296">
        <v>132.53522528561044</v>
      </c>
    </row>
    <row r="1055" spans="2:3" x14ac:dyDescent="0.25">
      <c r="B1055" s="295">
        <v>990</v>
      </c>
      <c r="C1055" s="296">
        <v>163.2809402745076</v>
      </c>
    </row>
    <row r="1056" spans="2:3" x14ac:dyDescent="0.25">
      <c r="B1056" s="295">
        <v>991</v>
      </c>
      <c r="C1056" s="296">
        <v>108.25696657665804</v>
      </c>
    </row>
    <row r="1057" spans="2:3" x14ac:dyDescent="0.25">
      <c r="B1057" s="295">
        <v>992</v>
      </c>
      <c r="C1057" s="296">
        <v>144.95111540965104</v>
      </c>
    </row>
    <row r="1058" spans="2:3" x14ac:dyDescent="0.25">
      <c r="B1058" s="295">
        <v>993</v>
      </c>
      <c r="C1058" s="296">
        <v>105.73925452626068</v>
      </c>
    </row>
    <row r="1059" spans="2:3" x14ac:dyDescent="0.25">
      <c r="B1059" s="295">
        <v>994</v>
      </c>
      <c r="C1059" s="296">
        <v>119.05130806759644</v>
      </c>
    </row>
    <row r="1060" spans="2:3" x14ac:dyDescent="0.25">
      <c r="B1060" s="295">
        <v>995</v>
      </c>
      <c r="C1060" s="296">
        <v>94.244622249497965</v>
      </c>
    </row>
    <row r="1061" spans="2:3" x14ac:dyDescent="0.25">
      <c r="B1061" s="295">
        <v>996</v>
      </c>
      <c r="C1061" s="296">
        <v>123.7791704834917</v>
      </c>
    </row>
    <row r="1062" spans="2:3" x14ac:dyDescent="0.25">
      <c r="B1062" s="295">
        <v>997</v>
      </c>
      <c r="C1062" s="296">
        <v>86.260212687541923</v>
      </c>
    </row>
    <row r="1063" spans="2:3" x14ac:dyDescent="0.25">
      <c r="B1063" s="295">
        <v>998</v>
      </c>
      <c r="C1063" s="296">
        <v>178.14339120978036</v>
      </c>
    </row>
    <row r="1064" spans="2:3" x14ac:dyDescent="0.25">
      <c r="B1064" s="295">
        <v>999</v>
      </c>
      <c r="C1064" s="296">
        <v>158.79044848304713</v>
      </c>
    </row>
    <row r="1065" spans="2:3" x14ac:dyDescent="0.25">
      <c r="B1065" s="295">
        <v>1000</v>
      </c>
      <c r="C1065" s="296">
        <v>131.83303587874366</v>
      </c>
    </row>
    <row r="1066" spans="2:3" x14ac:dyDescent="0.25">
      <c r="B1066" s="295">
        <v>1001</v>
      </c>
      <c r="C1066" s="296">
        <v>194.4380592385148</v>
      </c>
    </row>
    <row r="1067" spans="2:3" x14ac:dyDescent="0.25">
      <c r="B1067" s="295">
        <v>1002</v>
      </c>
      <c r="C1067" s="296">
        <v>168.14074763340602</v>
      </c>
    </row>
    <row r="1068" spans="2:3" x14ac:dyDescent="0.25">
      <c r="B1068" s="295">
        <v>1003</v>
      </c>
      <c r="C1068" s="296">
        <v>81.162309805945284</v>
      </c>
    </row>
    <row r="1069" spans="2:3" x14ac:dyDescent="0.25">
      <c r="B1069" s="295">
        <v>1004</v>
      </c>
      <c r="C1069" s="296">
        <v>89.96255701605233</v>
      </c>
    </row>
    <row r="1070" spans="2:3" x14ac:dyDescent="0.25">
      <c r="B1070" s="295">
        <v>1005</v>
      </c>
      <c r="C1070" s="296">
        <v>96.628818577224152</v>
      </c>
    </row>
    <row r="1071" spans="2:3" x14ac:dyDescent="0.25">
      <c r="B1071" s="295">
        <v>1006</v>
      </c>
      <c r="C1071" s="296">
        <v>164.88859697961897</v>
      </c>
    </row>
    <row r="1072" spans="2:3" x14ac:dyDescent="0.25">
      <c r="B1072" s="295">
        <v>1007</v>
      </c>
      <c r="C1072" s="296">
        <v>109.22573900263954</v>
      </c>
    </row>
    <row r="1073" spans="2:3" x14ac:dyDescent="0.25">
      <c r="B1073" s="295">
        <v>1008</v>
      </c>
      <c r="C1073" s="296">
        <v>89.756282407361866</v>
      </c>
    </row>
    <row r="1074" spans="2:3" x14ac:dyDescent="0.25">
      <c r="B1074" s="295">
        <v>1009</v>
      </c>
      <c r="C1074" s="296">
        <v>133.88524705288455</v>
      </c>
    </row>
    <row r="1075" spans="2:3" x14ac:dyDescent="0.25">
      <c r="B1075" s="295">
        <v>1010</v>
      </c>
      <c r="C1075" s="296">
        <v>187.53157941561534</v>
      </c>
    </row>
    <row r="1076" spans="2:3" x14ac:dyDescent="0.25">
      <c r="B1076" s="295">
        <v>1011</v>
      </c>
      <c r="C1076" s="296">
        <v>175.5445190164981</v>
      </c>
    </row>
    <row r="1077" spans="2:3" x14ac:dyDescent="0.25">
      <c r="B1077" s="295">
        <v>1012</v>
      </c>
      <c r="C1077" s="296">
        <v>165.89461122605093</v>
      </c>
    </row>
    <row r="1078" spans="2:3" x14ac:dyDescent="0.25">
      <c r="B1078" s="295">
        <v>1013</v>
      </c>
      <c r="C1078" s="296">
        <v>136.60713263849456</v>
      </c>
    </row>
    <row r="1079" spans="2:3" x14ac:dyDescent="0.25">
      <c r="B1079" s="295">
        <v>1014</v>
      </c>
      <c r="C1079" s="296">
        <v>133.205353257073</v>
      </c>
    </row>
    <row r="1080" spans="2:3" x14ac:dyDescent="0.25">
      <c r="B1080" s="295">
        <v>1015</v>
      </c>
      <c r="C1080" s="296">
        <v>142.74639922229505</v>
      </c>
    </row>
    <row r="1081" spans="2:3" x14ac:dyDescent="0.25">
      <c r="B1081" s="295">
        <v>1016</v>
      </c>
      <c r="C1081" s="296">
        <v>134.8149056133712</v>
      </c>
    </row>
    <row r="1082" spans="2:3" x14ac:dyDescent="0.25">
      <c r="B1082" s="295">
        <v>1017</v>
      </c>
      <c r="C1082" s="296">
        <v>132.82201476631235</v>
      </c>
    </row>
    <row r="1083" spans="2:3" x14ac:dyDescent="0.25">
      <c r="B1083" s="295">
        <v>1018</v>
      </c>
      <c r="C1083" s="296">
        <v>85.205148452655564</v>
      </c>
    </row>
    <row r="1084" spans="2:3" x14ac:dyDescent="0.25">
      <c r="B1084" s="295">
        <v>1019</v>
      </c>
      <c r="C1084" s="296">
        <v>146.7059936291439</v>
      </c>
    </row>
    <row r="1085" spans="2:3" x14ac:dyDescent="0.25">
      <c r="B1085" s="295">
        <v>1020</v>
      </c>
      <c r="C1085" s="296">
        <v>164.89490277610204</v>
      </c>
    </row>
    <row r="1086" spans="2:3" x14ac:dyDescent="0.25">
      <c r="B1086" s="295">
        <v>1021</v>
      </c>
      <c r="C1086" s="296">
        <v>108.8935913902061</v>
      </c>
    </row>
    <row r="1087" spans="2:3" x14ac:dyDescent="0.25">
      <c r="B1087" s="295">
        <v>1022</v>
      </c>
      <c r="C1087" s="296">
        <v>128.93997371831733</v>
      </c>
    </row>
    <row r="1088" spans="2:3" x14ac:dyDescent="0.25">
      <c r="B1088" s="295">
        <v>1023</v>
      </c>
      <c r="C1088" s="296">
        <v>115.14971647003088</v>
      </c>
    </row>
    <row r="1089" spans="2:3" x14ac:dyDescent="0.25">
      <c r="B1089" s="295">
        <v>1024</v>
      </c>
      <c r="C1089" s="296">
        <v>155.84646686900055</v>
      </c>
    </row>
    <row r="1090" spans="2:3" x14ac:dyDescent="0.25">
      <c r="B1090" s="295">
        <v>1025</v>
      </c>
      <c r="C1090" s="296">
        <v>101.78796505858048</v>
      </c>
    </row>
    <row r="1091" spans="2:3" x14ac:dyDescent="0.25">
      <c r="B1091" s="295">
        <v>1026</v>
      </c>
      <c r="C1091" s="296">
        <v>174.60631772191277</v>
      </c>
    </row>
    <row r="1092" spans="2:3" x14ac:dyDescent="0.25">
      <c r="B1092" s="295">
        <v>1027</v>
      </c>
      <c r="C1092" s="296">
        <v>186.70726742906101</v>
      </c>
    </row>
    <row r="1093" spans="2:3" x14ac:dyDescent="0.25">
      <c r="B1093" s="295">
        <v>1028</v>
      </c>
      <c r="C1093" s="296">
        <v>96.779946971415882</v>
      </c>
    </row>
    <row r="1094" spans="2:3" x14ac:dyDescent="0.25">
      <c r="B1094" s="295">
        <v>1029</v>
      </c>
      <c r="C1094" s="296">
        <v>132.95263984756946</v>
      </c>
    </row>
    <row r="1095" spans="2:3" x14ac:dyDescent="0.25">
      <c r="B1095" s="295">
        <v>1030</v>
      </c>
      <c r="C1095" s="296">
        <v>75.247644622915303</v>
      </c>
    </row>
    <row r="1096" spans="2:3" x14ac:dyDescent="0.25">
      <c r="B1096" s="295">
        <v>1031</v>
      </c>
      <c r="C1096" s="296">
        <v>123.94399456107452</v>
      </c>
    </row>
    <row r="1097" spans="2:3" x14ac:dyDescent="0.25">
      <c r="B1097" s="295">
        <v>1032</v>
      </c>
      <c r="C1097" s="296">
        <v>89.285958168100308</v>
      </c>
    </row>
    <row r="1098" spans="2:3" x14ac:dyDescent="0.25">
      <c r="B1098" s="295">
        <v>1033</v>
      </c>
      <c r="C1098" s="296">
        <v>122.27816471209982</v>
      </c>
    </row>
    <row r="1099" spans="2:3" x14ac:dyDescent="0.25">
      <c r="B1099" s="295">
        <v>1034</v>
      </c>
      <c r="C1099" s="296">
        <v>149.72063993590351</v>
      </c>
    </row>
    <row r="1100" spans="2:3" x14ac:dyDescent="0.25">
      <c r="B1100" s="295">
        <v>1035</v>
      </c>
      <c r="C1100" s="296">
        <v>130.77989955169102</v>
      </c>
    </row>
    <row r="1101" spans="2:3" x14ac:dyDescent="0.25">
      <c r="B1101" s="295">
        <v>1036</v>
      </c>
      <c r="C1101" s="296">
        <v>131.925576440447</v>
      </c>
    </row>
    <row r="1102" spans="2:3" x14ac:dyDescent="0.25">
      <c r="B1102" s="295">
        <v>1037</v>
      </c>
      <c r="C1102" s="296">
        <v>161.01413600274211</v>
      </c>
    </row>
    <row r="1103" spans="2:3" x14ac:dyDescent="0.25">
      <c r="B1103" s="295">
        <v>1038</v>
      </c>
      <c r="C1103" s="296">
        <v>95.335250258748061</v>
      </c>
    </row>
    <row r="1104" spans="2:3" x14ac:dyDescent="0.25">
      <c r="B1104" s="295">
        <v>1039</v>
      </c>
      <c r="C1104" s="296">
        <v>88.222184049704268</v>
      </c>
    </row>
    <row r="1105" spans="2:3" x14ac:dyDescent="0.25">
      <c r="B1105" s="295">
        <v>1040</v>
      </c>
      <c r="C1105" s="296">
        <v>161.86918824677068</v>
      </c>
    </row>
    <row r="1106" spans="2:3" x14ac:dyDescent="0.25">
      <c r="B1106" s="295">
        <v>1041</v>
      </c>
      <c r="C1106" s="296">
        <v>87.96021462773183</v>
      </c>
    </row>
    <row r="1107" spans="2:3" x14ac:dyDescent="0.25">
      <c r="B1107" s="295">
        <v>1042</v>
      </c>
      <c r="C1107" s="296">
        <v>124.19849056907265</v>
      </c>
    </row>
    <row r="1108" spans="2:3" x14ac:dyDescent="0.25">
      <c r="B1108" s="295">
        <v>1043</v>
      </c>
      <c r="C1108" s="296">
        <v>122.30000908724762</v>
      </c>
    </row>
    <row r="1109" spans="2:3" x14ac:dyDescent="0.25">
      <c r="B1109" s="295">
        <v>1044</v>
      </c>
      <c r="C1109" s="296">
        <v>82.861250995957619</v>
      </c>
    </row>
    <row r="1110" spans="2:3" x14ac:dyDescent="0.25">
      <c r="B1110" s="295">
        <v>1045</v>
      </c>
      <c r="C1110" s="296">
        <v>89.80950374760252</v>
      </c>
    </row>
    <row r="1111" spans="2:3" x14ac:dyDescent="0.25">
      <c r="B1111" s="295">
        <v>1046</v>
      </c>
      <c r="C1111" s="296">
        <v>187.85659711994558</v>
      </c>
    </row>
    <row r="1112" spans="2:3" x14ac:dyDescent="0.25">
      <c r="B1112" s="295">
        <v>1047</v>
      </c>
      <c r="C1112" s="296">
        <v>103.48331299050443</v>
      </c>
    </row>
    <row r="1113" spans="2:3" x14ac:dyDescent="0.25">
      <c r="B1113" s="295">
        <v>1048</v>
      </c>
      <c r="C1113" s="296">
        <v>122.98586317659337</v>
      </c>
    </row>
    <row r="1114" spans="2:3" x14ac:dyDescent="0.25">
      <c r="B1114" s="295">
        <v>1049</v>
      </c>
      <c r="C1114" s="296">
        <v>115.4742780383761</v>
      </c>
    </row>
    <row r="1115" spans="2:3" x14ac:dyDescent="0.25">
      <c r="B1115" s="295">
        <v>1050</v>
      </c>
      <c r="C1115" s="296">
        <v>146.42991616283285</v>
      </c>
    </row>
    <row r="1116" spans="2:3" x14ac:dyDescent="0.25">
      <c r="B1116" s="295">
        <v>1051</v>
      </c>
      <c r="C1116" s="296">
        <v>187.1772006578737</v>
      </c>
    </row>
    <row r="1117" spans="2:3" x14ac:dyDescent="0.25">
      <c r="B1117" s="295">
        <v>1052</v>
      </c>
      <c r="C1117" s="296">
        <v>119.0574244782797</v>
      </c>
    </row>
    <row r="1118" spans="2:3" x14ac:dyDescent="0.25">
      <c r="B1118" s="295">
        <v>1053</v>
      </c>
      <c r="C1118" s="296">
        <v>169.53478863116297</v>
      </c>
    </row>
    <row r="1119" spans="2:3" x14ac:dyDescent="0.25">
      <c r="B1119" s="295">
        <v>1054</v>
      </c>
      <c r="C1119" s="296">
        <v>130.49137299014913</v>
      </c>
    </row>
    <row r="1120" spans="2:3" x14ac:dyDescent="0.25">
      <c r="B1120" s="295">
        <v>1055</v>
      </c>
      <c r="C1120" s="296">
        <v>105.25898813166376</v>
      </c>
    </row>
    <row r="1121" spans="2:3" x14ac:dyDescent="0.25">
      <c r="B1121" s="295">
        <v>1056</v>
      </c>
      <c r="C1121" s="296">
        <v>119.64518729659555</v>
      </c>
    </row>
    <row r="1122" spans="2:3" x14ac:dyDescent="0.25">
      <c r="B1122" s="295">
        <v>1057</v>
      </c>
      <c r="C1122" s="296">
        <v>118.19772448103566</v>
      </c>
    </row>
    <row r="1123" spans="2:3" x14ac:dyDescent="0.25">
      <c r="B1123" s="295">
        <v>1058</v>
      </c>
      <c r="C1123" s="296">
        <v>123.97654781871051</v>
      </c>
    </row>
    <row r="1124" spans="2:3" x14ac:dyDescent="0.25">
      <c r="B1124" s="295">
        <v>1059</v>
      </c>
      <c r="C1124" s="296">
        <v>100.03918773744508</v>
      </c>
    </row>
    <row r="1125" spans="2:3" x14ac:dyDescent="0.25">
      <c r="B1125" s="295">
        <v>1060</v>
      </c>
      <c r="C1125" s="296">
        <v>79.921133942404211</v>
      </c>
    </row>
    <row r="1126" spans="2:3" x14ac:dyDescent="0.25">
      <c r="B1126" s="295">
        <v>1061</v>
      </c>
      <c r="C1126" s="296">
        <v>87.086751628736806</v>
      </c>
    </row>
    <row r="1127" spans="2:3" x14ac:dyDescent="0.25">
      <c r="B1127" s="295">
        <v>1062</v>
      </c>
      <c r="C1127" s="296">
        <v>91.744229824353397</v>
      </c>
    </row>
    <row r="1128" spans="2:3" x14ac:dyDescent="0.25">
      <c r="B1128" s="295">
        <v>1063</v>
      </c>
      <c r="C1128" s="296">
        <v>164.59207393376917</v>
      </c>
    </row>
    <row r="1129" spans="2:3" x14ac:dyDescent="0.25">
      <c r="B1129" s="295">
        <v>1064</v>
      </c>
      <c r="C1129" s="296">
        <v>192.92091441330487</v>
      </c>
    </row>
    <row r="1130" spans="2:3" x14ac:dyDescent="0.25">
      <c r="B1130" s="295">
        <v>1065</v>
      </c>
      <c r="C1130" s="296">
        <v>155.29148510967877</v>
      </c>
    </row>
    <row r="1131" spans="2:3" x14ac:dyDescent="0.25">
      <c r="B1131" s="295">
        <v>1066</v>
      </c>
      <c r="C1131" s="296">
        <v>137.6759088882695</v>
      </c>
    </row>
    <row r="1132" spans="2:3" x14ac:dyDescent="0.25">
      <c r="B1132" s="295">
        <v>1067</v>
      </c>
      <c r="C1132" s="296">
        <v>64.497217200262156</v>
      </c>
    </row>
    <row r="1133" spans="2:3" x14ac:dyDescent="0.25">
      <c r="B1133" s="295">
        <v>1068</v>
      </c>
      <c r="C1133" s="296">
        <v>98.230702797147359</v>
      </c>
    </row>
    <row r="1134" spans="2:3" x14ac:dyDescent="0.25">
      <c r="B1134" s="295">
        <v>1069</v>
      </c>
      <c r="C1134" s="296">
        <v>136.09352717561435</v>
      </c>
    </row>
    <row r="1135" spans="2:3" x14ac:dyDescent="0.25">
      <c r="B1135" s="295">
        <v>1070</v>
      </c>
      <c r="C1135" s="296">
        <v>126.61528759385521</v>
      </c>
    </row>
    <row r="1136" spans="2:3" x14ac:dyDescent="0.25">
      <c r="B1136" s="295">
        <v>1071</v>
      </c>
      <c r="C1136" s="296">
        <v>149.07472243180956</v>
      </c>
    </row>
    <row r="1137" spans="2:3" x14ac:dyDescent="0.25">
      <c r="B1137" s="295">
        <v>1072</v>
      </c>
      <c r="C1137" s="296">
        <v>158.4294133506738</v>
      </c>
    </row>
    <row r="1138" spans="2:3" x14ac:dyDescent="0.25">
      <c r="B1138" s="295">
        <v>1073</v>
      </c>
      <c r="C1138" s="296">
        <v>165.72768317884459</v>
      </c>
    </row>
    <row r="1139" spans="2:3" x14ac:dyDescent="0.25">
      <c r="B1139" s="295">
        <v>1074</v>
      </c>
      <c r="C1139" s="296">
        <v>157.05888190372383</v>
      </c>
    </row>
    <row r="1140" spans="2:3" x14ac:dyDescent="0.25">
      <c r="B1140" s="295">
        <v>1075</v>
      </c>
      <c r="C1140" s="296">
        <v>88.818723724487398</v>
      </c>
    </row>
    <row r="1141" spans="2:3" x14ac:dyDescent="0.25">
      <c r="B1141" s="295">
        <v>1076</v>
      </c>
      <c r="C1141" s="296">
        <v>92.569216932557339</v>
      </c>
    </row>
    <row r="1142" spans="2:3" x14ac:dyDescent="0.25">
      <c r="B1142" s="295">
        <v>1077</v>
      </c>
      <c r="C1142" s="296">
        <v>130.05196104483031</v>
      </c>
    </row>
    <row r="1143" spans="2:3" x14ac:dyDescent="0.25">
      <c r="B1143" s="295">
        <v>1078</v>
      </c>
      <c r="C1143" s="296">
        <v>105.28581892786508</v>
      </c>
    </row>
    <row r="1144" spans="2:3" x14ac:dyDescent="0.25">
      <c r="B1144" s="295">
        <v>1079</v>
      </c>
      <c r="C1144" s="296">
        <v>111.33067539491837</v>
      </c>
    </row>
    <row r="1145" spans="2:3" x14ac:dyDescent="0.25">
      <c r="B1145" s="295">
        <v>1080</v>
      </c>
      <c r="C1145" s="296">
        <v>149.79771727681634</v>
      </c>
    </row>
    <row r="1146" spans="2:3" x14ac:dyDescent="0.25">
      <c r="B1146" s="295">
        <v>1081</v>
      </c>
      <c r="C1146" s="296">
        <v>147.04022927381621</v>
      </c>
    </row>
    <row r="1147" spans="2:3" x14ac:dyDescent="0.25">
      <c r="B1147" s="295">
        <v>1082</v>
      </c>
      <c r="C1147" s="296">
        <v>131.75049600740434</v>
      </c>
    </row>
    <row r="1148" spans="2:3" x14ac:dyDescent="0.25">
      <c r="B1148" s="295">
        <v>1083</v>
      </c>
      <c r="C1148" s="296">
        <v>118.50397622418188</v>
      </c>
    </row>
    <row r="1149" spans="2:3" x14ac:dyDescent="0.25">
      <c r="B1149" s="295">
        <v>1084</v>
      </c>
      <c r="C1149" s="296">
        <v>176.55830874507959</v>
      </c>
    </row>
    <row r="1150" spans="2:3" x14ac:dyDescent="0.25">
      <c r="B1150" s="295">
        <v>1085</v>
      </c>
      <c r="C1150" s="296">
        <v>163.25676183428817</v>
      </c>
    </row>
    <row r="1151" spans="2:3" x14ac:dyDescent="0.25">
      <c r="B1151" s="295">
        <v>1086</v>
      </c>
      <c r="C1151" s="296">
        <v>86.793560533504106</v>
      </c>
    </row>
    <row r="1152" spans="2:3" x14ac:dyDescent="0.25">
      <c r="B1152" s="295">
        <v>1087</v>
      </c>
      <c r="C1152" s="296">
        <v>105.17187552557743</v>
      </c>
    </row>
    <row r="1153" spans="2:3" x14ac:dyDescent="0.25">
      <c r="B1153" s="295">
        <v>1088</v>
      </c>
      <c r="C1153" s="296">
        <v>162.42780937878828</v>
      </c>
    </row>
    <row r="1154" spans="2:3" x14ac:dyDescent="0.25">
      <c r="B1154" s="295">
        <v>1089</v>
      </c>
      <c r="C1154" s="296">
        <v>107.66811962129496</v>
      </c>
    </row>
    <row r="1155" spans="2:3" x14ac:dyDescent="0.25">
      <c r="B1155" s="295">
        <v>1090</v>
      </c>
      <c r="C1155" s="296">
        <v>137.82885147730309</v>
      </c>
    </row>
    <row r="1156" spans="2:3" x14ac:dyDescent="0.25">
      <c r="B1156" s="295">
        <v>1091</v>
      </c>
      <c r="C1156" s="296">
        <v>113.84937639886228</v>
      </c>
    </row>
    <row r="1157" spans="2:3" x14ac:dyDescent="0.25">
      <c r="B1157" s="295">
        <v>1092</v>
      </c>
      <c r="C1157" s="296">
        <v>145.8133414978432</v>
      </c>
    </row>
    <row r="1158" spans="2:3" x14ac:dyDescent="0.25">
      <c r="B1158" s="295">
        <v>1093</v>
      </c>
      <c r="C1158" s="296">
        <v>77.679280375704963</v>
      </c>
    </row>
    <row r="1159" spans="2:3" x14ac:dyDescent="0.25">
      <c r="B1159" s="295">
        <v>1094</v>
      </c>
      <c r="C1159" s="296">
        <v>176.73687545198496</v>
      </c>
    </row>
    <row r="1160" spans="2:3" x14ac:dyDescent="0.25">
      <c r="B1160" s="295">
        <v>1095</v>
      </c>
      <c r="C1160" s="296">
        <v>114.11397931465359</v>
      </c>
    </row>
    <row r="1161" spans="2:3" x14ac:dyDescent="0.25">
      <c r="B1161" s="295">
        <v>1096</v>
      </c>
      <c r="C1161" s="296">
        <v>189.99776378871482</v>
      </c>
    </row>
    <row r="1162" spans="2:3" x14ac:dyDescent="0.25">
      <c r="B1162" s="295">
        <v>1097</v>
      </c>
      <c r="C1162" s="296">
        <v>188.49776806718799</v>
      </c>
    </row>
    <row r="1163" spans="2:3" x14ac:dyDescent="0.25">
      <c r="B1163" s="295">
        <v>1098</v>
      </c>
      <c r="C1163" s="296">
        <v>199.9386859405522</v>
      </c>
    </row>
    <row r="1164" spans="2:3" x14ac:dyDescent="0.25">
      <c r="B1164" s="295">
        <v>1099</v>
      </c>
      <c r="C1164" s="296">
        <v>128.26059172161655</v>
      </c>
    </row>
    <row r="1165" spans="2:3" x14ac:dyDescent="0.25">
      <c r="B1165" s="295">
        <v>1100</v>
      </c>
      <c r="C1165" s="296">
        <v>198.19537457313479</v>
      </c>
    </row>
    <row r="1166" spans="2:3" x14ac:dyDescent="0.25">
      <c r="B1166" s="295">
        <v>1101</v>
      </c>
      <c r="C1166" s="296">
        <v>78.737216562117339</v>
      </c>
    </row>
    <row r="1167" spans="2:3" x14ac:dyDescent="0.25">
      <c r="B1167" s="295">
        <v>1102</v>
      </c>
      <c r="C1167" s="296">
        <v>165.11865828450726</v>
      </c>
    </row>
    <row r="1168" spans="2:3" x14ac:dyDescent="0.25">
      <c r="B1168" s="295">
        <v>1103</v>
      </c>
      <c r="C1168" s="296">
        <v>110.90904795116481</v>
      </c>
    </row>
    <row r="1169" spans="2:3" x14ac:dyDescent="0.25">
      <c r="B1169" s="295">
        <v>1104</v>
      </c>
      <c r="C1169" s="296">
        <v>89.936642245206926</v>
      </c>
    </row>
    <row r="1170" spans="2:3" x14ac:dyDescent="0.25">
      <c r="B1170" s="295">
        <v>1105</v>
      </c>
      <c r="C1170" s="296">
        <v>116.89578034147695</v>
      </c>
    </row>
    <row r="1171" spans="2:3" x14ac:dyDescent="0.25">
      <c r="B1171" s="295">
        <v>1106</v>
      </c>
      <c r="C1171" s="296">
        <v>109.99524472376362</v>
      </c>
    </row>
    <row r="1172" spans="2:3" x14ac:dyDescent="0.25">
      <c r="B1172" s="295">
        <v>1107</v>
      </c>
      <c r="C1172" s="296">
        <v>194.04771669048128</v>
      </c>
    </row>
    <row r="1173" spans="2:3" x14ac:dyDescent="0.25">
      <c r="B1173" s="295">
        <v>1108</v>
      </c>
      <c r="C1173" s="296">
        <v>163.68947199609204</v>
      </c>
    </row>
    <row r="1174" spans="2:3" x14ac:dyDescent="0.25">
      <c r="B1174" s="295">
        <v>1109</v>
      </c>
      <c r="C1174" s="296">
        <v>110.6909759532856</v>
      </c>
    </row>
    <row r="1175" spans="2:3" x14ac:dyDescent="0.25">
      <c r="B1175" s="295">
        <v>1110</v>
      </c>
      <c r="C1175" s="296">
        <v>194.77191022626243</v>
      </c>
    </row>
    <row r="1176" spans="2:3" x14ac:dyDescent="0.25">
      <c r="B1176" s="295">
        <v>1111</v>
      </c>
      <c r="C1176" s="296">
        <v>132.51650062922548</v>
      </c>
    </row>
    <row r="1177" spans="2:3" x14ac:dyDescent="0.25">
      <c r="B1177" s="295">
        <v>1112</v>
      </c>
      <c r="C1177" s="296">
        <v>107.97449972452625</v>
      </c>
    </row>
    <row r="1178" spans="2:3" x14ac:dyDescent="0.25">
      <c r="B1178" s="295">
        <v>1113</v>
      </c>
      <c r="C1178" s="296">
        <v>87.692618517607798</v>
      </c>
    </row>
    <row r="1179" spans="2:3" x14ac:dyDescent="0.25">
      <c r="B1179" s="295">
        <v>1114</v>
      </c>
      <c r="C1179" s="296">
        <v>94.383158368954085</v>
      </c>
    </row>
    <row r="1180" spans="2:3" x14ac:dyDescent="0.25">
      <c r="B1180" s="295">
        <v>1115</v>
      </c>
      <c r="C1180" s="296">
        <v>116.36637178449665</v>
      </c>
    </row>
    <row r="1181" spans="2:3" x14ac:dyDescent="0.25">
      <c r="B1181" s="295">
        <v>1116</v>
      </c>
      <c r="C1181" s="296">
        <v>127.06472238948655</v>
      </c>
    </row>
    <row r="1182" spans="2:3" x14ac:dyDescent="0.25">
      <c r="B1182" s="295">
        <v>1117</v>
      </c>
      <c r="C1182" s="296">
        <v>159.34153194991376</v>
      </c>
    </row>
    <row r="1183" spans="2:3" x14ac:dyDescent="0.25">
      <c r="B1183" s="295">
        <v>1118</v>
      </c>
      <c r="C1183" s="296">
        <v>128.07004030904858</v>
      </c>
    </row>
    <row r="1184" spans="2:3" x14ac:dyDescent="0.25">
      <c r="B1184" s="295">
        <v>1119</v>
      </c>
      <c r="C1184" s="296">
        <v>117.81444962660282</v>
      </c>
    </row>
    <row r="1185" spans="2:3" x14ac:dyDescent="0.25">
      <c r="B1185" s="295">
        <v>1120</v>
      </c>
      <c r="C1185" s="296">
        <v>76.080675131028471</v>
      </c>
    </row>
    <row r="1186" spans="2:3" x14ac:dyDescent="0.25">
      <c r="B1186" s="295">
        <v>1121</v>
      </c>
      <c r="C1186" s="296">
        <v>191.11729041173103</v>
      </c>
    </row>
    <row r="1187" spans="2:3" x14ac:dyDescent="0.25">
      <c r="B1187" s="295">
        <v>1122</v>
      </c>
      <c r="C1187" s="296">
        <v>78.278778955067935</v>
      </c>
    </row>
    <row r="1188" spans="2:3" x14ac:dyDescent="0.25">
      <c r="B1188" s="295">
        <v>1123</v>
      </c>
      <c r="C1188" s="296">
        <v>87.874891683558872</v>
      </c>
    </row>
    <row r="1189" spans="2:3" x14ac:dyDescent="0.25">
      <c r="B1189" s="295">
        <v>1124</v>
      </c>
      <c r="C1189" s="296">
        <v>160.58818901587011</v>
      </c>
    </row>
    <row r="1190" spans="2:3" x14ac:dyDescent="0.25">
      <c r="B1190" s="295">
        <v>1125</v>
      </c>
      <c r="C1190" s="296">
        <v>178.57583480619564</v>
      </c>
    </row>
    <row r="1191" spans="2:3" x14ac:dyDescent="0.25">
      <c r="B1191" s="295">
        <v>1126</v>
      </c>
      <c r="C1191" s="296">
        <v>111.16134905630285</v>
      </c>
    </row>
    <row r="1192" spans="2:3" x14ac:dyDescent="0.25">
      <c r="B1192" s="295">
        <v>1127</v>
      </c>
      <c r="C1192" s="296">
        <v>155.88511893508368</v>
      </c>
    </row>
    <row r="1193" spans="2:3" x14ac:dyDescent="0.25">
      <c r="B1193" s="295">
        <v>1128</v>
      </c>
      <c r="C1193" s="296">
        <v>149.55033463189955</v>
      </c>
    </row>
    <row r="1194" spans="2:3" x14ac:dyDescent="0.25">
      <c r="B1194" s="295">
        <v>1129</v>
      </c>
      <c r="C1194" s="296">
        <v>109.94760424419476</v>
      </c>
    </row>
    <row r="1195" spans="2:3" x14ac:dyDescent="0.25">
      <c r="B1195" s="295">
        <v>1130</v>
      </c>
      <c r="C1195" s="296">
        <v>130.83306932834174</v>
      </c>
    </row>
    <row r="1196" spans="2:3" x14ac:dyDescent="0.25">
      <c r="B1196" s="295">
        <v>1131</v>
      </c>
      <c r="C1196" s="296">
        <v>98.658481191041346</v>
      </c>
    </row>
    <row r="1197" spans="2:3" x14ac:dyDescent="0.25">
      <c r="B1197" s="295">
        <v>1132</v>
      </c>
      <c r="C1197" s="296">
        <v>69.4337313237979</v>
      </c>
    </row>
    <row r="1198" spans="2:3" x14ac:dyDescent="0.25">
      <c r="B1198" s="295">
        <v>1133</v>
      </c>
      <c r="C1198" s="296">
        <v>78.430072749187019</v>
      </c>
    </row>
    <row r="1199" spans="2:3" x14ac:dyDescent="0.25">
      <c r="B1199" s="295">
        <v>1134</v>
      </c>
      <c r="C1199" s="296">
        <v>170.03407671169873</v>
      </c>
    </row>
    <row r="1200" spans="2:3" x14ac:dyDescent="0.25">
      <c r="B1200" s="295">
        <v>1135</v>
      </c>
      <c r="C1200" s="296">
        <v>85.815447016694876</v>
      </c>
    </row>
    <row r="1201" spans="2:3" x14ac:dyDescent="0.25">
      <c r="B1201" s="295">
        <v>1136</v>
      </c>
      <c r="C1201" s="296">
        <v>134.41906312959202</v>
      </c>
    </row>
    <row r="1202" spans="2:3" x14ac:dyDescent="0.25">
      <c r="B1202" s="295">
        <v>1137</v>
      </c>
      <c r="C1202" s="296">
        <v>86.739507534703279</v>
      </c>
    </row>
    <row r="1203" spans="2:3" x14ac:dyDescent="0.25">
      <c r="B1203" s="295">
        <v>1138</v>
      </c>
      <c r="C1203" s="296">
        <v>127.77121254094585</v>
      </c>
    </row>
    <row r="1204" spans="2:3" x14ac:dyDescent="0.25">
      <c r="B1204" s="295">
        <v>1139</v>
      </c>
      <c r="C1204" s="296">
        <v>125.41624899549166</v>
      </c>
    </row>
    <row r="1205" spans="2:3" x14ac:dyDescent="0.25">
      <c r="B1205" s="295">
        <v>1140</v>
      </c>
      <c r="C1205" s="296">
        <v>111.96834627728026</v>
      </c>
    </row>
    <row r="1206" spans="2:3" x14ac:dyDescent="0.25">
      <c r="B1206" s="295">
        <v>1141</v>
      </c>
      <c r="C1206" s="296">
        <v>128.81080788611558</v>
      </c>
    </row>
    <row r="1207" spans="2:3" x14ac:dyDescent="0.25">
      <c r="B1207" s="295">
        <v>1142</v>
      </c>
      <c r="C1207" s="296">
        <v>88.559854870865522</v>
      </c>
    </row>
    <row r="1208" spans="2:3" x14ac:dyDescent="0.25">
      <c r="B1208" s="295">
        <v>1143</v>
      </c>
      <c r="C1208" s="296">
        <v>142.22341598276617</v>
      </c>
    </row>
    <row r="1209" spans="2:3" x14ac:dyDescent="0.25">
      <c r="B1209" s="295">
        <v>1144</v>
      </c>
      <c r="C1209" s="296">
        <v>122.16258126565801</v>
      </c>
    </row>
    <row r="1210" spans="2:3" x14ac:dyDescent="0.25">
      <c r="B1210" s="295">
        <v>1145</v>
      </c>
      <c r="C1210" s="296">
        <v>114.21984068524772</v>
      </c>
    </row>
    <row r="1211" spans="2:3" x14ac:dyDescent="0.25">
      <c r="B1211" s="295">
        <v>1146</v>
      </c>
      <c r="C1211" s="296">
        <v>142.89702822832848</v>
      </c>
    </row>
    <row r="1212" spans="2:3" x14ac:dyDescent="0.25">
      <c r="B1212" s="295">
        <v>1147</v>
      </c>
      <c r="C1212" s="296">
        <v>99.990298792254876</v>
      </c>
    </row>
    <row r="1213" spans="2:3" x14ac:dyDescent="0.25">
      <c r="B1213" s="295">
        <v>1148</v>
      </c>
      <c r="C1213" s="296">
        <v>149.6829863082807</v>
      </c>
    </row>
    <row r="1214" spans="2:3" x14ac:dyDescent="0.25">
      <c r="B1214" s="295">
        <v>1149</v>
      </c>
      <c r="C1214" s="296">
        <v>154.56592808235405</v>
      </c>
    </row>
    <row r="1215" spans="2:3" x14ac:dyDescent="0.25">
      <c r="B1215" s="295">
        <v>1150</v>
      </c>
      <c r="C1215" s="296">
        <v>120.9067717243428</v>
      </c>
    </row>
    <row r="1216" spans="2:3" x14ac:dyDescent="0.25">
      <c r="B1216" s="295">
        <v>1151</v>
      </c>
      <c r="C1216" s="296">
        <v>140.03769948932694</v>
      </c>
    </row>
    <row r="1217" spans="2:3" x14ac:dyDescent="0.25">
      <c r="B1217" s="295">
        <v>1152</v>
      </c>
      <c r="C1217" s="296">
        <v>132.26509982331334</v>
      </c>
    </row>
    <row r="1218" spans="2:3" x14ac:dyDescent="0.25">
      <c r="B1218" s="295">
        <v>1153</v>
      </c>
      <c r="C1218" s="296">
        <v>86.930724674562327</v>
      </c>
    </row>
    <row r="1219" spans="2:3" x14ac:dyDescent="0.25">
      <c r="B1219" s="295">
        <v>1154</v>
      </c>
      <c r="C1219" s="296">
        <v>148.82933476713674</v>
      </c>
    </row>
    <row r="1220" spans="2:3" x14ac:dyDescent="0.25">
      <c r="B1220" s="295">
        <v>1155</v>
      </c>
      <c r="C1220" s="296">
        <v>149.66789198960595</v>
      </c>
    </row>
    <row r="1221" spans="2:3" x14ac:dyDescent="0.25">
      <c r="B1221" s="295">
        <v>1156</v>
      </c>
      <c r="C1221" s="296">
        <v>89.950880226819777</v>
      </c>
    </row>
    <row r="1222" spans="2:3" x14ac:dyDescent="0.25">
      <c r="B1222" s="295">
        <v>1157</v>
      </c>
      <c r="C1222" s="296">
        <v>191.47880188586259</v>
      </c>
    </row>
    <row r="1223" spans="2:3" x14ac:dyDescent="0.25">
      <c r="B1223" s="295">
        <v>1158</v>
      </c>
      <c r="C1223" s="296">
        <v>143.84990717762616</v>
      </c>
    </row>
    <row r="1224" spans="2:3" x14ac:dyDescent="0.25">
      <c r="B1224" s="295">
        <v>1159</v>
      </c>
      <c r="C1224" s="296">
        <v>136.12347621096276</v>
      </c>
    </row>
    <row r="1225" spans="2:3" x14ac:dyDescent="0.25">
      <c r="B1225" s="295">
        <v>1160</v>
      </c>
      <c r="C1225" s="296">
        <v>116.85579973861374</v>
      </c>
    </row>
    <row r="1226" spans="2:3" x14ac:dyDescent="0.25">
      <c r="B1226" s="295">
        <v>1161</v>
      </c>
      <c r="C1226" s="296">
        <v>147.97753552119713</v>
      </c>
    </row>
    <row r="1227" spans="2:3" x14ac:dyDescent="0.25">
      <c r="B1227" s="295">
        <v>1162</v>
      </c>
      <c r="C1227" s="296">
        <v>126.90601324503767</v>
      </c>
    </row>
    <row r="1228" spans="2:3" x14ac:dyDescent="0.25">
      <c r="B1228" s="295">
        <v>1163</v>
      </c>
      <c r="C1228" s="296">
        <v>194.55097094826016</v>
      </c>
    </row>
    <row r="1229" spans="2:3" x14ac:dyDescent="0.25">
      <c r="B1229" s="295">
        <v>1164</v>
      </c>
      <c r="C1229" s="296">
        <v>120.63254403247436</v>
      </c>
    </row>
    <row r="1230" spans="2:3" x14ac:dyDescent="0.25">
      <c r="B1230" s="295">
        <v>1165</v>
      </c>
      <c r="C1230" s="296">
        <v>99.134253646514537</v>
      </c>
    </row>
    <row r="1231" spans="2:3" x14ac:dyDescent="0.25">
      <c r="B1231" s="295">
        <v>1166</v>
      </c>
      <c r="C1231" s="296">
        <v>110.67005648683578</v>
      </c>
    </row>
    <row r="1232" spans="2:3" x14ac:dyDescent="0.25">
      <c r="B1232" s="295">
        <v>1167</v>
      </c>
      <c r="C1232" s="296">
        <v>103.19103496807955</v>
      </c>
    </row>
    <row r="1233" spans="2:3" x14ac:dyDescent="0.25">
      <c r="B1233" s="295">
        <v>1168</v>
      </c>
      <c r="C1233" s="296">
        <v>193.18815993067889</v>
      </c>
    </row>
    <row r="1234" spans="2:3" x14ac:dyDescent="0.25">
      <c r="B1234" s="295">
        <v>1169</v>
      </c>
      <c r="C1234" s="296">
        <v>114.98905670645689</v>
      </c>
    </row>
    <row r="1235" spans="2:3" x14ac:dyDescent="0.25">
      <c r="B1235" s="295">
        <v>1170</v>
      </c>
      <c r="C1235" s="296">
        <v>140.03569382352597</v>
      </c>
    </row>
    <row r="1236" spans="2:3" x14ac:dyDescent="0.25">
      <c r="B1236" s="295">
        <v>1171</v>
      </c>
      <c r="C1236" s="296">
        <v>118.88290082822175</v>
      </c>
    </row>
    <row r="1237" spans="2:3" x14ac:dyDescent="0.25">
      <c r="B1237" s="295">
        <v>1172</v>
      </c>
      <c r="C1237" s="296">
        <v>121.15296225050264</v>
      </c>
    </row>
    <row r="1238" spans="2:3" x14ac:dyDescent="0.25">
      <c r="B1238" s="295">
        <v>1173</v>
      </c>
      <c r="C1238" s="296">
        <v>84.120768470231567</v>
      </c>
    </row>
    <row r="1239" spans="2:3" x14ac:dyDescent="0.25">
      <c r="B1239" s="295">
        <v>1174</v>
      </c>
      <c r="C1239" s="296">
        <v>117.89042289366873</v>
      </c>
    </row>
    <row r="1240" spans="2:3" x14ac:dyDescent="0.25">
      <c r="B1240" s="295">
        <v>1175</v>
      </c>
      <c r="C1240" s="296">
        <v>112.72471298723174</v>
      </c>
    </row>
    <row r="1241" spans="2:3" x14ac:dyDescent="0.25">
      <c r="B1241" s="295">
        <v>1176</v>
      </c>
      <c r="C1241" s="296">
        <v>180.62675575675885</v>
      </c>
    </row>
    <row r="1242" spans="2:3" x14ac:dyDescent="0.25">
      <c r="B1242" s="295">
        <v>1177</v>
      </c>
      <c r="C1242" s="296">
        <v>126.96343402847117</v>
      </c>
    </row>
    <row r="1243" spans="2:3" x14ac:dyDescent="0.25">
      <c r="B1243" s="295">
        <v>1178</v>
      </c>
      <c r="C1243" s="296">
        <v>161.86929752153867</v>
      </c>
    </row>
    <row r="1244" spans="2:3" x14ac:dyDescent="0.25">
      <c r="B1244" s="295">
        <v>1179</v>
      </c>
      <c r="C1244" s="296">
        <v>85.677070182072768</v>
      </c>
    </row>
    <row r="1245" spans="2:3" x14ac:dyDescent="0.25">
      <c r="B1245" s="295">
        <v>1180</v>
      </c>
      <c r="C1245" s="296">
        <v>111.12815506598319</v>
      </c>
    </row>
    <row r="1246" spans="2:3" x14ac:dyDescent="0.25">
      <c r="B1246" s="295">
        <v>1181</v>
      </c>
      <c r="C1246" s="296">
        <v>152.79069607415209</v>
      </c>
    </row>
    <row r="1247" spans="2:3" x14ac:dyDescent="0.25">
      <c r="B1247" s="295">
        <v>1182</v>
      </c>
      <c r="C1247" s="296">
        <v>137.20056115995311</v>
      </c>
    </row>
    <row r="1248" spans="2:3" x14ac:dyDescent="0.25">
      <c r="B1248" s="295">
        <v>1183</v>
      </c>
      <c r="C1248" s="296">
        <v>172.45635099910501</v>
      </c>
    </row>
    <row r="1249" spans="2:3" x14ac:dyDescent="0.25">
      <c r="B1249" s="295">
        <v>1184</v>
      </c>
      <c r="C1249" s="296">
        <v>162.22161115725993</v>
      </c>
    </row>
    <row r="1250" spans="2:3" x14ac:dyDescent="0.25">
      <c r="B1250" s="295">
        <v>1185</v>
      </c>
      <c r="C1250" s="296">
        <v>131.89583694311187</v>
      </c>
    </row>
    <row r="1251" spans="2:3" x14ac:dyDescent="0.25">
      <c r="B1251" s="295">
        <v>1186</v>
      </c>
      <c r="C1251" s="296">
        <v>88.085093559666447</v>
      </c>
    </row>
    <row r="1252" spans="2:3" x14ac:dyDescent="0.25">
      <c r="B1252" s="295">
        <v>1187</v>
      </c>
      <c r="C1252" s="296">
        <v>130.50689451035237</v>
      </c>
    </row>
    <row r="1253" spans="2:3" x14ac:dyDescent="0.25">
      <c r="B1253" s="295">
        <v>1188</v>
      </c>
      <c r="C1253" s="296">
        <v>191.54993040454502</v>
      </c>
    </row>
    <row r="1254" spans="2:3" x14ac:dyDescent="0.25">
      <c r="B1254" s="295">
        <v>1189</v>
      </c>
      <c r="C1254" s="296">
        <v>136.05252898426727</v>
      </c>
    </row>
    <row r="1255" spans="2:3" x14ac:dyDescent="0.25">
      <c r="B1255" s="295">
        <v>1190</v>
      </c>
      <c r="C1255" s="296">
        <v>122.89639311975978</v>
      </c>
    </row>
    <row r="1256" spans="2:3" x14ac:dyDescent="0.25">
      <c r="B1256" s="295">
        <v>1191</v>
      </c>
      <c r="C1256" s="296">
        <v>154.55950600347805</v>
      </c>
    </row>
    <row r="1257" spans="2:3" x14ac:dyDescent="0.25">
      <c r="B1257" s="295">
        <v>1192</v>
      </c>
      <c r="C1257" s="296">
        <v>77.258146081440117</v>
      </c>
    </row>
    <row r="1258" spans="2:3" x14ac:dyDescent="0.25">
      <c r="B1258" s="295">
        <v>1193</v>
      </c>
      <c r="C1258" s="296">
        <v>109.95255353812921</v>
      </c>
    </row>
    <row r="1259" spans="2:3" x14ac:dyDescent="0.25">
      <c r="B1259" s="295">
        <v>1194</v>
      </c>
      <c r="C1259" s="296">
        <v>129.18323641888833</v>
      </c>
    </row>
    <row r="1260" spans="2:3" x14ac:dyDescent="0.25">
      <c r="B1260" s="295">
        <v>1195</v>
      </c>
      <c r="C1260" s="296">
        <v>115.64359373012923</v>
      </c>
    </row>
    <row r="1261" spans="2:3" x14ac:dyDescent="0.25">
      <c r="B1261" s="295">
        <v>1196</v>
      </c>
      <c r="C1261" s="296">
        <v>173.56009206660292</v>
      </c>
    </row>
    <row r="1262" spans="2:3" x14ac:dyDescent="0.25">
      <c r="B1262" s="295">
        <v>1197</v>
      </c>
      <c r="C1262" s="296">
        <v>108.24541040686992</v>
      </c>
    </row>
    <row r="1263" spans="2:3" x14ac:dyDescent="0.25">
      <c r="B1263" s="295">
        <v>1198</v>
      </c>
      <c r="C1263" s="296">
        <v>105.83675696973648</v>
      </c>
    </row>
    <row r="1264" spans="2:3" x14ac:dyDescent="0.25">
      <c r="B1264" s="295">
        <v>1199</v>
      </c>
      <c r="C1264" s="296">
        <v>163.87417065009342</v>
      </c>
    </row>
    <row r="1265" spans="2:3" x14ac:dyDescent="0.25">
      <c r="B1265" s="295">
        <v>1200</v>
      </c>
      <c r="C1265" s="296">
        <v>98.732200512581599</v>
      </c>
    </row>
    <row r="1266" spans="2:3" x14ac:dyDescent="0.25">
      <c r="B1266" s="295">
        <v>1201</v>
      </c>
      <c r="C1266" s="296">
        <v>119.78425212318211</v>
      </c>
    </row>
    <row r="1267" spans="2:3" x14ac:dyDescent="0.25">
      <c r="B1267" s="295">
        <v>1202</v>
      </c>
      <c r="C1267" s="296">
        <v>166.06386001693235</v>
      </c>
    </row>
    <row r="1268" spans="2:3" x14ac:dyDescent="0.25">
      <c r="B1268" s="295">
        <v>1203</v>
      </c>
      <c r="C1268" s="296">
        <v>100.75673289217946</v>
      </c>
    </row>
    <row r="1269" spans="2:3" x14ac:dyDescent="0.25">
      <c r="B1269" s="295">
        <v>1204</v>
      </c>
      <c r="C1269" s="296">
        <v>98.917641176659856</v>
      </c>
    </row>
    <row r="1270" spans="2:3" x14ac:dyDescent="0.25">
      <c r="B1270" s="295">
        <v>1205</v>
      </c>
      <c r="C1270" s="296">
        <v>147.69389621794301</v>
      </c>
    </row>
    <row r="1271" spans="2:3" x14ac:dyDescent="0.25">
      <c r="B1271" s="295">
        <v>1206</v>
      </c>
      <c r="C1271" s="296">
        <v>98.619083351080278</v>
      </c>
    </row>
    <row r="1272" spans="2:3" x14ac:dyDescent="0.25">
      <c r="B1272" s="295">
        <v>1207</v>
      </c>
      <c r="C1272" s="296">
        <v>126.35265368212885</v>
      </c>
    </row>
    <row r="1273" spans="2:3" x14ac:dyDescent="0.25">
      <c r="B1273" s="295">
        <v>1208</v>
      </c>
      <c r="C1273" s="296">
        <v>150.8348986691482</v>
      </c>
    </row>
    <row r="1274" spans="2:3" x14ac:dyDescent="0.25">
      <c r="B1274" s="295">
        <v>1209</v>
      </c>
      <c r="C1274" s="296">
        <v>140.55525497278677</v>
      </c>
    </row>
    <row r="1275" spans="2:3" x14ac:dyDescent="0.25">
      <c r="B1275" s="295">
        <v>1210</v>
      </c>
      <c r="C1275" s="296">
        <v>102.27421354217472</v>
      </c>
    </row>
    <row r="1276" spans="2:3" x14ac:dyDescent="0.25">
      <c r="B1276" s="295">
        <v>1211</v>
      </c>
      <c r="C1276" s="296">
        <v>89.046646183236462</v>
      </c>
    </row>
    <row r="1277" spans="2:3" x14ac:dyDescent="0.25">
      <c r="B1277" s="295">
        <v>1212</v>
      </c>
      <c r="C1277" s="296">
        <v>143.52679095599657</v>
      </c>
    </row>
    <row r="1278" spans="2:3" x14ac:dyDescent="0.25">
      <c r="B1278" s="295">
        <v>1213</v>
      </c>
      <c r="C1278" s="296">
        <v>104.17125341315995</v>
      </c>
    </row>
    <row r="1279" spans="2:3" x14ac:dyDescent="0.25">
      <c r="B1279" s="295">
        <v>1214</v>
      </c>
      <c r="C1279" s="296">
        <v>112.18551285172651</v>
      </c>
    </row>
    <row r="1280" spans="2:3" x14ac:dyDescent="0.25">
      <c r="B1280" s="295">
        <v>1215</v>
      </c>
      <c r="C1280" s="296">
        <v>84.927803405755597</v>
      </c>
    </row>
    <row r="1281" spans="2:3" x14ac:dyDescent="0.25">
      <c r="B1281" s="295">
        <v>1216</v>
      </c>
      <c r="C1281" s="296">
        <v>73.121640805184185</v>
      </c>
    </row>
    <row r="1282" spans="2:3" x14ac:dyDescent="0.25">
      <c r="B1282" s="295">
        <v>1217</v>
      </c>
      <c r="C1282" s="296">
        <v>136.85887296765412</v>
      </c>
    </row>
    <row r="1283" spans="2:3" x14ac:dyDescent="0.25">
      <c r="B1283" s="295">
        <v>1218</v>
      </c>
      <c r="C1283" s="296">
        <v>123.70251401572126</v>
      </c>
    </row>
    <row r="1284" spans="2:3" x14ac:dyDescent="0.25">
      <c r="B1284" s="295">
        <v>1219</v>
      </c>
      <c r="C1284" s="296">
        <v>127.00304497561422</v>
      </c>
    </row>
    <row r="1285" spans="2:3" x14ac:dyDescent="0.25">
      <c r="B1285" s="295">
        <v>1220</v>
      </c>
      <c r="C1285" s="296">
        <v>110.35800868476511</v>
      </c>
    </row>
    <row r="1286" spans="2:3" x14ac:dyDescent="0.25">
      <c r="B1286" s="295">
        <v>1221</v>
      </c>
      <c r="C1286" s="296">
        <v>110.13991321355763</v>
      </c>
    </row>
    <row r="1287" spans="2:3" x14ac:dyDescent="0.25">
      <c r="B1287" s="295">
        <v>1222</v>
      </c>
      <c r="C1287" s="296">
        <v>148.03041374276</v>
      </c>
    </row>
    <row r="1288" spans="2:3" x14ac:dyDescent="0.25">
      <c r="B1288" s="295">
        <v>1223</v>
      </c>
      <c r="C1288" s="296">
        <v>102.93648315673582</v>
      </c>
    </row>
    <row r="1289" spans="2:3" x14ac:dyDescent="0.25">
      <c r="B1289" s="295">
        <v>1224</v>
      </c>
      <c r="C1289" s="296">
        <v>153.96769710490113</v>
      </c>
    </row>
    <row r="1290" spans="2:3" x14ac:dyDescent="0.25">
      <c r="B1290" s="295">
        <v>1225</v>
      </c>
      <c r="C1290" s="296">
        <v>111.81163673964542</v>
      </c>
    </row>
    <row r="1291" spans="2:3" x14ac:dyDescent="0.25">
      <c r="B1291" s="295">
        <v>1226</v>
      </c>
      <c r="C1291" s="296">
        <v>99.53167935381822</v>
      </c>
    </row>
    <row r="1292" spans="2:3" x14ac:dyDescent="0.25">
      <c r="B1292" s="295">
        <v>1227</v>
      </c>
      <c r="C1292" s="296">
        <v>208.27749852852594</v>
      </c>
    </row>
    <row r="1293" spans="2:3" x14ac:dyDescent="0.25">
      <c r="B1293" s="295">
        <v>1228</v>
      </c>
      <c r="C1293" s="296">
        <v>123.93408586752081</v>
      </c>
    </row>
    <row r="1294" spans="2:3" x14ac:dyDescent="0.25">
      <c r="B1294" s="295">
        <v>1229</v>
      </c>
      <c r="C1294" s="296">
        <v>111.67635469774245</v>
      </c>
    </row>
    <row r="1295" spans="2:3" x14ac:dyDescent="0.25">
      <c r="B1295" s="295">
        <v>1230</v>
      </c>
      <c r="C1295" s="296">
        <v>92.257950910060387</v>
      </c>
    </row>
    <row r="1296" spans="2:3" x14ac:dyDescent="0.25">
      <c r="B1296" s="295">
        <v>1231</v>
      </c>
      <c r="C1296" s="296">
        <v>162.93107328078838</v>
      </c>
    </row>
    <row r="1297" spans="2:3" x14ac:dyDescent="0.25">
      <c r="B1297" s="295">
        <v>1232</v>
      </c>
      <c r="C1297" s="296">
        <v>131.44248034102884</v>
      </c>
    </row>
    <row r="1298" spans="2:3" x14ac:dyDescent="0.25">
      <c r="B1298" s="295">
        <v>1233</v>
      </c>
      <c r="C1298" s="296">
        <v>128.15837311512627</v>
      </c>
    </row>
    <row r="1299" spans="2:3" x14ac:dyDescent="0.25">
      <c r="B1299" s="295">
        <v>1234</v>
      </c>
      <c r="C1299" s="296">
        <v>159.1278773556632</v>
      </c>
    </row>
    <row r="1300" spans="2:3" x14ac:dyDescent="0.25">
      <c r="B1300" s="295">
        <v>1235</v>
      </c>
      <c r="C1300" s="296">
        <v>122.80605221492777</v>
      </c>
    </row>
    <row r="1301" spans="2:3" x14ac:dyDescent="0.25">
      <c r="B1301" s="295">
        <v>1236</v>
      </c>
      <c r="C1301" s="296">
        <v>95.743284247073376</v>
      </c>
    </row>
    <row r="1302" spans="2:3" x14ac:dyDescent="0.25">
      <c r="B1302" s="295">
        <v>1237</v>
      </c>
      <c r="C1302" s="296">
        <v>98.289726590799575</v>
      </c>
    </row>
    <row r="1303" spans="2:3" x14ac:dyDescent="0.25">
      <c r="B1303" s="295">
        <v>1238</v>
      </c>
      <c r="C1303" s="296">
        <v>88.363839734116482</v>
      </c>
    </row>
    <row r="1304" spans="2:3" x14ac:dyDescent="0.25">
      <c r="B1304" s="295">
        <v>1239</v>
      </c>
      <c r="C1304" s="296">
        <v>106.57350384391469</v>
      </c>
    </row>
    <row r="1305" spans="2:3" x14ac:dyDescent="0.25">
      <c r="B1305" s="295">
        <v>1240</v>
      </c>
      <c r="C1305" s="296">
        <v>196.25142615631907</v>
      </c>
    </row>
    <row r="1306" spans="2:3" x14ac:dyDescent="0.25">
      <c r="B1306" s="295">
        <v>1241</v>
      </c>
      <c r="C1306" s="296">
        <v>78.648189207347357</v>
      </c>
    </row>
    <row r="1307" spans="2:3" x14ac:dyDescent="0.25">
      <c r="B1307" s="295">
        <v>1242</v>
      </c>
      <c r="C1307" s="296">
        <v>160.23915284417521</v>
      </c>
    </row>
    <row r="1308" spans="2:3" x14ac:dyDescent="0.25">
      <c r="B1308" s="295">
        <v>1243</v>
      </c>
      <c r="C1308" s="296">
        <v>185.27091609562572</v>
      </c>
    </row>
    <row r="1309" spans="2:3" x14ac:dyDescent="0.25">
      <c r="B1309" s="295">
        <v>1244</v>
      </c>
      <c r="C1309" s="296">
        <v>96.514493382416191</v>
      </c>
    </row>
    <row r="1310" spans="2:3" x14ac:dyDescent="0.25">
      <c r="B1310" s="295">
        <v>1245</v>
      </c>
      <c r="C1310" s="296">
        <v>165.18390162878586</v>
      </c>
    </row>
    <row r="1311" spans="2:3" x14ac:dyDescent="0.25">
      <c r="B1311" s="295">
        <v>1246</v>
      </c>
      <c r="C1311" s="296">
        <v>134.13065722283233</v>
      </c>
    </row>
    <row r="1312" spans="2:3" x14ac:dyDescent="0.25">
      <c r="B1312" s="295">
        <v>1247</v>
      </c>
      <c r="C1312" s="296">
        <v>118.14188384576886</v>
      </c>
    </row>
    <row r="1313" spans="2:3" x14ac:dyDescent="0.25">
      <c r="B1313" s="295">
        <v>1248</v>
      </c>
      <c r="C1313" s="296">
        <v>111.62102593660718</v>
      </c>
    </row>
    <row r="1314" spans="2:3" x14ac:dyDescent="0.25">
      <c r="B1314" s="295">
        <v>1249</v>
      </c>
      <c r="C1314" s="296">
        <v>121.95927229936352</v>
      </c>
    </row>
    <row r="1315" spans="2:3" x14ac:dyDescent="0.25">
      <c r="B1315" s="295">
        <v>1250</v>
      </c>
      <c r="C1315" s="296">
        <v>99.967276662295063</v>
      </c>
    </row>
    <row r="1316" spans="2:3" x14ac:dyDescent="0.25">
      <c r="B1316" s="295">
        <v>1251</v>
      </c>
      <c r="C1316" s="296">
        <v>105.41753660779119</v>
      </c>
    </row>
    <row r="1317" spans="2:3" x14ac:dyDescent="0.25">
      <c r="B1317" s="295">
        <v>1252</v>
      </c>
      <c r="C1317" s="296">
        <v>105.21229835934452</v>
      </c>
    </row>
    <row r="1318" spans="2:3" x14ac:dyDescent="0.25">
      <c r="B1318" s="295">
        <v>1253</v>
      </c>
      <c r="C1318" s="296">
        <v>127.88222380064786</v>
      </c>
    </row>
    <row r="1319" spans="2:3" x14ac:dyDescent="0.25">
      <c r="B1319" s="295">
        <v>1254</v>
      </c>
      <c r="C1319" s="296">
        <v>102.01891408995823</v>
      </c>
    </row>
    <row r="1320" spans="2:3" x14ac:dyDescent="0.25">
      <c r="B1320" s="295">
        <v>1255</v>
      </c>
      <c r="C1320" s="296">
        <v>112.38441253825428</v>
      </c>
    </row>
    <row r="1321" spans="2:3" x14ac:dyDescent="0.25">
      <c r="B1321" s="295">
        <v>1256</v>
      </c>
      <c r="C1321" s="296">
        <v>126.40200260364507</v>
      </c>
    </row>
    <row r="1322" spans="2:3" x14ac:dyDescent="0.25">
      <c r="B1322" s="295">
        <v>1257</v>
      </c>
      <c r="C1322" s="296">
        <v>107.34513532531048</v>
      </c>
    </row>
    <row r="1323" spans="2:3" x14ac:dyDescent="0.25">
      <c r="B1323" s="295">
        <v>1258</v>
      </c>
      <c r="C1323" s="296">
        <v>93.827468105043309</v>
      </c>
    </row>
    <row r="1324" spans="2:3" x14ac:dyDescent="0.25">
      <c r="B1324" s="295">
        <v>1259</v>
      </c>
      <c r="C1324" s="296">
        <v>127.80201894850633</v>
      </c>
    </row>
    <row r="1325" spans="2:3" x14ac:dyDescent="0.25">
      <c r="B1325" s="295">
        <v>1260</v>
      </c>
      <c r="C1325" s="296">
        <v>154.64819502855096</v>
      </c>
    </row>
    <row r="1326" spans="2:3" x14ac:dyDescent="0.25">
      <c r="B1326" s="295">
        <v>1261</v>
      </c>
      <c r="C1326" s="296">
        <v>135.39162356954782</v>
      </c>
    </row>
    <row r="1327" spans="2:3" x14ac:dyDescent="0.25">
      <c r="B1327" s="295">
        <v>1262</v>
      </c>
      <c r="C1327" s="296">
        <v>99.955335138734327</v>
      </c>
    </row>
    <row r="1328" spans="2:3" x14ac:dyDescent="0.25">
      <c r="B1328" s="295">
        <v>1263</v>
      </c>
      <c r="C1328" s="296">
        <v>103.10120082962015</v>
      </c>
    </row>
    <row r="1329" spans="2:3" x14ac:dyDescent="0.25">
      <c r="B1329" s="295">
        <v>1264</v>
      </c>
      <c r="C1329" s="296">
        <v>120.80161073072841</v>
      </c>
    </row>
    <row r="1330" spans="2:3" x14ac:dyDescent="0.25">
      <c r="B1330" s="295">
        <v>1265</v>
      </c>
      <c r="C1330" s="296">
        <v>149.15718203532069</v>
      </c>
    </row>
    <row r="1331" spans="2:3" x14ac:dyDescent="0.25">
      <c r="B1331" s="295">
        <v>1266</v>
      </c>
      <c r="C1331" s="296">
        <v>77.799024195185922</v>
      </c>
    </row>
    <row r="1332" spans="2:3" x14ac:dyDescent="0.25">
      <c r="B1332" s="295">
        <v>1267</v>
      </c>
      <c r="C1332" s="296">
        <v>107.6221545087178</v>
      </c>
    </row>
    <row r="1333" spans="2:3" x14ac:dyDescent="0.25">
      <c r="B1333" s="295">
        <v>1268</v>
      </c>
      <c r="C1333" s="296">
        <v>177.50364841341087</v>
      </c>
    </row>
    <row r="1334" spans="2:3" x14ac:dyDescent="0.25">
      <c r="B1334" s="295">
        <v>1269</v>
      </c>
      <c r="C1334" s="296">
        <v>99.630350804008273</v>
      </c>
    </row>
    <row r="1335" spans="2:3" x14ac:dyDescent="0.25">
      <c r="B1335" s="295">
        <v>1270</v>
      </c>
      <c r="C1335" s="296">
        <v>134.94301509956148</v>
      </c>
    </row>
    <row r="1336" spans="2:3" x14ac:dyDescent="0.25">
      <c r="B1336" s="295">
        <v>1271</v>
      </c>
      <c r="C1336" s="296">
        <v>112.86196544202414</v>
      </c>
    </row>
    <row r="1337" spans="2:3" x14ac:dyDescent="0.25">
      <c r="B1337" s="295">
        <v>1272</v>
      </c>
      <c r="C1337" s="296">
        <v>110.43976749886988</v>
      </c>
    </row>
    <row r="1338" spans="2:3" x14ac:dyDescent="0.25">
      <c r="B1338" s="295">
        <v>1273</v>
      </c>
      <c r="C1338" s="296">
        <v>183.87636362921938</v>
      </c>
    </row>
    <row r="1339" spans="2:3" x14ac:dyDescent="0.25">
      <c r="B1339" s="295">
        <v>1274</v>
      </c>
      <c r="C1339" s="296">
        <v>182.50581129628176</v>
      </c>
    </row>
    <row r="1340" spans="2:3" x14ac:dyDescent="0.25">
      <c r="B1340" s="295">
        <v>1275</v>
      </c>
      <c r="C1340" s="296">
        <v>115.51627665805519</v>
      </c>
    </row>
    <row r="1341" spans="2:3" x14ac:dyDescent="0.25">
      <c r="B1341" s="295">
        <v>1276</v>
      </c>
      <c r="C1341" s="296">
        <v>162.95565960546375</v>
      </c>
    </row>
    <row r="1342" spans="2:3" x14ac:dyDescent="0.25">
      <c r="B1342" s="295">
        <v>1277</v>
      </c>
      <c r="C1342" s="296">
        <v>179.93256575040527</v>
      </c>
    </row>
    <row r="1343" spans="2:3" x14ac:dyDescent="0.25">
      <c r="B1343" s="295">
        <v>1278</v>
      </c>
      <c r="C1343" s="296">
        <v>79.311728299670477</v>
      </c>
    </row>
    <row r="1344" spans="2:3" x14ac:dyDescent="0.25">
      <c r="B1344" s="295">
        <v>1279</v>
      </c>
      <c r="C1344" s="296">
        <v>76.993626947664254</v>
      </c>
    </row>
    <row r="1345" spans="2:3" x14ac:dyDescent="0.25">
      <c r="B1345" s="295">
        <v>1280</v>
      </c>
      <c r="C1345" s="296">
        <v>83.703461145162507</v>
      </c>
    </row>
    <row r="1346" spans="2:3" x14ac:dyDescent="0.25">
      <c r="B1346" s="295">
        <v>1281</v>
      </c>
      <c r="C1346" s="296">
        <v>90.600757934696517</v>
      </c>
    </row>
    <row r="1347" spans="2:3" x14ac:dyDescent="0.25">
      <c r="B1347" s="295">
        <v>1282</v>
      </c>
      <c r="C1347" s="296">
        <v>193.71806421137137</v>
      </c>
    </row>
    <row r="1348" spans="2:3" x14ac:dyDescent="0.25">
      <c r="B1348" s="295">
        <v>1283</v>
      </c>
      <c r="C1348" s="296">
        <v>86.92568695928145</v>
      </c>
    </row>
    <row r="1349" spans="2:3" x14ac:dyDescent="0.25">
      <c r="B1349" s="295">
        <v>1284</v>
      </c>
      <c r="C1349" s="296">
        <v>120.56426517778922</v>
      </c>
    </row>
    <row r="1350" spans="2:3" x14ac:dyDescent="0.25">
      <c r="B1350" s="295">
        <v>1285</v>
      </c>
      <c r="C1350" s="296">
        <v>132.14378263924198</v>
      </c>
    </row>
    <row r="1351" spans="2:3" x14ac:dyDescent="0.25">
      <c r="B1351" s="295">
        <v>1286</v>
      </c>
      <c r="C1351" s="296">
        <v>192.09483149442795</v>
      </c>
    </row>
    <row r="1352" spans="2:3" x14ac:dyDescent="0.25">
      <c r="B1352" s="295">
        <v>1287</v>
      </c>
      <c r="C1352" s="296">
        <v>180.99779394845859</v>
      </c>
    </row>
    <row r="1353" spans="2:3" x14ac:dyDescent="0.25">
      <c r="B1353" s="295">
        <v>1288</v>
      </c>
      <c r="C1353" s="296">
        <v>131.22096111969643</v>
      </c>
    </row>
    <row r="1354" spans="2:3" x14ac:dyDescent="0.25">
      <c r="B1354" s="295">
        <v>1289</v>
      </c>
      <c r="C1354" s="296">
        <v>76.038333962462843</v>
      </c>
    </row>
    <row r="1355" spans="2:3" x14ac:dyDescent="0.25">
      <c r="B1355" s="295">
        <v>1290</v>
      </c>
      <c r="C1355" s="296">
        <v>127.71006989108771</v>
      </c>
    </row>
    <row r="1356" spans="2:3" x14ac:dyDescent="0.25">
      <c r="B1356" s="295">
        <v>1291</v>
      </c>
      <c r="C1356" s="296">
        <v>106.70406570117758</v>
      </c>
    </row>
    <row r="1357" spans="2:3" x14ac:dyDescent="0.25">
      <c r="B1357" s="295">
        <v>1292</v>
      </c>
      <c r="C1357" s="296">
        <v>140.80307574033804</v>
      </c>
    </row>
    <row r="1358" spans="2:3" x14ac:dyDescent="0.25">
      <c r="B1358" s="295">
        <v>1293</v>
      </c>
      <c r="C1358" s="296">
        <v>145.09503957086633</v>
      </c>
    </row>
    <row r="1359" spans="2:3" x14ac:dyDescent="0.25">
      <c r="B1359" s="295">
        <v>1294</v>
      </c>
      <c r="C1359" s="296">
        <v>125.47169300766791</v>
      </c>
    </row>
    <row r="1360" spans="2:3" x14ac:dyDescent="0.25">
      <c r="B1360" s="295">
        <v>1295</v>
      </c>
      <c r="C1360" s="296">
        <v>119.681593384428</v>
      </c>
    </row>
    <row r="1361" spans="2:3" x14ac:dyDescent="0.25">
      <c r="B1361" s="295">
        <v>1296</v>
      </c>
      <c r="C1361" s="296">
        <v>86.936995006850339</v>
      </c>
    </row>
    <row r="1362" spans="2:3" x14ac:dyDescent="0.25">
      <c r="B1362" s="295">
        <v>1297</v>
      </c>
      <c r="C1362" s="296">
        <v>97.707690694343484</v>
      </c>
    </row>
    <row r="1363" spans="2:3" x14ac:dyDescent="0.25">
      <c r="B1363" s="295">
        <v>1298</v>
      </c>
      <c r="C1363" s="296">
        <v>166.20703771883785</v>
      </c>
    </row>
    <row r="1364" spans="2:3" x14ac:dyDescent="0.25">
      <c r="B1364" s="295">
        <v>1299</v>
      </c>
      <c r="C1364" s="296">
        <v>119.25269917662951</v>
      </c>
    </row>
    <row r="1365" spans="2:3" x14ac:dyDescent="0.25">
      <c r="B1365" s="295">
        <v>1300</v>
      </c>
      <c r="C1365" s="296">
        <v>167.46801199481052</v>
      </c>
    </row>
    <row r="1366" spans="2:3" x14ac:dyDescent="0.25">
      <c r="B1366" s="295">
        <v>1301</v>
      </c>
      <c r="C1366" s="296">
        <v>113.893507703536</v>
      </c>
    </row>
    <row r="1367" spans="2:3" x14ac:dyDescent="0.25">
      <c r="B1367" s="295">
        <v>1302</v>
      </c>
      <c r="C1367" s="296">
        <v>95.994454841659305</v>
      </c>
    </row>
    <row r="1368" spans="2:3" x14ac:dyDescent="0.25">
      <c r="B1368" s="295">
        <v>1303</v>
      </c>
      <c r="C1368" s="296">
        <v>82.929152615307956</v>
      </c>
    </row>
    <row r="1369" spans="2:3" x14ac:dyDescent="0.25">
      <c r="B1369" s="295">
        <v>1304</v>
      </c>
      <c r="C1369" s="296">
        <v>86.54380861099223</v>
      </c>
    </row>
    <row r="1370" spans="2:3" x14ac:dyDescent="0.25">
      <c r="B1370" s="295">
        <v>1305</v>
      </c>
      <c r="C1370" s="296">
        <v>131.2596816291356</v>
      </c>
    </row>
    <row r="1371" spans="2:3" x14ac:dyDescent="0.25">
      <c r="B1371" s="295">
        <v>1306</v>
      </c>
      <c r="C1371" s="296">
        <v>165.33949254861051</v>
      </c>
    </row>
    <row r="1372" spans="2:3" x14ac:dyDescent="0.25">
      <c r="B1372" s="295">
        <v>1307</v>
      </c>
      <c r="C1372" s="296">
        <v>146.76748895324931</v>
      </c>
    </row>
    <row r="1373" spans="2:3" x14ac:dyDescent="0.25">
      <c r="B1373" s="295">
        <v>1308</v>
      </c>
      <c r="C1373" s="296">
        <v>111.88166634920908</v>
      </c>
    </row>
    <row r="1374" spans="2:3" x14ac:dyDescent="0.25">
      <c r="B1374" s="295">
        <v>1309</v>
      </c>
      <c r="C1374" s="296">
        <v>154.28189436840216</v>
      </c>
    </row>
    <row r="1375" spans="2:3" x14ac:dyDescent="0.25">
      <c r="B1375" s="295">
        <v>1310</v>
      </c>
      <c r="C1375" s="296">
        <v>171.58649948855737</v>
      </c>
    </row>
    <row r="1376" spans="2:3" x14ac:dyDescent="0.25">
      <c r="B1376" s="295">
        <v>1311</v>
      </c>
      <c r="C1376" s="296">
        <v>140.17723573068366</v>
      </c>
    </row>
    <row r="1377" spans="2:3" x14ac:dyDescent="0.25">
      <c r="B1377" s="295">
        <v>1312</v>
      </c>
      <c r="C1377" s="296">
        <v>156.78135614688514</v>
      </c>
    </row>
    <row r="1378" spans="2:3" x14ac:dyDescent="0.25">
      <c r="B1378" s="295">
        <v>1313</v>
      </c>
      <c r="C1378" s="296">
        <v>106.05739506415341</v>
      </c>
    </row>
    <row r="1379" spans="2:3" x14ac:dyDescent="0.25">
      <c r="B1379" s="295">
        <v>1314</v>
      </c>
      <c r="C1379" s="296">
        <v>124.78708599765008</v>
      </c>
    </row>
    <row r="1380" spans="2:3" x14ac:dyDescent="0.25">
      <c r="B1380" s="295">
        <v>1315</v>
      </c>
      <c r="C1380" s="296">
        <v>149.54916915461422</v>
      </c>
    </row>
    <row r="1381" spans="2:3" x14ac:dyDescent="0.25">
      <c r="B1381" s="295">
        <v>1316</v>
      </c>
      <c r="C1381" s="296">
        <v>168.49839901541094</v>
      </c>
    </row>
    <row r="1382" spans="2:3" x14ac:dyDescent="0.25">
      <c r="B1382" s="295">
        <v>1317</v>
      </c>
      <c r="C1382" s="296">
        <v>76.55227280490206</v>
      </c>
    </row>
    <row r="1383" spans="2:3" x14ac:dyDescent="0.25">
      <c r="B1383" s="295">
        <v>1318</v>
      </c>
      <c r="C1383" s="296">
        <v>115.74140655452025</v>
      </c>
    </row>
    <row r="1384" spans="2:3" x14ac:dyDescent="0.25">
      <c r="B1384" s="295">
        <v>1319</v>
      </c>
      <c r="C1384" s="296">
        <v>108.53705369342507</v>
      </c>
    </row>
    <row r="1385" spans="2:3" x14ac:dyDescent="0.25">
      <c r="B1385" s="295">
        <v>1320</v>
      </c>
      <c r="C1385" s="296">
        <v>132.52244829757515</v>
      </c>
    </row>
    <row r="1386" spans="2:3" x14ac:dyDescent="0.25">
      <c r="B1386" s="295">
        <v>1321</v>
      </c>
      <c r="C1386" s="296">
        <v>79.600533324110501</v>
      </c>
    </row>
    <row r="1387" spans="2:3" x14ac:dyDescent="0.25">
      <c r="B1387" s="295">
        <v>1322</v>
      </c>
      <c r="C1387" s="296">
        <v>123.72401913669411</v>
      </c>
    </row>
    <row r="1388" spans="2:3" x14ac:dyDescent="0.25">
      <c r="B1388" s="295">
        <v>1323</v>
      </c>
      <c r="C1388" s="296">
        <v>81.164743654214547</v>
      </c>
    </row>
    <row r="1389" spans="2:3" x14ac:dyDescent="0.25">
      <c r="B1389" s="295">
        <v>1324</v>
      </c>
      <c r="C1389" s="296">
        <v>150.04245463904527</v>
      </c>
    </row>
    <row r="1390" spans="2:3" x14ac:dyDescent="0.25">
      <c r="B1390" s="295">
        <v>1325</v>
      </c>
      <c r="C1390" s="296">
        <v>159.53433272006276</v>
      </c>
    </row>
    <row r="1391" spans="2:3" x14ac:dyDescent="0.25">
      <c r="B1391" s="295">
        <v>1326</v>
      </c>
      <c r="C1391" s="296">
        <v>111.81551616024018</v>
      </c>
    </row>
    <row r="1392" spans="2:3" x14ac:dyDescent="0.25">
      <c r="B1392" s="295">
        <v>1327</v>
      </c>
      <c r="C1392" s="296">
        <v>79.799282224848014</v>
      </c>
    </row>
    <row r="1393" spans="2:3" x14ac:dyDescent="0.25">
      <c r="B1393" s="295">
        <v>1328</v>
      </c>
      <c r="C1393" s="296">
        <v>112.33055818246524</v>
      </c>
    </row>
    <row r="1394" spans="2:3" x14ac:dyDescent="0.25">
      <c r="B1394" s="295">
        <v>1329</v>
      </c>
      <c r="C1394" s="296">
        <v>103.69279705067575</v>
      </c>
    </row>
    <row r="1395" spans="2:3" x14ac:dyDescent="0.25">
      <c r="B1395" s="295">
        <v>1330</v>
      </c>
      <c r="C1395" s="296">
        <v>107.19406774291656</v>
      </c>
    </row>
    <row r="1396" spans="2:3" x14ac:dyDescent="0.25">
      <c r="B1396" s="295">
        <v>1331</v>
      </c>
      <c r="C1396" s="296">
        <v>111.10908717490348</v>
      </c>
    </row>
    <row r="1397" spans="2:3" x14ac:dyDescent="0.25">
      <c r="B1397" s="295">
        <v>1332</v>
      </c>
      <c r="C1397" s="296">
        <v>128.10720508573831</v>
      </c>
    </row>
    <row r="1398" spans="2:3" x14ac:dyDescent="0.25">
      <c r="B1398" s="295">
        <v>1333</v>
      </c>
      <c r="C1398" s="296">
        <v>123.63421803714381</v>
      </c>
    </row>
    <row r="1399" spans="2:3" x14ac:dyDescent="0.25">
      <c r="B1399" s="295">
        <v>1334</v>
      </c>
      <c r="C1399" s="296">
        <v>160.22729187951504</v>
      </c>
    </row>
    <row r="1400" spans="2:3" x14ac:dyDescent="0.25">
      <c r="B1400" s="295">
        <v>1335</v>
      </c>
      <c r="C1400" s="296">
        <v>137.8545878318638</v>
      </c>
    </row>
    <row r="1401" spans="2:3" x14ac:dyDescent="0.25">
      <c r="B1401" s="295">
        <v>1336</v>
      </c>
      <c r="C1401" s="296">
        <v>75.063741891445787</v>
      </c>
    </row>
    <row r="1402" spans="2:3" x14ac:dyDescent="0.25">
      <c r="B1402" s="295">
        <v>1337</v>
      </c>
      <c r="C1402" s="296">
        <v>108.50270749481015</v>
      </c>
    </row>
    <row r="1403" spans="2:3" x14ac:dyDescent="0.25">
      <c r="B1403" s="295">
        <v>1338</v>
      </c>
      <c r="C1403" s="296">
        <v>118.65084376171777</v>
      </c>
    </row>
    <row r="1404" spans="2:3" x14ac:dyDescent="0.25">
      <c r="B1404" s="295">
        <v>1339</v>
      </c>
      <c r="C1404" s="296">
        <v>141.89781357646063</v>
      </c>
    </row>
    <row r="1405" spans="2:3" x14ac:dyDescent="0.25">
      <c r="B1405" s="295">
        <v>1340</v>
      </c>
      <c r="C1405" s="296">
        <v>204.32738266853221</v>
      </c>
    </row>
    <row r="1406" spans="2:3" x14ac:dyDescent="0.25">
      <c r="B1406" s="295">
        <v>1341</v>
      </c>
      <c r="C1406" s="296">
        <v>121.34912930090067</v>
      </c>
    </row>
    <row r="1407" spans="2:3" x14ac:dyDescent="0.25">
      <c r="B1407" s="295">
        <v>1342</v>
      </c>
      <c r="C1407" s="296">
        <v>136.08701685488779</v>
      </c>
    </row>
    <row r="1408" spans="2:3" x14ac:dyDescent="0.25">
      <c r="B1408" s="295">
        <v>1343</v>
      </c>
      <c r="C1408" s="296">
        <v>87.760434202080532</v>
      </c>
    </row>
    <row r="1409" spans="2:3" x14ac:dyDescent="0.25">
      <c r="B1409" s="295">
        <v>1344</v>
      </c>
      <c r="C1409" s="296">
        <v>159.46419626037127</v>
      </c>
    </row>
    <row r="1410" spans="2:3" x14ac:dyDescent="0.25">
      <c r="B1410" s="295">
        <v>1345</v>
      </c>
      <c r="C1410" s="296">
        <v>154.93936914986233</v>
      </c>
    </row>
    <row r="1411" spans="2:3" x14ac:dyDescent="0.25">
      <c r="B1411" s="295">
        <v>1346</v>
      </c>
      <c r="C1411" s="296">
        <v>141.32929540588393</v>
      </c>
    </row>
    <row r="1412" spans="2:3" x14ac:dyDescent="0.25">
      <c r="B1412" s="295">
        <v>1347</v>
      </c>
      <c r="C1412" s="296">
        <v>169.27693592068567</v>
      </c>
    </row>
    <row r="1413" spans="2:3" x14ac:dyDescent="0.25">
      <c r="B1413" s="295">
        <v>1348</v>
      </c>
      <c r="C1413" s="296">
        <v>184.08888338372805</v>
      </c>
    </row>
    <row r="1414" spans="2:3" x14ac:dyDescent="0.25">
      <c r="B1414" s="295">
        <v>1349</v>
      </c>
      <c r="C1414" s="296">
        <v>129.29745388460424</v>
      </c>
    </row>
    <row r="1415" spans="2:3" x14ac:dyDescent="0.25">
      <c r="B1415" s="295">
        <v>1350</v>
      </c>
      <c r="C1415" s="296">
        <v>154.27522281191611</v>
      </c>
    </row>
    <row r="1416" spans="2:3" x14ac:dyDescent="0.25">
      <c r="B1416" s="295">
        <v>1351</v>
      </c>
      <c r="C1416" s="296">
        <v>218.38570389003675</v>
      </c>
    </row>
    <row r="1417" spans="2:3" x14ac:dyDescent="0.25">
      <c r="B1417" s="295">
        <v>1352</v>
      </c>
      <c r="C1417" s="296">
        <v>108.35733884834613</v>
      </c>
    </row>
    <row r="1418" spans="2:3" x14ac:dyDescent="0.25">
      <c r="B1418" s="295">
        <v>1353</v>
      </c>
      <c r="C1418" s="296">
        <v>124.10809635711392</v>
      </c>
    </row>
    <row r="1419" spans="2:3" x14ac:dyDescent="0.25">
      <c r="B1419" s="295">
        <v>1354</v>
      </c>
      <c r="C1419" s="296">
        <v>124.18200572713087</v>
      </c>
    </row>
    <row r="1420" spans="2:3" x14ac:dyDescent="0.25">
      <c r="B1420" s="295">
        <v>1355</v>
      </c>
      <c r="C1420" s="296">
        <v>157.68509657347789</v>
      </c>
    </row>
    <row r="1421" spans="2:3" x14ac:dyDescent="0.25">
      <c r="B1421" s="295">
        <v>1356</v>
      </c>
      <c r="C1421" s="296">
        <v>134.76920799293171</v>
      </c>
    </row>
    <row r="1422" spans="2:3" x14ac:dyDescent="0.25">
      <c r="B1422" s="295">
        <v>1357</v>
      </c>
      <c r="C1422" s="296">
        <v>119.96333204157369</v>
      </c>
    </row>
    <row r="1423" spans="2:3" x14ac:dyDescent="0.25">
      <c r="B1423" s="295">
        <v>1358</v>
      </c>
      <c r="C1423" s="296">
        <v>158.90830437703318</v>
      </c>
    </row>
    <row r="1424" spans="2:3" x14ac:dyDescent="0.25">
      <c r="B1424" s="295">
        <v>1359</v>
      </c>
      <c r="C1424" s="296">
        <v>184.52733150978278</v>
      </c>
    </row>
    <row r="1425" spans="2:3" x14ac:dyDescent="0.25">
      <c r="B1425" s="295">
        <v>1360</v>
      </c>
      <c r="C1425" s="296">
        <v>125.96825119856527</v>
      </c>
    </row>
    <row r="1426" spans="2:3" x14ac:dyDescent="0.25">
      <c r="B1426" s="295">
        <v>1361</v>
      </c>
      <c r="C1426" s="296">
        <v>135.44865068476795</v>
      </c>
    </row>
    <row r="1427" spans="2:3" x14ac:dyDescent="0.25">
      <c r="B1427" s="295">
        <v>1362</v>
      </c>
      <c r="C1427" s="296">
        <v>109.02609194266522</v>
      </c>
    </row>
    <row r="1428" spans="2:3" x14ac:dyDescent="0.25">
      <c r="B1428" s="295">
        <v>1363</v>
      </c>
      <c r="C1428" s="296">
        <v>123.88584339695171</v>
      </c>
    </row>
    <row r="1429" spans="2:3" x14ac:dyDescent="0.25">
      <c r="B1429" s="295">
        <v>1364</v>
      </c>
      <c r="C1429" s="296">
        <v>176.67450304355708</v>
      </c>
    </row>
    <row r="1430" spans="2:3" x14ac:dyDescent="0.25">
      <c r="B1430" s="295">
        <v>1365</v>
      </c>
      <c r="C1430" s="296">
        <v>142.20242277077782</v>
      </c>
    </row>
    <row r="1431" spans="2:3" x14ac:dyDescent="0.25">
      <c r="B1431" s="295">
        <v>1366</v>
      </c>
      <c r="C1431" s="296">
        <v>97.480342032656964</v>
      </c>
    </row>
    <row r="1432" spans="2:3" x14ac:dyDescent="0.25">
      <c r="B1432" s="295">
        <v>1367</v>
      </c>
      <c r="C1432" s="296">
        <v>128.97439657696262</v>
      </c>
    </row>
    <row r="1433" spans="2:3" x14ac:dyDescent="0.25">
      <c r="B1433" s="295">
        <v>1368</v>
      </c>
      <c r="C1433" s="296">
        <v>125.78003575268259</v>
      </c>
    </row>
    <row r="1434" spans="2:3" x14ac:dyDescent="0.25">
      <c r="B1434" s="295">
        <v>1369</v>
      </c>
      <c r="C1434" s="296">
        <v>113.99466612192293</v>
      </c>
    </row>
    <row r="1435" spans="2:3" x14ac:dyDescent="0.25">
      <c r="B1435" s="295">
        <v>1370</v>
      </c>
      <c r="C1435" s="296">
        <v>129.82692444986986</v>
      </c>
    </row>
    <row r="1436" spans="2:3" x14ac:dyDescent="0.25">
      <c r="B1436" s="295">
        <v>1371</v>
      </c>
      <c r="C1436" s="296">
        <v>125.08029320493894</v>
      </c>
    </row>
    <row r="1437" spans="2:3" x14ac:dyDescent="0.25">
      <c r="B1437" s="295">
        <v>1372</v>
      </c>
      <c r="C1437" s="296">
        <v>135.64804690699052</v>
      </c>
    </row>
    <row r="1438" spans="2:3" x14ac:dyDescent="0.25">
      <c r="B1438" s="295">
        <v>1373</v>
      </c>
      <c r="C1438" s="296">
        <v>129.69344146319256</v>
      </c>
    </row>
    <row r="1439" spans="2:3" x14ac:dyDescent="0.25">
      <c r="B1439" s="295">
        <v>1374</v>
      </c>
      <c r="C1439" s="296">
        <v>113.54398348350438</v>
      </c>
    </row>
    <row r="1440" spans="2:3" x14ac:dyDescent="0.25">
      <c r="B1440" s="295">
        <v>1375</v>
      </c>
      <c r="C1440" s="296">
        <v>108.99333809479964</v>
      </c>
    </row>
    <row r="1441" spans="2:3" x14ac:dyDescent="0.25">
      <c r="B1441" s="295">
        <v>1376</v>
      </c>
      <c r="C1441" s="296">
        <v>86.572441004831859</v>
      </c>
    </row>
    <row r="1442" spans="2:3" x14ac:dyDescent="0.25">
      <c r="B1442" s="295">
        <v>1377</v>
      </c>
      <c r="C1442" s="296">
        <v>195.42342757802734</v>
      </c>
    </row>
    <row r="1443" spans="2:3" x14ac:dyDescent="0.25">
      <c r="B1443" s="295">
        <v>1378</v>
      </c>
      <c r="C1443" s="296">
        <v>174.02752072957844</v>
      </c>
    </row>
    <row r="1444" spans="2:3" x14ac:dyDescent="0.25">
      <c r="B1444" s="295">
        <v>1379</v>
      </c>
      <c r="C1444" s="296">
        <v>169.65185496242191</v>
      </c>
    </row>
    <row r="1445" spans="2:3" x14ac:dyDescent="0.25">
      <c r="B1445" s="295">
        <v>1380</v>
      </c>
      <c r="C1445" s="296">
        <v>145.31918577132888</v>
      </c>
    </row>
    <row r="1446" spans="2:3" x14ac:dyDescent="0.25">
      <c r="B1446" s="295">
        <v>1381</v>
      </c>
      <c r="C1446" s="296">
        <v>131.78351010089676</v>
      </c>
    </row>
    <row r="1447" spans="2:3" x14ac:dyDescent="0.25">
      <c r="B1447" s="295">
        <v>1382</v>
      </c>
      <c r="C1447" s="296">
        <v>134.74469638943347</v>
      </c>
    </row>
    <row r="1448" spans="2:3" x14ac:dyDescent="0.25">
      <c r="B1448" s="295">
        <v>1383</v>
      </c>
      <c r="C1448" s="296">
        <v>153.48268639628151</v>
      </c>
    </row>
    <row r="1449" spans="2:3" x14ac:dyDescent="0.25">
      <c r="B1449" s="295">
        <v>1384</v>
      </c>
      <c r="C1449" s="296">
        <v>78.898893355111781</v>
      </c>
    </row>
    <row r="1450" spans="2:3" x14ac:dyDescent="0.25">
      <c r="B1450" s="295">
        <v>1385</v>
      </c>
      <c r="C1450" s="296">
        <v>136.73216754963951</v>
      </c>
    </row>
    <row r="1451" spans="2:3" x14ac:dyDescent="0.25">
      <c r="B1451" s="295">
        <v>1386</v>
      </c>
      <c r="C1451" s="296">
        <v>160.86623690972036</v>
      </c>
    </row>
    <row r="1452" spans="2:3" x14ac:dyDescent="0.25">
      <c r="B1452" s="295">
        <v>1387</v>
      </c>
      <c r="C1452" s="296">
        <v>132.23585969905216</v>
      </c>
    </row>
    <row r="1453" spans="2:3" x14ac:dyDescent="0.25">
      <c r="B1453" s="295">
        <v>1388</v>
      </c>
      <c r="C1453" s="296">
        <v>148.92565783566235</v>
      </c>
    </row>
    <row r="1454" spans="2:3" x14ac:dyDescent="0.25">
      <c r="B1454" s="295">
        <v>1389</v>
      </c>
      <c r="C1454" s="296">
        <v>111.91225939540472</v>
      </c>
    </row>
    <row r="1455" spans="2:3" x14ac:dyDescent="0.25">
      <c r="B1455" s="295">
        <v>1390</v>
      </c>
      <c r="C1455" s="296">
        <v>88.534881771286734</v>
      </c>
    </row>
    <row r="1456" spans="2:3" x14ac:dyDescent="0.25">
      <c r="B1456" s="295">
        <v>1391</v>
      </c>
      <c r="C1456" s="296">
        <v>146.25685836142645</v>
      </c>
    </row>
    <row r="1457" spans="2:3" x14ac:dyDescent="0.25">
      <c r="B1457" s="295">
        <v>1392</v>
      </c>
      <c r="C1457" s="296">
        <v>180.48013902537457</v>
      </c>
    </row>
    <row r="1458" spans="2:3" x14ac:dyDescent="0.25">
      <c r="B1458" s="295">
        <v>1393</v>
      </c>
      <c r="C1458" s="296">
        <v>118.38407510263201</v>
      </c>
    </row>
    <row r="1459" spans="2:3" x14ac:dyDescent="0.25">
      <c r="B1459" s="295">
        <v>1394</v>
      </c>
      <c r="C1459" s="296">
        <v>86.039484143048384</v>
      </c>
    </row>
    <row r="1460" spans="2:3" x14ac:dyDescent="0.25">
      <c r="B1460" s="295">
        <v>1395</v>
      </c>
      <c r="C1460" s="296">
        <v>144.41877562288713</v>
      </c>
    </row>
    <row r="1461" spans="2:3" x14ac:dyDescent="0.25">
      <c r="B1461" s="295">
        <v>1396</v>
      </c>
      <c r="C1461" s="296">
        <v>123.69926466226919</v>
      </c>
    </row>
    <row r="1462" spans="2:3" x14ac:dyDescent="0.25">
      <c r="B1462" s="295">
        <v>1397</v>
      </c>
      <c r="C1462" s="296">
        <v>116.36304283638037</v>
      </c>
    </row>
    <row r="1463" spans="2:3" x14ac:dyDescent="0.25">
      <c r="B1463" s="295">
        <v>1398</v>
      </c>
      <c r="C1463" s="296">
        <v>167.01414181606572</v>
      </c>
    </row>
    <row r="1464" spans="2:3" x14ac:dyDescent="0.25">
      <c r="B1464" s="295">
        <v>1399</v>
      </c>
      <c r="C1464" s="296">
        <v>114.47764614467879</v>
      </c>
    </row>
    <row r="1465" spans="2:3" x14ac:dyDescent="0.25">
      <c r="B1465" s="295">
        <v>1400</v>
      </c>
      <c r="C1465" s="296">
        <v>105.24220341276964</v>
      </c>
    </row>
    <row r="1466" spans="2:3" x14ac:dyDescent="0.25">
      <c r="B1466" s="295">
        <v>1401</v>
      </c>
      <c r="C1466" s="296">
        <v>92.828179880969003</v>
      </c>
    </row>
    <row r="1467" spans="2:3" x14ac:dyDescent="0.25">
      <c r="B1467" s="295">
        <v>1402</v>
      </c>
      <c r="C1467" s="296">
        <v>109.82857760078198</v>
      </c>
    </row>
    <row r="1468" spans="2:3" x14ac:dyDescent="0.25">
      <c r="B1468" s="295">
        <v>1403</v>
      </c>
      <c r="C1468" s="296">
        <v>120.07913445148625</v>
      </c>
    </row>
    <row r="1469" spans="2:3" x14ac:dyDescent="0.25">
      <c r="B1469" s="295">
        <v>1404</v>
      </c>
      <c r="C1469" s="296">
        <v>163.12968931235633</v>
      </c>
    </row>
    <row r="1470" spans="2:3" x14ac:dyDescent="0.25">
      <c r="B1470" s="295">
        <v>1405</v>
      </c>
      <c r="C1470" s="296">
        <v>92.689069595417408</v>
      </c>
    </row>
    <row r="1471" spans="2:3" x14ac:dyDescent="0.25">
      <c r="B1471" s="295">
        <v>1406</v>
      </c>
      <c r="C1471" s="296">
        <v>120.00861866692836</v>
      </c>
    </row>
    <row r="1472" spans="2:3" x14ac:dyDescent="0.25">
      <c r="B1472" s="295">
        <v>1407</v>
      </c>
      <c r="C1472" s="296">
        <v>102.25128276780583</v>
      </c>
    </row>
    <row r="1473" spans="2:3" x14ac:dyDescent="0.25">
      <c r="B1473" s="295">
        <v>1408</v>
      </c>
      <c r="C1473" s="296">
        <v>74.101522302025259</v>
      </c>
    </row>
    <row r="1474" spans="2:3" x14ac:dyDescent="0.25">
      <c r="B1474" s="295">
        <v>1409</v>
      </c>
      <c r="C1474" s="296">
        <v>132.69051323177223</v>
      </c>
    </row>
    <row r="1475" spans="2:3" x14ac:dyDescent="0.25">
      <c r="B1475" s="295">
        <v>1410</v>
      </c>
      <c r="C1475" s="296">
        <v>135.69947004106223</v>
      </c>
    </row>
    <row r="1476" spans="2:3" x14ac:dyDescent="0.25">
      <c r="B1476" s="295">
        <v>1411</v>
      </c>
      <c r="C1476" s="296">
        <v>111.57514450294849</v>
      </c>
    </row>
    <row r="1477" spans="2:3" x14ac:dyDescent="0.25">
      <c r="B1477" s="295">
        <v>1412</v>
      </c>
      <c r="C1477" s="296">
        <v>156.1785538695529</v>
      </c>
    </row>
    <row r="1478" spans="2:3" x14ac:dyDescent="0.25">
      <c r="B1478" s="295">
        <v>1413</v>
      </c>
      <c r="C1478" s="296">
        <v>174.98126142933401</v>
      </c>
    </row>
    <row r="1479" spans="2:3" x14ac:dyDescent="0.25">
      <c r="B1479" s="295">
        <v>1414</v>
      </c>
      <c r="C1479" s="296">
        <v>105.06320733240042</v>
      </c>
    </row>
    <row r="1480" spans="2:3" x14ac:dyDescent="0.25">
      <c r="B1480" s="295">
        <v>1415</v>
      </c>
      <c r="C1480" s="296">
        <v>183.15950297214465</v>
      </c>
    </row>
    <row r="1481" spans="2:3" x14ac:dyDescent="0.25">
      <c r="B1481" s="295">
        <v>1416</v>
      </c>
      <c r="C1481" s="296">
        <v>115.36266299660218</v>
      </c>
    </row>
    <row r="1482" spans="2:3" x14ac:dyDescent="0.25">
      <c r="B1482" s="295">
        <v>1417</v>
      </c>
      <c r="C1482" s="296">
        <v>166.18939490739712</v>
      </c>
    </row>
    <row r="1483" spans="2:3" x14ac:dyDescent="0.25">
      <c r="B1483" s="295">
        <v>1418</v>
      </c>
      <c r="C1483" s="296">
        <v>128.95145746172901</v>
      </c>
    </row>
    <row r="1484" spans="2:3" x14ac:dyDescent="0.25">
      <c r="B1484" s="295">
        <v>1419</v>
      </c>
      <c r="C1484" s="296">
        <v>171.06604919900821</v>
      </c>
    </row>
    <row r="1485" spans="2:3" x14ac:dyDescent="0.25">
      <c r="B1485" s="295">
        <v>1420</v>
      </c>
      <c r="C1485" s="296">
        <v>148.80786523207581</v>
      </c>
    </row>
    <row r="1486" spans="2:3" x14ac:dyDescent="0.25">
      <c r="B1486" s="295">
        <v>1421</v>
      </c>
      <c r="C1486" s="296">
        <v>153.31810254921038</v>
      </c>
    </row>
    <row r="1487" spans="2:3" x14ac:dyDescent="0.25">
      <c r="B1487" s="295">
        <v>1422</v>
      </c>
      <c r="C1487" s="296">
        <v>67.715931806241031</v>
      </c>
    </row>
    <row r="1488" spans="2:3" x14ac:dyDescent="0.25">
      <c r="B1488" s="295">
        <v>1423</v>
      </c>
      <c r="C1488" s="296">
        <v>98.787344780886883</v>
      </c>
    </row>
    <row r="1489" spans="2:3" x14ac:dyDescent="0.25">
      <c r="B1489" s="295">
        <v>1424</v>
      </c>
      <c r="C1489" s="296">
        <v>132.25583281596226</v>
      </c>
    </row>
    <row r="1490" spans="2:3" x14ac:dyDescent="0.25">
      <c r="B1490" s="295">
        <v>1425</v>
      </c>
      <c r="C1490" s="296">
        <v>185.64988076958758</v>
      </c>
    </row>
    <row r="1491" spans="2:3" x14ac:dyDescent="0.25">
      <c r="B1491" s="295">
        <v>1426</v>
      </c>
      <c r="C1491" s="296">
        <v>97.360748483913596</v>
      </c>
    </row>
    <row r="1492" spans="2:3" x14ac:dyDescent="0.25">
      <c r="B1492" s="295">
        <v>1427</v>
      </c>
      <c r="C1492" s="296">
        <v>82.398601210339336</v>
      </c>
    </row>
    <row r="1493" spans="2:3" x14ac:dyDescent="0.25">
      <c r="B1493" s="295">
        <v>1428</v>
      </c>
      <c r="C1493" s="296">
        <v>83.622047938530443</v>
      </c>
    </row>
    <row r="1494" spans="2:3" x14ac:dyDescent="0.25">
      <c r="B1494" s="295">
        <v>1429</v>
      </c>
      <c r="C1494" s="296">
        <v>107.27708255963381</v>
      </c>
    </row>
    <row r="1495" spans="2:3" x14ac:dyDescent="0.25">
      <c r="B1495" s="295">
        <v>1430</v>
      </c>
      <c r="C1495" s="296">
        <v>88.773508751589929</v>
      </c>
    </row>
    <row r="1496" spans="2:3" x14ac:dyDescent="0.25">
      <c r="B1496" s="295">
        <v>1431</v>
      </c>
      <c r="C1496" s="296">
        <v>125.57631231594789</v>
      </c>
    </row>
    <row r="1497" spans="2:3" x14ac:dyDescent="0.25">
      <c r="B1497" s="295">
        <v>1432</v>
      </c>
      <c r="C1497" s="296">
        <v>232.43915821954207</v>
      </c>
    </row>
    <row r="1498" spans="2:3" x14ac:dyDescent="0.25">
      <c r="B1498" s="295">
        <v>1433</v>
      </c>
      <c r="C1498" s="296">
        <v>170.48124625099763</v>
      </c>
    </row>
    <row r="1499" spans="2:3" x14ac:dyDescent="0.25">
      <c r="B1499" s="295">
        <v>1434</v>
      </c>
      <c r="C1499" s="296">
        <v>139.56604774353161</v>
      </c>
    </row>
    <row r="1500" spans="2:3" x14ac:dyDescent="0.25">
      <c r="B1500" s="295">
        <v>1435</v>
      </c>
      <c r="C1500" s="296">
        <v>159.3449213163035</v>
      </c>
    </row>
    <row r="1501" spans="2:3" x14ac:dyDescent="0.25">
      <c r="B1501" s="295">
        <v>1436</v>
      </c>
      <c r="C1501" s="296">
        <v>119.34470045667092</v>
      </c>
    </row>
    <row r="1502" spans="2:3" x14ac:dyDescent="0.25">
      <c r="B1502" s="295">
        <v>1437</v>
      </c>
      <c r="C1502" s="296">
        <v>110.84198812704905</v>
      </c>
    </row>
    <row r="1503" spans="2:3" x14ac:dyDescent="0.25">
      <c r="B1503" s="295">
        <v>1438</v>
      </c>
      <c r="C1503" s="296">
        <v>169.58963280842582</v>
      </c>
    </row>
    <row r="1504" spans="2:3" x14ac:dyDescent="0.25">
      <c r="B1504" s="295">
        <v>1439</v>
      </c>
      <c r="C1504" s="296">
        <v>150.76181640679931</v>
      </c>
    </row>
    <row r="1505" spans="2:3" x14ac:dyDescent="0.25">
      <c r="B1505" s="295">
        <v>1440</v>
      </c>
      <c r="C1505" s="296">
        <v>131.92207240953124</v>
      </c>
    </row>
    <row r="1506" spans="2:3" x14ac:dyDescent="0.25">
      <c r="B1506" s="295">
        <v>1441</v>
      </c>
      <c r="C1506" s="296">
        <v>79.18255983284935</v>
      </c>
    </row>
    <row r="1507" spans="2:3" x14ac:dyDescent="0.25">
      <c r="B1507" s="295">
        <v>1442</v>
      </c>
      <c r="C1507" s="296">
        <v>88.288189151667041</v>
      </c>
    </row>
    <row r="1508" spans="2:3" x14ac:dyDescent="0.25">
      <c r="B1508" s="295">
        <v>1443</v>
      </c>
      <c r="C1508" s="296">
        <v>98.165924261754753</v>
      </c>
    </row>
    <row r="1509" spans="2:3" x14ac:dyDescent="0.25">
      <c r="B1509" s="295">
        <v>1444</v>
      </c>
      <c r="C1509" s="296">
        <v>79.665814365277271</v>
      </c>
    </row>
    <row r="1510" spans="2:3" x14ac:dyDescent="0.25">
      <c r="B1510" s="295">
        <v>1445</v>
      </c>
      <c r="C1510" s="296">
        <v>91.104438909510264</v>
      </c>
    </row>
    <row r="1511" spans="2:3" x14ac:dyDescent="0.25">
      <c r="B1511" s="295">
        <v>1446</v>
      </c>
      <c r="C1511" s="296">
        <v>174.526387084563</v>
      </c>
    </row>
    <row r="1512" spans="2:3" x14ac:dyDescent="0.25">
      <c r="B1512" s="295">
        <v>1447</v>
      </c>
      <c r="C1512" s="296">
        <v>151.49189788750346</v>
      </c>
    </row>
    <row r="1513" spans="2:3" x14ac:dyDescent="0.25">
      <c r="B1513" s="295">
        <v>1448</v>
      </c>
      <c r="C1513" s="296">
        <v>162.91530072013308</v>
      </c>
    </row>
    <row r="1514" spans="2:3" x14ac:dyDescent="0.25">
      <c r="B1514" s="295">
        <v>1449</v>
      </c>
      <c r="C1514" s="296">
        <v>141.74728657731782</v>
      </c>
    </row>
    <row r="1515" spans="2:3" x14ac:dyDescent="0.25">
      <c r="B1515" s="295">
        <v>1450</v>
      </c>
      <c r="C1515" s="296">
        <v>78.40274009339322</v>
      </c>
    </row>
    <row r="1516" spans="2:3" x14ac:dyDescent="0.25">
      <c r="B1516" s="295">
        <v>1451</v>
      </c>
      <c r="C1516" s="296">
        <v>84.443064388394134</v>
      </c>
    </row>
    <row r="1517" spans="2:3" x14ac:dyDescent="0.25">
      <c r="B1517" s="295">
        <v>1452</v>
      </c>
      <c r="C1517" s="296">
        <v>134.54069238503911</v>
      </c>
    </row>
    <row r="1518" spans="2:3" x14ac:dyDescent="0.25">
      <c r="B1518" s="295">
        <v>1453</v>
      </c>
      <c r="C1518" s="296">
        <v>77.993249636439444</v>
      </c>
    </row>
    <row r="1519" spans="2:3" x14ac:dyDescent="0.25">
      <c r="B1519" s="295">
        <v>1454</v>
      </c>
      <c r="C1519" s="296">
        <v>158.22627037496019</v>
      </c>
    </row>
    <row r="1520" spans="2:3" x14ac:dyDescent="0.25">
      <c r="B1520" s="295">
        <v>1455</v>
      </c>
      <c r="C1520" s="296">
        <v>142.28763842101162</v>
      </c>
    </row>
    <row r="1521" spans="2:3" x14ac:dyDescent="0.25">
      <c r="B1521" s="295">
        <v>1456</v>
      </c>
      <c r="C1521" s="296">
        <v>207.5237724150256</v>
      </c>
    </row>
    <row r="1522" spans="2:3" x14ac:dyDescent="0.25">
      <c r="B1522" s="295">
        <v>1457</v>
      </c>
      <c r="C1522" s="296">
        <v>154.8384870738432</v>
      </c>
    </row>
    <row r="1523" spans="2:3" x14ac:dyDescent="0.25">
      <c r="B1523" s="295">
        <v>1458</v>
      </c>
      <c r="C1523" s="296">
        <v>158.41715601526806</v>
      </c>
    </row>
    <row r="1524" spans="2:3" x14ac:dyDescent="0.25">
      <c r="B1524" s="295">
        <v>1459</v>
      </c>
      <c r="C1524" s="296">
        <v>110.73670038818858</v>
      </c>
    </row>
    <row r="1525" spans="2:3" x14ac:dyDescent="0.25">
      <c r="B1525" s="295">
        <v>1460</v>
      </c>
      <c r="C1525" s="296">
        <v>97.921780218893389</v>
      </c>
    </row>
    <row r="1526" spans="2:3" x14ac:dyDescent="0.25">
      <c r="B1526" s="295">
        <v>1461</v>
      </c>
      <c r="C1526" s="296">
        <v>119.85656285533028</v>
      </c>
    </row>
    <row r="1527" spans="2:3" x14ac:dyDescent="0.25">
      <c r="B1527" s="295">
        <v>1462</v>
      </c>
      <c r="C1527" s="296">
        <v>164.4339929652682</v>
      </c>
    </row>
    <row r="1528" spans="2:3" x14ac:dyDescent="0.25">
      <c r="B1528" s="295">
        <v>1463</v>
      </c>
      <c r="C1528" s="296">
        <v>101.53945352359929</v>
      </c>
    </row>
    <row r="1529" spans="2:3" x14ac:dyDescent="0.25">
      <c r="B1529" s="295">
        <v>1464</v>
      </c>
      <c r="C1529" s="296">
        <v>96.279096007524032</v>
      </c>
    </row>
    <row r="1530" spans="2:3" x14ac:dyDescent="0.25">
      <c r="B1530" s="295">
        <v>1465</v>
      </c>
      <c r="C1530" s="296">
        <v>144.20588116409192</v>
      </c>
    </row>
    <row r="1531" spans="2:3" x14ac:dyDescent="0.25">
      <c r="B1531" s="295">
        <v>1466</v>
      </c>
      <c r="C1531" s="296">
        <v>157.79518383707355</v>
      </c>
    </row>
    <row r="1532" spans="2:3" x14ac:dyDescent="0.25">
      <c r="B1532" s="295">
        <v>1467</v>
      </c>
      <c r="C1532" s="296">
        <v>144.98330527668617</v>
      </c>
    </row>
    <row r="1533" spans="2:3" x14ac:dyDescent="0.25">
      <c r="B1533" s="295">
        <v>1468</v>
      </c>
      <c r="C1533" s="296">
        <v>109.50311986579199</v>
      </c>
    </row>
    <row r="1534" spans="2:3" x14ac:dyDescent="0.25">
      <c r="B1534" s="295">
        <v>1469</v>
      </c>
      <c r="C1534" s="296">
        <v>157.23211666379592</v>
      </c>
    </row>
    <row r="1535" spans="2:3" x14ac:dyDescent="0.25">
      <c r="B1535" s="295">
        <v>1470</v>
      </c>
      <c r="C1535" s="296">
        <v>174.70836825069989</v>
      </c>
    </row>
    <row r="1536" spans="2:3" x14ac:dyDescent="0.25">
      <c r="B1536" s="295">
        <v>1471</v>
      </c>
      <c r="C1536" s="296">
        <v>90.916452149507975</v>
      </c>
    </row>
    <row r="1537" spans="2:3" x14ac:dyDescent="0.25">
      <c r="B1537" s="295">
        <v>1472</v>
      </c>
      <c r="C1537" s="296">
        <v>86.668314687929524</v>
      </c>
    </row>
    <row r="1538" spans="2:3" x14ac:dyDescent="0.25">
      <c r="B1538" s="295">
        <v>1473</v>
      </c>
      <c r="C1538" s="296">
        <v>103.19196948394213</v>
      </c>
    </row>
    <row r="1539" spans="2:3" x14ac:dyDescent="0.25">
      <c r="B1539" s="295">
        <v>1474</v>
      </c>
      <c r="C1539" s="296">
        <v>159.70823564228488</v>
      </c>
    </row>
    <row r="1540" spans="2:3" x14ac:dyDescent="0.25">
      <c r="B1540" s="295">
        <v>1475</v>
      </c>
      <c r="C1540" s="296">
        <v>120.40618705905374</v>
      </c>
    </row>
    <row r="1541" spans="2:3" x14ac:dyDescent="0.25">
      <c r="B1541" s="295">
        <v>1476</v>
      </c>
      <c r="C1541" s="296">
        <v>144.743798977144</v>
      </c>
    </row>
    <row r="1542" spans="2:3" x14ac:dyDescent="0.25">
      <c r="B1542" s="295">
        <v>1477</v>
      </c>
      <c r="C1542" s="296">
        <v>132.79885831134794</v>
      </c>
    </row>
    <row r="1543" spans="2:3" x14ac:dyDescent="0.25">
      <c r="B1543" s="295">
        <v>1478</v>
      </c>
      <c r="C1543" s="296">
        <v>150.38252600407685</v>
      </c>
    </row>
    <row r="1544" spans="2:3" x14ac:dyDescent="0.25">
      <c r="B1544" s="295">
        <v>1479</v>
      </c>
      <c r="C1544" s="296">
        <v>162.37392377147705</v>
      </c>
    </row>
    <row r="1545" spans="2:3" x14ac:dyDescent="0.25">
      <c r="B1545" s="295">
        <v>1480</v>
      </c>
      <c r="C1545" s="296">
        <v>171.81695577080589</v>
      </c>
    </row>
    <row r="1546" spans="2:3" x14ac:dyDescent="0.25">
      <c r="B1546" s="295">
        <v>1481</v>
      </c>
      <c r="C1546" s="296">
        <v>149.59809052398077</v>
      </c>
    </row>
    <row r="1547" spans="2:3" x14ac:dyDescent="0.25">
      <c r="B1547" s="295">
        <v>1482</v>
      </c>
      <c r="C1547" s="296">
        <v>113.46151626168528</v>
      </c>
    </row>
    <row r="1548" spans="2:3" x14ac:dyDescent="0.25">
      <c r="B1548" s="295">
        <v>1483</v>
      </c>
      <c r="C1548" s="296">
        <v>91.522111360792053</v>
      </c>
    </row>
    <row r="1549" spans="2:3" x14ac:dyDescent="0.25">
      <c r="B1549" s="295">
        <v>1484</v>
      </c>
      <c r="C1549" s="296">
        <v>155.29952867857682</v>
      </c>
    </row>
    <row r="1550" spans="2:3" x14ac:dyDescent="0.25">
      <c r="B1550" s="295">
        <v>1485</v>
      </c>
      <c r="C1550" s="296">
        <v>155.35627652810197</v>
      </c>
    </row>
    <row r="1551" spans="2:3" x14ac:dyDescent="0.25">
      <c r="B1551" s="295">
        <v>1486</v>
      </c>
      <c r="C1551" s="296">
        <v>172.41606758099658</v>
      </c>
    </row>
    <row r="1552" spans="2:3" x14ac:dyDescent="0.25">
      <c r="B1552" s="295">
        <v>1487</v>
      </c>
      <c r="C1552" s="296">
        <v>143.323365603654</v>
      </c>
    </row>
    <row r="1553" spans="2:3" x14ac:dyDescent="0.25">
      <c r="B1553" s="295">
        <v>1488</v>
      </c>
      <c r="C1553" s="296">
        <v>198.1132941767751</v>
      </c>
    </row>
    <row r="1554" spans="2:3" x14ac:dyDescent="0.25">
      <c r="B1554" s="295">
        <v>1489</v>
      </c>
      <c r="C1554" s="296">
        <v>143.21300195954325</v>
      </c>
    </row>
    <row r="1555" spans="2:3" x14ac:dyDescent="0.25">
      <c r="B1555" s="295">
        <v>1490</v>
      </c>
      <c r="C1555" s="296">
        <v>87.14148721622081</v>
      </c>
    </row>
    <row r="1556" spans="2:3" x14ac:dyDescent="0.25">
      <c r="B1556" s="295">
        <v>1491</v>
      </c>
      <c r="C1556" s="296">
        <v>152.56731420926272</v>
      </c>
    </row>
    <row r="1557" spans="2:3" x14ac:dyDescent="0.25">
      <c r="B1557" s="295">
        <v>1492</v>
      </c>
      <c r="C1557" s="296">
        <v>149.99679501769208</v>
      </c>
    </row>
    <row r="1558" spans="2:3" x14ac:dyDescent="0.25">
      <c r="B1558" s="295">
        <v>1493</v>
      </c>
      <c r="C1558" s="296">
        <v>145.80422140429278</v>
      </c>
    </row>
    <row r="1559" spans="2:3" x14ac:dyDescent="0.25">
      <c r="B1559" s="295">
        <v>1494</v>
      </c>
      <c r="C1559" s="296">
        <v>204.07479061335707</v>
      </c>
    </row>
    <row r="1560" spans="2:3" x14ac:dyDescent="0.25">
      <c r="B1560" s="295">
        <v>1495</v>
      </c>
      <c r="C1560" s="296">
        <v>77.47392733167041</v>
      </c>
    </row>
    <row r="1561" spans="2:3" x14ac:dyDescent="0.25">
      <c r="B1561" s="295">
        <v>1496</v>
      </c>
      <c r="C1561" s="296">
        <v>108.19450689359226</v>
      </c>
    </row>
    <row r="1562" spans="2:3" x14ac:dyDescent="0.25">
      <c r="B1562" s="295">
        <v>1497</v>
      </c>
      <c r="C1562" s="296">
        <v>106.69583199602226</v>
      </c>
    </row>
    <row r="1563" spans="2:3" x14ac:dyDescent="0.25">
      <c r="B1563" s="295">
        <v>1498</v>
      </c>
      <c r="C1563" s="296">
        <v>138.31962488847245</v>
      </c>
    </row>
    <row r="1564" spans="2:3" x14ac:dyDescent="0.25">
      <c r="B1564" s="295">
        <v>1499</v>
      </c>
      <c r="C1564" s="296">
        <v>95.693656789471646</v>
      </c>
    </row>
    <row r="1565" spans="2:3" x14ac:dyDescent="0.25">
      <c r="B1565" s="295">
        <v>1500</v>
      </c>
      <c r="C1565" s="296">
        <v>98.046724593507662</v>
      </c>
    </row>
    <row r="1566" spans="2:3" x14ac:dyDescent="0.25">
      <c r="B1566" s="295">
        <v>1501</v>
      </c>
      <c r="C1566" s="296">
        <v>103.63120762947543</v>
      </c>
    </row>
    <row r="1567" spans="2:3" x14ac:dyDescent="0.25">
      <c r="B1567" s="295">
        <v>1502</v>
      </c>
      <c r="C1567" s="296">
        <v>127.50112787490517</v>
      </c>
    </row>
    <row r="1568" spans="2:3" x14ac:dyDescent="0.25">
      <c r="B1568" s="295">
        <v>1503</v>
      </c>
      <c r="C1568" s="296">
        <v>97.78651262415849</v>
      </c>
    </row>
    <row r="1569" spans="2:3" x14ac:dyDescent="0.25">
      <c r="B1569" s="295">
        <v>1504</v>
      </c>
      <c r="C1569" s="296">
        <v>83.611696331479124</v>
      </c>
    </row>
    <row r="1570" spans="2:3" x14ac:dyDescent="0.25">
      <c r="B1570" s="295">
        <v>1505</v>
      </c>
      <c r="C1570" s="296">
        <v>98.450368505532708</v>
      </c>
    </row>
    <row r="1571" spans="2:3" x14ac:dyDescent="0.25">
      <c r="B1571" s="295">
        <v>1506</v>
      </c>
      <c r="C1571" s="296">
        <v>133.33100760187182</v>
      </c>
    </row>
    <row r="1572" spans="2:3" x14ac:dyDescent="0.25">
      <c r="B1572" s="295">
        <v>1507</v>
      </c>
      <c r="C1572" s="296">
        <v>88.173919459126964</v>
      </c>
    </row>
    <row r="1573" spans="2:3" x14ac:dyDescent="0.25">
      <c r="B1573" s="295">
        <v>1508</v>
      </c>
      <c r="C1573" s="296">
        <v>148.5707492132629</v>
      </c>
    </row>
    <row r="1574" spans="2:3" x14ac:dyDescent="0.25">
      <c r="B1574" s="295">
        <v>1509</v>
      </c>
      <c r="C1574" s="296">
        <v>76.646707943516262</v>
      </c>
    </row>
    <row r="1575" spans="2:3" x14ac:dyDescent="0.25">
      <c r="B1575" s="295">
        <v>1510</v>
      </c>
      <c r="C1575" s="296">
        <v>121.19662411853632</v>
      </c>
    </row>
    <row r="1576" spans="2:3" x14ac:dyDescent="0.25">
      <c r="B1576" s="295">
        <v>1511</v>
      </c>
      <c r="C1576" s="296">
        <v>129.95824082635022</v>
      </c>
    </row>
    <row r="1577" spans="2:3" x14ac:dyDescent="0.25">
      <c r="B1577" s="295">
        <v>1512</v>
      </c>
      <c r="C1577" s="296">
        <v>101.42496927846594</v>
      </c>
    </row>
    <row r="1578" spans="2:3" x14ac:dyDescent="0.25">
      <c r="B1578" s="295">
        <v>1513</v>
      </c>
      <c r="C1578" s="296">
        <v>108.85387804825703</v>
      </c>
    </row>
    <row r="1579" spans="2:3" x14ac:dyDescent="0.25">
      <c r="B1579" s="295">
        <v>1514</v>
      </c>
      <c r="C1579" s="296">
        <v>145.74659833132705</v>
      </c>
    </row>
    <row r="1580" spans="2:3" x14ac:dyDescent="0.25">
      <c r="B1580" s="295">
        <v>1515</v>
      </c>
      <c r="C1580" s="296">
        <v>140.58286563261396</v>
      </c>
    </row>
    <row r="1581" spans="2:3" x14ac:dyDescent="0.25">
      <c r="B1581" s="295">
        <v>1516</v>
      </c>
      <c r="C1581" s="296">
        <v>110.67755741376467</v>
      </c>
    </row>
    <row r="1582" spans="2:3" x14ac:dyDescent="0.25">
      <c r="B1582" s="295">
        <v>1517</v>
      </c>
      <c r="C1582" s="296">
        <v>104.78578043926336</v>
      </c>
    </row>
    <row r="1583" spans="2:3" x14ac:dyDescent="0.25">
      <c r="B1583" s="295">
        <v>1518</v>
      </c>
      <c r="C1583" s="296">
        <v>76.414075046632732</v>
      </c>
    </row>
    <row r="1584" spans="2:3" x14ac:dyDescent="0.25">
      <c r="B1584" s="295">
        <v>1519</v>
      </c>
      <c r="C1584" s="296">
        <v>99.622649885435123</v>
      </c>
    </row>
    <row r="1585" spans="2:3" x14ac:dyDescent="0.25">
      <c r="B1585" s="295">
        <v>1520</v>
      </c>
      <c r="C1585" s="296">
        <v>121.31414952043612</v>
      </c>
    </row>
    <row r="1586" spans="2:3" x14ac:dyDescent="0.25">
      <c r="B1586" s="295">
        <v>1521</v>
      </c>
      <c r="C1586" s="296">
        <v>171.76909768361665</v>
      </c>
    </row>
    <row r="1587" spans="2:3" x14ac:dyDescent="0.25">
      <c r="B1587" s="295">
        <v>1522</v>
      </c>
      <c r="C1587" s="296">
        <v>130.52731718500641</v>
      </c>
    </row>
    <row r="1588" spans="2:3" x14ac:dyDescent="0.25">
      <c r="B1588" s="295">
        <v>1523</v>
      </c>
      <c r="C1588" s="296">
        <v>115.72112331101104</v>
      </c>
    </row>
    <row r="1589" spans="2:3" x14ac:dyDescent="0.25">
      <c r="B1589" s="295">
        <v>1524</v>
      </c>
      <c r="C1589" s="296">
        <v>119.64055865964971</v>
      </c>
    </row>
    <row r="1590" spans="2:3" x14ac:dyDescent="0.25">
      <c r="B1590" s="295">
        <v>1525</v>
      </c>
      <c r="C1590" s="296">
        <v>96.620458944418175</v>
      </c>
    </row>
    <row r="1591" spans="2:3" x14ac:dyDescent="0.25">
      <c r="B1591" s="295">
        <v>1526</v>
      </c>
      <c r="C1591" s="296">
        <v>121.47092867187625</v>
      </c>
    </row>
    <row r="1592" spans="2:3" x14ac:dyDescent="0.25">
      <c r="B1592" s="295">
        <v>1527</v>
      </c>
      <c r="C1592" s="296">
        <v>208.35619967852989</v>
      </c>
    </row>
    <row r="1593" spans="2:3" x14ac:dyDescent="0.25">
      <c r="B1593" s="295">
        <v>1528</v>
      </c>
      <c r="C1593" s="296">
        <v>183.14747794488704</v>
      </c>
    </row>
    <row r="1594" spans="2:3" x14ac:dyDescent="0.25">
      <c r="B1594" s="295">
        <v>1529</v>
      </c>
      <c r="C1594" s="296">
        <v>93.527697258791306</v>
      </c>
    </row>
    <row r="1595" spans="2:3" x14ac:dyDescent="0.25">
      <c r="B1595" s="295">
        <v>1530</v>
      </c>
      <c r="C1595" s="296">
        <v>174.08821153477652</v>
      </c>
    </row>
    <row r="1596" spans="2:3" x14ac:dyDescent="0.25">
      <c r="B1596" s="295">
        <v>1531</v>
      </c>
      <c r="C1596" s="296">
        <v>136.2667433036226</v>
      </c>
    </row>
    <row r="1597" spans="2:3" x14ac:dyDescent="0.25">
      <c r="B1597" s="295">
        <v>1532</v>
      </c>
      <c r="C1597" s="296">
        <v>86.361992924931016</v>
      </c>
    </row>
    <row r="1598" spans="2:3" x14ac:dyDescent="0.25">
      <c r="B1598" s="295">
        <v>1533</v>
      </c>
      <c r="C1598" s="296">
        <v>107.29060043029025</v>
      </c>
    </row>
    <row r="1599" spans="2:3" x14ac:dyDescent="0.25">
      <c r="B1599" s="295">
        <v>1534</v>
      </c>
      <c r="C1599" s="296">
        <v>96.001569102431631</v>
      </c>
    </row>
    <row r="1600" spans="2:3" x14ac:dyDescent="0.25">
      <c r="B1600" s="295">
        <v>1535</v>
      </c>
      <c r="C1600" s="296">
        <v>99.847803978683942</v>
      </c>
    </row>
    <row r="1601" spans="2:3" x14ac:dyDescent="0.25">
      <c r="B1601" s="295">
        <v>1536</v>
      </c>
      <c r="C1601" s="296">
        <v>195.175299543741</v>
      </c>
    </row>
    <row r="1602" spans="2:3" x14ac:dyDescent="0.25">
      <c r="B1602" s="295">
        <v>1537</v>
      </c>
      <c r="C1602" s="296">
        <v>131.03852802938101</v>
      </c>
    </row>
    <row r="1603" spans="2:3" x14ac:dyDescent="0.25">
      <c r="B1603" s="295">
        <v>1538</v>
      </c>
      <c r="C1603" s="296">
        <v>156.02588981619976</v>
      </c>
    </row>
    <row r="1604" spans="2:3" x14ac:dyDescent="0.25">
      <c r="B1604" s="295">
        <v>1539</v>
      </c>
      <c r="C1604" s="296">
        <v>138.07597849343273</v>
      </c>
    </row>
    <row r="1605" spans="2:3" x14ac:dyDescent="0.25">
      <c r="B1605" s="295">
        <v>1540</v>
      </c>
      <c r="C1605" s="296">
        <v>186.10969165311732</v>
      </c>
    </row>
    <row r="1606" spans="2:3" x14ac:dyDescent="0.25">
      <c r="B1606" s="295">
        <v>1541</v>
      </c>
      <c r="C1606" s="296">
        <v>168.55277884378597</v>
      </c>
    </row>
    <row r="1607" spans="2:3" x14ac:dyDescent="0.25">
      <c r="B1607" s="295">
        <v>1542</v>
      </c>
      <c r="C1607" s="296">
        <v>106.02240302865292</v>
      </c>
    </row>
    <row r="1608" spans="2:3" x14ac:dyDescent="0.25">
      <c r="B1608" s="295">
        <v>1543</v>
      </c>
      <c r="C1608" s="296">
        <v>89.078021333553636</v>
      </c>
    </row>
    <row r="1609" spans="2:3" x14ac:dyDescent="0.25">
      <c r="B1609" s="295">
        <v>1544</v>
      </c>
      <c r="C1609" s="296">
        <v>116.19321950155708</v>
      </c>
    </row>
    <row r="1610" spans="2:3" x14ac:dyDescent="0.25">
      <c r="B1610" s="295">
        <v>1545</v>
      </c>
      <c r="C1610" s="296">
        <v>156.10094317387052</v>
      </c>
    </row>
    <row r="1611" spans="2:3" x14ac:dyDescent="0.25">
      <c r="B1611" s="295">
        <v>1546</v>
      </c>
      <c r="C1611" s="296">
        <v>109.85655723297306</v>
      </c>
    </row>
    <row r="1612" spans="2:3" x14ac:dyDescent="0.25">
      <c r="B1612" s="295">
        <v>1547</v>
      </c>
      <c r="C1612" s="296">
        <v>82.067525385460883</v>
      </c>
    </row>
    <row r="1613" spans="2:3" x14ac:dyDescent="0.25">
      <c r="B1613" s="295">
        <v>1548</v>
      </c>
      <c r="C1613" s="296">
        <v>141.75101752870196</v>
      </c>
    </row>
    <row r="1614" spans="2:3" x14ac:dyDescent="0.25">
      <c r="B1614" s="295">
        <v>1549</v>
      </c>
      <c r="C1614" s="296">
        <v>139.21621305524044</v>
      </c>
    </row>
    <row r="1615" spans="2:3" x14ac:dyDescent="0.25">
      <c r="B1615" s="295">
        <v>1550</v>
      </c>
      <c r="C1615" s="296">
        <v>108.4386537473486</v>
      </c>
    </row>
    <row r="1616" spans="2:3" x14ac:dyDescent="0.25">
      <c r="B1616" s="295">
        <v>1551</v>
      </c>
      <c r="C1616" s="296">
        <v>92.443227280516453</v>
      </c>
    </row>
    <row r="1617" spans="2:3" x14ac:dyDescent="0.25">
      <c r="B1617" s="295">
        <v>1552</v>
      </c>
      <c r="C1617" s="296">
        <v>158.98175315070065</v>
      </c>
    </row>
    <row r="1618" spans="2:3" x14ac:dyDescent="0.25">
      <c r="B1618" s="295">
        <v>1553</v>
      </c>
      <c r="C1618" s="296">
        <v>167.82048753948982</v>
      </c>
    </row>
    <row r="1619" spans="2:3" x14ac:dyDescent="0.25">
      <c r="B1619" s="295">
        <v>1554</v>
      </c>
      <c r="C1619" s="296">
        <v>161.20859457312974</v>
      </c>
    </row>
    <row r="1620" spans="2:3" x14ac:dyDescent="0.25">
      <c r="B1620" s="295">
        <v>1555</v>
      </c>
      <c r="C1620" s="296">
        <v>97.716232306174263</v>
      </c>
    </row>
    <row r="1621" spans="2:3" x14ac:dyDescent="0.25">
      <c r="B1621" s="295">
        <v>1556</v>
      </c>
      <c r="C1621" s="296">
        <v>109.01609188347882</v>
      </c>
    </row>
    <row r="1622" spans="2:3" x14ac:dyDescent="0.25">
      <c r="B1622" s="295">
        <v>1557</v>
      </c>
      <c r="C1622" s="296">
        <v>115.90955749572078</v>
      </c>
    </row>
    <row r="1623" spans="2:3" x14ac:dyDescent="0.25">
      <c r="B1623" s="295">
        <v>1558</v>
      </c>
      <c r="C1623" s="296">
        <v>135.6212035076164</v>
      </c>
    </row>
    <row r="1624" spans="2:3" x14ac:dyDescent="0.25">
      <c r="B1624" s="295">
        <v>1559</v>
      </c>
      <c r="C1624" s="296">
        <v>170.69379496560686</v>
      </c>
    </row>
    <row r="1625" spans="2:3" x14ac:dyDescent="0.25">
      <c r="B1625" s="295">
        <v>1560</v>
      </c>
      <c r="C1625" s="296">
        <v>135.21051683124199</v>
      </c>
    </row>
    <row r="1626" spans="2:3" x14ac:dyDescent="0.25">
      <c r="B1626" s="295">
        <v>1561</v>
      </c>
      <c r="C1626" s="296">
        <v>161.81029630292747</v>
      </c>
    </row>
    <row r="1627" spans="2:3" x14ac:dyDescent="0.25">
      <c r="B1627" s="295">
        <v>1562</v>
      </c>
      <c r="C1627" s="296">
        <v>73.28462943925139</v>
      </c>
    </row>
    <row r="1628" spans="2:3" x14ac:dyDescent="0.25">
      <c r="B1628" s="295">
        <v>1563</v>
      </c>
      <c r="C1628" s="296">
        <v>121.81643521268265</v>
      </c>
    </row>
    <row r="1629" spans="2:3" x14ac:dyDescent="0.25">
      <c r="B1629" s="295">
        <v>1564</v>
      </c>
      <c r="C1629" s="296">
        <v>117.25429601183959</v>
      </c>
    </row>
    <row r="1630" spans="2:3" x14ac:dyDescent="0.25">
      <c r="B1630" s="295">
        <v>1565</v>
      </c>
      <c r="C1630" s="296">
        <v>179.33686346854654</v>
      </c>
    </row>
    <row r="1631" spans="2:3" x14ac:dyDescent="0.25">
      <c r="B1631" s="295">
        <v>1566</v>
      </c>
      <c r="C1631" s="296">
        <v>84.721476098842373</v>
      </c>
    </row>
    <row r="1632" spans="2:3" x14ac:dyDescent="0.25">
      <c r="B1632" s="295">
        <v>1567</v>
      </c>
      <c r="C1632" s="296">
        <v>131.1962666440902</v>
      </c>
    </row>
    <row r="1633" spans="2:3" x14ac:dyDescent="0.25">
      <c r="B1633" s="295">
        <v>1568</v>
      </c>
      <c r="C1633" s="296">
        <v>148.86192905333124</v>
      </c>
    </row>
    <row r="1634" spans="2:3" x14ac:dyDescent="0.25">
      <c r="B1634" s="295">
        <v>1569</v>
      </c>
      <c r="C1634" s="296">
        <v>78.109997559665388</v>
      </c>
    </row>
    <row r="1635" spans="2:3" x14ac:dyDescent="0.25">
      <c r="B1635" s="295">
        <v>1570</v>
      </c>
      <c r="C1635" s="296">
        <v>148.37243017863929</v>
      </c>
    </row>
    <row r="1636" spans="2:3" x14ac:dyDescent="0.25">
      <c r="B1636" s="295">
        <v>1571</v>
      </c>
      <c r="C1636" s="296">
        <v>75.454696616408626</v>
      </c>
    </row>
    <row r="1637" spans="2:3" x14ac:dyDescent="0.25">
      <c r="B1637" s="295">
        <v>1572</v>
      </c>
      <c r="C1637" s="296">
        <v>111.03850285710749</v>
      </c>
    </row>
    <row r="1638" spans="2:3" x14ac:dyDescent="0.25">
      <c r="B1638" s="295">
        <v>1573</v>
      </c>
      <c r="C1638" s="296">
        <v>121.52703654106533</v>
      </c>
    </row>
    <row r="1639" spans="2:3" x14ac:dyDescent="0.25">
      <c r="B1639" s="295">
        <v>1574</v>
      </c>
      <c r="C1639" s="296">
        <v>214.92686661230681</v>
      </c>
    </row>
    <row r="1640" spans="2:3" x14ac:dyDescent="0.25">
      <c r="B1640" s="295">
        <v>1575</v>
      </c>
      <c r="C1640" s="296">
        <v>145.30388840432451</v>
      </c>
    </row>
    <row r="1641" spans="2:3" x14ac:dyDescent="0.25">
      <c r="B1641" s="295">
        <v>1576</v>
      </c>
      <c r="C1641" s="296">
        <v>142.61673628027449</v>
      </c>
    </row>
    <row r="1642" spans="2:3" x14ac:dyDescent="0.25">
      <c r="B1642" s="295">
        <v>1577</v>
      </c>
      <c r="C1642" s="296">
        <v>107.17601185511162</v>
      </c>
    </row>
    <row r="1643" spans="2:3" x14ac:dyDescent="0.25">
      <c r="B1643" s="295">
        <v>1578</v>
      </c>
      <c r="C1643" s="296">
        <v>113.52574700548027</v>
      </c>
    </row>
    <row r="1644" spans="2:3" x14ac:dyDescent="0.25">
      <c r="B1644" s="295">
        <v>1579</v>
      </c>
      <c r="C1644" s="296">
        <v>113.00084096305196</v>
      </c>
    </row>
    <row r="1645" spans="2:3" x14ac:dyDescent="0.25">
      <c r="B1645" s="295">
        <v>1580</v>
      </c>
      <c r="C1645" s="296">
        <v>153.71060006715408</v>
      </c>
    </row>
    <row r="1646" spans="2:3" x14ac:dyDescent="0.25">
      <c r="B1646" s="295">
        <v>1581</v>
      </c>
      <c r="C1646" s="296">
        <v>180.10729200566146</v>
      </c>
    </row>
    <row r="1647" spans="2:3" x14ac:dyDescent="0.25">
      <c r="B1647" s="295">
        <v>1582</v>
      </c>
      <c r="C1647" s="296">
        <v>109.12873633267233</v>
      </c>
    </row>
    <row r="1648" spans="2:3" x14ac:dyDescent="0.25">
      <c r="B1648" s="295">
        <v>1583</v>
      </c>
      <c r="C1648" s="296">
        <v>135.01838858016521</v>
      </c>
    </row>
    <row r="1649" spans="2:3" x14ac:dyDescent="0.25">
      <c r="B1649" s="295">
        <v>1584</v>
      </c>
      <c r="C1649" s="296">
        <v>149.51747638200408</v>
      </c>
    </row>
    <row r="1650" spans="2:3" x14ac:dyDescent="0.25">
      <c r="B1650" s="295">
        <v>1585</v>
      </c>
      <c r="C1650" s="296">
        <v>137.32304999857948</v>
      </c>
    </row>
    <row r="1651" spans="2:3" x14ac:dyDescent="0.25">
      <c r="B1651" s="295">
        <v>1586</v>
      </c>
      <c r="C1651" s="296">
        <v>115.34927480572426</v>
      </c>
    </row>
    <row r="1652" spans="2:3" x14ac:dyDescent="0.25">
      <c r="B1652" s="295">
        <v>1587</v>
      </c>
      <c r="C1652" s="296">
        <v>134.67924956025502</v>
      </c>
    </row>
    <row r="1653" spans="2:3" x14ac:dyDescent="0.25">
      <c r="B1653" s="295">
        <v>1588</v>
      </c>
      <c r="C1653" s="296">
        <v>111.39100568740761</v>
      </c>
    </row>
    <row r="1654" spans="2:3" x14ac:dyDescent="0.25">
      <c r="B1654" s="295">
        <v>1589</v>
      </c>
      <c r="C1654" s="296">
        <v>130.50857809025251</v>
      </c>
    </row>
    <row r="1655" spans="2:3" x14ac:dyDescent="0.25">
      <c r="B1655" s="295">
        <v>1590</v>
      </c>
      <c r="C1655" s="296">
        <v>140.93002854439419</v>
      </c>
    </row>
    <row r="1656" spans="2:3" x14ac:dyDescent="0.25">
      <c r="B1656" s="295">
        <v>1591</v>
      </c>
      <c r="C1656" s="296">
        <v>103.8390868979067</v>
      </c>
    </row>
    <row r="1657" spans="2:3" x14ac:dyDescent="0.25">
      <c r="B1657" s="295">
        <v>1592</v>
      </c>
      <c r="C1657" s="296">
        <v>97.764637893824556</v>
      </c>
    </row>
    <row r="1658" spans="2:3" x14ac:dyDescent="0.25">
      <c r="B1658" s="295">
        <v>1593</v>
      </c>
      <c r="C1658" s="296">
        <v>89.669153226868133</v>
      </c>
    </row>
    <row r="1659" spans="2:3" x14ac:dyDescent="0.25">
      <c r="B1659" s="295">
        <v>1594</v>
      </c>
      <c r="C1659" s="296">
        <v>134.02507008933759</v>
      </c>
    </row>
    <row r="1660" spans="2:3" x14ac:dyDescent="0.25">
      <c r="B1660" s="295">
        <v>1595</v>
      </c>
      <c r="C1660" s="296">
        <v>150.86516994243132</v>
      </c>
    </row>
    <row r="1661" spans="2:3" x14ac:dyDescent="0.25">
      <c r="B1661" s="295">
        <v>1596</v>
      </c>
      <c r="C1661" s="296">
        <v>110.80741112484395</v>
      </c>
    </row>
    <row r="1662" spans="2:3" x14ac:dyDescent="0.25">
      <c r="B1662" s="295">
        <v>1597</v>
      </c>
      <c r="C1662" s="296">
        <v>125.3610055320908</v>
      </c>
    </row>
    <row r="1663" spans="2:3" x14ac:dyDescent="0.25">
      <c r="B1663" s="295">
        <v>1598</v>
      </c>
      <c r="C1663" s="296">
        <v>173.99094251024394</v>
      </c>
    </row>
    <row r="1664" spans="2:3" x14ac:dyDescent="0.25">
      <c r="B1664" s="295">
        <v>1599</v>
      </c>
      <c r="C1664" s="296">
        <v>147.17552765360966</v>
      </c>
    </row>
    <row r="1665" spans="2:3" x14ac:dyDescent="0.25">
      <c r="B1665" s="295">
        <v>1600</v>
      </c>
      <c r="C1665" s="296">
        <v>164.16185534292356</v>
      </c>
    </row>
    <row r="1666" spans="2:3" x14ac:dyDescent="0.25">
      <c r="B1666" s="295">
        <v>1601</v>
      </c>
      <c r="C1666" s="296">
        <v>129.77381439822534</v>
      </c>
    </row>
    <row r="1667" spans="2:3" x14ac:dyDescent="0.25">
      <c r="B1667" s="295">
        <v>1602</v>
      </c>
      <c r="C1667" s="296">
        <v>151.11466724164274</v>
      </c>
    </row>
    <row r="1668" spans="2:3" x14ac:dyDescent="0.25">
      <c r="B1668" s="295">
        <v>1603</v>
      </c>
      <c r="C1668" s="296">
        <v>108.88958687171878</v>
      </c>
    </row>
    <row r="1669" spans="2:3" x14ac:dyDescent="0.25">
      <c r="B1669" s="295">
        <v>1604</v>
      </c>
      <c r="C1669" s="296">
        <v>109.13295498384338</v>
      </c>
    </row>
    <row r="1670" spans="2:3" x14ac:dyDescent="0.25">
      <c r="B1670" s="295">
        <v>1605</v>
      </c>
      <c r="C1670" s="296">
        <v>159.02432668373433</v>
      </c>
    </row>
    <row r="1671" spans="2:3" x14ac:dyDescent="0.25">
      <c r="B1671" s="295">
        <v>1606</v>
      </c>
      <c r="C1671" s="296">
        <v>127.93275558656738</v>
      </c>
    </row>
    <row r="1672" spans="2:3" x14ac:dyDescent="0.25">
      <c r="B1672" s="295">
        <v>1607</v>
      </c>
      <c r="C1672" s="296">
        <v>112.81720336778912</v>
      </c>
    </row>
    <row r="1673" spans="2:3" x14ac:dyDescent="0.25">
      <c r="B1673" s="295">
        <v>1608</v>
      </c>
      <c r="C1673" s="296">
        <v>120.12996424858061</v>
      </c>
    </row>
    <row r="1674" spans="2:3" x14ac:dyDescent="0.25">
      <c r="B1674" s="295">
        <v>1609</v>
      </c>
      <c r="C1674" s="296">
        <v>101.84150623275676</v>
      </c>
    </row>
    <row r="1675" spans="2:3" x14ac:dyDescent="0.25">
      <c r="B1675" s="295">
        <v>1610</v>
      </c>
      <c r="C1675" s="296">
        <v>151.33223927240761</v>
      </c>
    </row>
    <row r="1676" spans="2:3" x14ac:dyDescent="0.25">
      <c r="B1676" s="295">
        <v>1611</v>
      </c>
      <c r="C1676" s="296">
        <v>115.90585201931015</v>
      </c>
    </row>
    <row r="1677" spans="2:3" x14ac:dyDescent="0.25">
      <c r="B1677" s="295">
        <v>1612</v>
      </c>
      <c r="C1677" s="296">
        <v>117.15544852476336</v>
      </c>
    </row>
    <row r="1678" spans="2:3" x14ac:dyDescent="0.25">
      <c r="B1678" s="295">
        <v>1613</v>
      </c>
      <c r="C1678" s="296">
        <v>103.39990821982735</v>
      </c>
    </row>
    <row r="1679" spans="2:3" x14ac:dyDescent="0.25">
      <c r="B1679" s="295">
        <v>1614</v>
      </c>
      <c r="C1679" s="296">
        <v>139.29773881060441</v>
      </c>
    </row>
    <row r="1680" spans="2:3" x14ac:dyDescent="0.25">
      <c r="B1680" s="295">
        <v>1615</v>
      </c>
      <c r="C1680" s="296">
        <v>109.36157699003394</v>
      </c>
    </row>
    <row r="1681" spans="2:3" x14ac:dyDescent="0.25">
      <c r="B1681" s="295">
        <v>1616</v>
      </c>
      <c r="C1681" s="296">
        <v>109.45761233555075</v>
      </c>
    </row>
    <row r="1682" spans="2:3" x14ac:dyDescent="0.25">
      <c r="B1682" s="295">
        <v>1617</v>
      </c>
      <c r="C1682" s="296">
        <v>120.64413848564129</v>
      </c>
    </row>
    <row r="1683" spans="2:3" x14ac:dyDescent="0.25">
      <c r="B1683" s="295">
        <v>1618</v>
      </c>
      <c r="C1683" s="296">
        <v>117.41340088269149</v>
      </c>
    </row>
    <row r="1684" spans="2:3" x14ac:dyDescent="0.25">
      <c r="B1684" s="295">
        <v>1619</v>
      </c>
      <c r="C1684" s="296">
        <v>154.44789915111321</v>
      </c>
    </row>
    <row r="1685" spans="2:3" x14ac:dyDescent="0.25">
      <c r="B1685" s="295">
        <v>1620</v>
      </c>
      <c r="C1685" s="296">
        <v>138.67909807120003</v>
      </c>
    </row>
    <row r="1686" spans="2:3" x14ac:dyDescent="0.25">
      <c r="B1686" s="295">
        <v>1621</v>
      </c>
      <c r="C1686" s="296">
        <v>161.42397206731351</v>
      </c>
    </row>
    <row r="1687" spans="2:3" x14ac:dyDescent="0.25">
      <c r="B1687" s="295">
        <v>1622</v>
      </c>
      <c r="C1687" s="296">
        <v>107.23308314148026</v>
      </c>
    </row>
    <row r="1688" spans="2:3" x14ac:dyDescent="0.25">
      <c r="B1688" s="295">
        <v>1623</v>
      </c>
      <c r="C1688" s="296">
        <v>160.12576190054511</v>
      </c>
    </row>
    <row r="1689" spans="2:3" x14ac:dyDescent="0.25">
      <c r="B1689" s="295">
        <v>1624</v>
      </c>
      <c r="C1689" s="296">
        <v>143.43958175032645</v>
      </c>
    </row>
    <row r="1690" spans="2:3" x14ac:dyDescent="0.25">
      <c r="B1690" s="295">
        <v>1625</v>
      </c>
      <c r="C1690" s="296">
        <v>153.34424241435585</v>
      </c>
    </row>
    <row r="1691" spans="2:3" x14ac:dyDescent="0.25">
      <c r="B1691" s="295">
        <v>1626</v>
      </c>
      <c r="C1691" s="296">
        <v>106.29208910927059</v>
      </c>
    </row>
    <row r="1692" spans="2:3" x14ac:dyDescent="0.25">
      <c r="B1692" s="295">
        <v>1627</v>
      </c>
      <c r="C1692" s="296">
        <v>102.75570585598965</v>
      </c>
    </row>
    <row r="1693" spans="2:3" x14ac:dyDescent="0.25">
      <c r="B1693" s="295">
        <v>1628</v>
      </c>
      <c r="C1693" s="296">
        <v>168.24635889596073</v>
      </c>
    </row>
    <row r="1694" spans="2:3" x14ac:dyDescent="0.25">
      <c r="B1694" s="295">
        <v>1629</v>
      </c>
      <c r="C1694" s="296">
        <v>87.837423669125116</v>
      </c>
    </row>
    <row r="1695" spans="2:3" x14ac:dyDescent="0.25">
      <c r="B1695" s="295">
        <v>1630</v>
      </c>
      <c r="C1695" s="296">
        <v>122.25091397160868</v>
      </c>
    </row>
    <row r="1696" spans="2:3" x14ac:dyDescent="0.25">
      <c r="B1696" s="295">
        <v>1631</v>
      </c>
      <c r="C1696" s="296">
        <v>103.49634285677837</v>
      </c>
    </row>
    <row r="1697" spans="2:3" x14ac:dyDescent="0.25">
      <c r="B1697" s="295">
        <v>1632</v>
      </c>
      <c r="C1697" s="296">
        <v>187.75319653591828</v>
      </c>
    </row>
    <row r="1698" spans="2:3" x14ac:dyDescent="0.25">
      <c r="B1698" s="295">
        <v>1633</v>
      </c>
      <c r="C1698" s="296">
        <v>64.63364857140057</v>
      </c>
    </row>
    <row r="1699" spans="2:3" x14ac:dyDescent="0.25">
      <c r="B1699" s="295">
        <v>1634</v>
      </c>
      <c r="C1699" s="296">
        <v>185.77312084244249</v>
      </c>
    </row>
    <row r="1700" spans="2:3" x14ac:dyDescent="0.25">
      <c r="B1700" s="295">
        <v>1635</v>
      </c>
      <c r="C1700" s="296">
        <v>168.11197928385894</v>
      </c>
    </row>
    <row r="1701" spans="2:3" x14ac:dyDescent="0.25">
      <c r="B1701" s="295">
        <v>1636</v>
      </c>
      <c r="C1701" s="296">
        <v>140.07607387737784</v>
      </c>
    </row>
    <row r="1702" spans="2:3" x14ac:dyDescent="0.25">
      <c r="B1702" s="295">
        <v>1637</v>
      </c>
      <c r="C1702" s="296">
        <v>120.30545059302904</v>
      </c>
    </row>
    <row r="1703" spans="2:3" x14ac:dyDescent="0.25">
      <c r="B1703" s="295">
        <v>1638</v>
      </c>
      <c r="C1703" s="296">
        <v>88.831790286939849</v>
      </c>
    </row>
    <row r="1704" spans="2:3" x14ac:dyDescent="0.25">
      <c r="B1704" s="295">
        <v>1639</v>
      </c>
      <c r="C1704" s="296">
        <v>155.91433037738784</v>
      </c>
    </row>
    <row r="1705" spans="2:3" x14ac:dyDescent="0.25">
      <c r="B1705" s="295">
        <v>1640</v>
      </c>
      <c r="C1705" s="296">
        <v>117.38150847719615</v>
      </c>
    </row>
    <row r="1706" spans="2:3" x14ac:dyDescent="0.25">
      <c r="B1706" s="295">
        <v>1641</v>
      </c>
      <c r="C1706" s="296">
        <v>101.53412388438757</v>
      </c>
    </row>
    <row r="1707" spans="2:3" x14ac:dyDescent="0.25">
      <c r="B1707" s="295">
        <v>1642</v>
      </c>
      <c r="C1707" s="296">
        <v>137.84193987953802</v>
      </c>
    </row>
    <row r="1708" spans="2:3" x14ac:dyDescent="0.25">
      <c r="B1708" s="295">
        <v>1643</v>
      </c>
      <c r="C1708" s="296">
        <v>126.86362621722273</v>
      </c>
    </row>
    <row r="1709" spans="2:3" x14ac:dyDescent="0.25">
      <c r="B1709" s="295">
        <v>1644</v>
      </c>
      <c r="C1709" s="296">
        <v>167.80870981532743</v>
      </c>
    </row>
    <row r="1710" spans="2:3" x14ac:dyDescent="0.25">
      <c r="B1710" s="295">
        <v>1645</v>
      </c>
      <c r="C1710" s="296">
        <v>88.35668176580468</v>
      </c>
    </row>
    <row r="1711" spans="2:3" x14ac:dyDescent="0.25">
      <c r="B1711" s="295">
        <v>1646</v>
      </c>
      <c r="C1711" s="296">
        <v>127.18984218990384</v>
      </c>
    </row>
    <row r="1712" spans="2:3" x14ac:dyDescent="0.25">
      <c r="B1712" s="295">
        <v>1647</v>
      </c>
      <c r="C1712" s="296">
        <v>139.7643205930147</v>
      </c>
    </row>
    <row r="1713" spans="2:3" x14ac:dyDescent="0.25">
      <c r="B1713" s="295">
        <v>1648</v>
      </c>
      <c r="C1713" s="296">
        <v>101.4778633973546</v>
      </c>
    </row>
    <row r="1714" spans="2:3" x14ac:dyDescent="0.25">
      <c r="B1714" s="295">
        <v>1649</v>
      </c>
      <c r="C1714" s="296">
        <v>118.7750692312772</v>
      </c>
    </row>
    <row r="1715" spans="2:3" x14ac:dyDescent="0.25">
      <c r="B1715" s="295">
        <v>1650</v>
      </c>
      <c r="C1715" s="296">
        <v>118.50899322557892</v>
      </c>
    </row>
    <row r="1716" spans="2:3" x14ac:dyDescent="0.25">
      <c r="B1716" s="295">
        <v>1651</v>
      </c>
      <c r="C1716" s="296">
        <v>125.41608039601664</v>
      </c>
    </row>
    <row r="1717" spans="2:3" x14ac:dyDescent="0.25">
      <c r="B1717" s="295">
        <v>1652</v>
      </c>
      <c r="C1717" s="296">
        <v>177.96483618407444</v>
      </c>
    </row>
    <row r="1718" spans="2:3" x14ac:dyDescent="0.25">
      <c r="B1718" s="295">
        <v>1653</v>
      </c>
      <c r="C1718" s="296">
        <v>140.20651955445589</v>
      </c>
    </row>
    <row r="1719" spans="2:3" x14ac:dyDescent="0.25">
      <c r="B1719" s="295">
        <v>1654</v>
      </c>
      <c r="C1719" s="296">
        <v>105.06620755803927</v>
      </c>
    </row>
    <row r="1720" spans="2:3" x14ac:dyDescent="0.25">
      <c r="B1720" s="295">
        <v>1655</v>
      </c>
      <c r="C1720" s="296">
        <v>134.68500518231383</v>
      </c>
    </row>
    <row r="1721" spans="2:3" x14ac:dyDescent="0.25">
      <c r="B1721" s="295">
        <v>1656</v>
      </c>
      <c r="C1721" s="296">
        <v>112.94413631824462</v>
      </c>
    </row>
    <row r="1722" spans="2:3" x14ac:dyDescent="0.25">
      <c r="B1722" s="295">
        <v>1657</v>
      </c>
      <c r="C1722" s="296">
        <v>174.91994232259248</v>
      </c>
    </row>
    <row r="1723" spans="2:3" x14ac:dyDescent="0.25">
      <c r="B1723" s="295">
        <v>1658</v>
      </c>
      <c r="C1723" s="296">
        <v>153.2912330813603</v>
      </c>
    </row>
    <row r="1724" spans="2:3" x14ac:dyDescent="0.25">
      <c r="B1724" s="295">
        <v>1659</v>
      </c>
      <c r="C1724" s="296">
        <v>89.065314475386714</v>
      </c>
    </row>
    <row r="1725" spans="2:3" x14ac:dyDescent="0.25">
      <c r="B1725" s="295">
        <v>1660</v>
      </c>
      <c r="C1725" s="296">
        <v>83.185980378541757</v>
      </c>
    </row>
    <row r="1726" spans="2:3" x14ac:dyDescent="0.25">
      <c r="B1726" s="295">
        <v>1661</v>
      </c>
      <c r="C1726" s="296">
        <v>167.10711508673555</v>
      </c>
    </row>
    <row r="1727" spans="2:3" x14ac:dyDescent="0.25">
      <c r="B1727" s="295">
        <v>1662</v>
      </c>
      <c r="C1727" s="296">
        <v>142.57007357643442</v>
      </c>
    </row>
    <row r="1728" spans="2:3" x14ac:dyDescent="0.25">
      <c r="B1728" s="295">
        <v>1663</v>
      </c>
      <c r="C1728" s="296">
        <v>154.51991513156659</v>
      </c>
    </row>
    <row r="1729" spans="2:3" x14ac:dyDescent="0.25">
      <c r="B1729" s="295">
        <v>1664</v>
      </c>
      <c r="C1729" s="296">
        <v>116.92895573216242</v>
      </c>
    </row>
    <row r="1730" spans="2:3" x14ac:dyDescent="0.25">
      <c r="B1730" s="295">
        <v>1665</v>
      </c>
      <c r="C1730" s="296">
        <v>100.06267354522092</v>
      </c>
    </row>
    <row r="1731" spans="2:3" x14ac:dyDescent="0.25">
      <c r="B1731" s="295">
        <v>1666</v>
      </c>
      <c r="C1731" s="296">
        <v>179.94334604235439</v>
      </c>
    </row>
    <row r="1732" spans="2:3" x14ac:dyDescent="0.25">
      <c r="B1732" s="295">
        <v>1667</v>
      </c>
      <c r="C1732" s="296">
        <v>113.69753980894484</v>
      </c>
    </row>
    <row r="1733" spans="2:3" x14ac:dyDescent="0.25">
      <c r="B1733" s="295">
        <v>1668</v>
      </c>
      <c r="C1733" s="296">
        <v>153.10086963421304</v>
      </c>
    </row>
    <row r="1734" spans="2:3" x14ac:dyDescent="0.25">
      <c r="B1734" s="295">
        <v>1669</v>
      </c>
      <c r="C1734" s="296">
        <v>162.23311046960669</v>
      </c>
    </row>
    <row r="1735" spans="2:3" x14ac:dyDescent="0.25">
      <c r="B1735" s="295">
        <v>1670</v>
      </c>
      <c r="C1735" s="296">
        <v>98.822175750717065</v>
      </c>
    </row>
    <row r="1736" spans="2:3" x14ac:dyDescent="0.25">
      <c r="B1736" s="295">
        <v>1671</v>
      </c>
      <c r="C1736" s="296">
        <v>126.36741551029795</v>
      </c>
    </row>
    <row r="1737" spans="2:3" x14ac:dyDescent="0.25">
      <c r="B1737" s="295">
        <v>1672</v>
      </c>
      <c r="C1737" s="296">
        <v>109.21847764152713</v>
      </c>
    </row>
    <row r="1738" spans="2:3" x14ac:dyDescent="0.25">
      <c r="B1738" s="295">
        <v>1673</v>
      </c>
      <c r="C1738" s="296">
        <v>87.33736760994158</v>
      </c>
    </row>
    <row r="1739" spans="2:3" x14ac:dyDescent="0.25">
      <c r="B1739" s="295">
        <v>1674</v>
      </c>
      <c r="C1739" s="296">
        <v>86.276108310683668</v>
      </c>
    </row>
    <row r="1740" spans="2:3" x14ac:dyDescent="0.25">
      <c r="B1740" s="295">
        <v>1675</v>
      </c>
      <c r="C1740" s="296">
        <v>102.97261933707355</v>
      </c>
    </row>
    <row r="1741" spans="2:3" x14ac:dyDescent="0.25">
      <c r="B1741" s="295">
        <v>1676</v>
      </c>
      <c r="C1741" s="296">
        <v>143.58233386871086</v>
      </c>
    </row>
    <row r="1742" spans="2:3" x14ac:dyDescent="0.25">
      <c r="B1742" s="295">
        <v>1677</v>
      </c>
      <c r="C1742" s="296">
        <v>117.62136121907965</v>
      </c>
    </row>
    <row r="1743" spans="2:3" x14ac:dyDescent="0.25">
      <c r="B1743" s="295">
        <v>1678</v>
      </c>
      <c r="C1743" s="296">
        <v>148.88395287946884</v>
      </c>
    </row>
    <row r="1744" spans="2:3" x14ac:dyDescent="0.25">
      <c r="B1744" s="295">
        <v>1679</v>
      </c>
      <c r="C1744" s="296">
        <v>102.62874994597956</v>
      </c>
    </row>
    <row r="1745" spans="2:3" x14ac:dyDescent="0.25">
      <c r="B1745" s="295">
        <v>1680</v>
      </c>
      <c r="C1745" s="296">
        <v>115.72870231258273</v>
      </c>
    </row>
    <row r="1746" spans="2:3" x14ac:dyDescent="0.25">
      <c r="B1746" s="295">
        <v>1681</v>
      </c>
      <c r="C1746" s="296">
        <v>93.936461902641469</v>
      </c>
    </row>
    <row r="1747" spans="2:3" x14ac:dyDescent="0.25">
      <c r="B1747" s="295">
        <v>1682</v>
      </c>
      <c r="C1747" s="296">
        <v>140.91051745933049</v>
      </c>
    </row>
    <row r="1748" spans="2:3" x14ac:dyDescent="0.25">
      <c r="B1748" s="295">
        <v>1683</v>
      </c>
      <c r="C1748" s="296">
        <v>138.2597250330048</v>
      </c>
    </row>
    <row r="1749" spans="2:3" x14ac:dyDescent="0.25">
      <c r="B1749" s="295">
        <v>1684</v>
      </c>
      <c r="C1749" s="296">
        <v>145.19026258693114</v>
      </c>
    </row>
    <row r="1750" spans="2:3" x14ac:dyDescent="0.25">
      <c r="B1750" s="295">
        <v>1685</v>
      </c>
      <c r="C1750" s="296">
        <v>134.80250335698807</v>
      </c>
    </row>
    <row r="1751" spans="2:3" x14ac:dyDescent="0.25">
      <c r="B1751" s="295">
        <v>1686</v>
      </c>
      <c r="C1751" s="296">
        <v>143.4907401776664</v>
      </c>
    </row>
    <row r="1752" spans="2:3" x14ac:dyDescent="0.25">
      <c r="B1752" s="295">
        <v>1687</v>
      </c>
      <c r="C1752" s="296">
        <v>129.81989891151181</v>
      </c>
    </row>
    <row r="1753" spans="2:3" x14ac:dyDescent="0.25">
      <c r="B1753" s="295">
        <v>1688</v>
      </c>
      <c r="C1753" s="296">
        <v>87.589483955095332</v>
      </c>
    </row>
    <row r="1754" spans="2:3" x14ac:dyDescent="0.25">
      <c r="B1754" s="295">
        <v>1689</v>
      </c>
      <c r="C1754" s="296">
        <v>122.76725556398424</v>
      </c>
    </row>
    <row r="1755" spans="2:3" x14ac:dyDescent="0.25">
      <c r="B1755" s="295">
        <v>1690</v>
      </c>
      <c r="C1755" s="296">
        <v>91.105619047812354</v>
      </c>
    </row>
    <row r="1756" spans="2:3" x14ac:dyDescent="0.25">
      <c r="B1756" s="295">
        <v>1691</v>
      </c>
      <c r="C1756" s="296">
        <v>85.908822656808638</v>
      </c>
    </row>
    <row r="1757" spans="2:3" x14ac:dyDescent="0.25">
      <c r="B1757" s="295">
        <v>1692</v>
      </c>
      <c r="C1757" s="296">
        <v>146.79806813092779</v>
      </c>
    </row>
    <row r="1758" spans="2:3" x14ac:dyDescent="0.25">
      <c r="B1758" s="295">
        <v>1693</v>
      </c>
      <c r="C1758" s="296">
        <v>168.17073806355251</v>
      </c>
    </row>
    <row r="1759" spans="2:3" x14ac:dyDescent="0.25">
      <c r="B1759" s="295">
        <v>1694</v>
      </c>
      <c r="C1759" s="296">
        <v>179.42466776586272</v>
      </c>
    </row>
    <row r="1760" spans="2:3" x14ac:dyDescent="0.25">
      <c r="B1760" s="295">
        <v>1695</v>
      </c>
      <c r="C1760" s="296">
        <v>155.06198164057957</v>
      </c>
    </row>
    <row r="1761" spans="2:3" x14ac:dyDescent="0.25">
      <c r="B1761" s="295">
        <v>1696</v>
      </c>
      <c r="C1761" s="296">
        <v>121.0259737399187</v>
      </c>
    </row>
    <row r="1762" spans="2:3" x14ac:dyDescent="0.25">
      <c r="B1762" s="295">
        <v>1697</v>
      </c>
      <c r="C1762" s="296">
        <v>111.44866484862729</v>
      </c>
    </row>
    <row r="1763" spans="2:3" x14ac:dyDescent="0.25">
      <c r="B1763" s="295">
        <v>1698</v>
      </c>
      <c r="C1763" s="296">
        <v>134.41764044269951</v>
      </c>
    </row>
    <row r="1764" spans="2:3" x14ac:dyDescent="0.25">
      <c r="B1764" s="295">
        <v>1699</v>
      </c>
      <c r="C1764" s="296">
        <v>108.72966858753898</v>
      </c>
    </row>
    <row r="1765" spans="2:3" x14ac:dyDescent="0.25">
      <c r="B1765" s="295">
        <v>1700</v>
      </c>
      <c r="C1765" s="296">
        <v>127.98802819612813</v>
      </c>
    </row>
    <row r="1766" spans="2:3" x14ac:dyDescent="0.25">
      <c r="B1766" s="295">
        <v>1701</v>
      </c>
      <c r="C1766" s="296">
        <v>83.436577388859973</v>
      </c>
    </row>
    <row r="1767" spans="2:3" x14ac:dyDescent="0.25">
      <c r="B1767" s="295">
        <v>1702</v>
      </c>
      <c r="C1767" s="296">
        <v>97.830060694098592</v>
      </c>
    </row>
    <row r="1768" spans="2:3" x14ac:dyDescent="0.25">
      <c r="B1768" s="295">
        <v>1703</v>
      </c>
      <c r="C1768" s="296">
        <v>174.7302425900661</v>
      </c>
    </row>
    <row r="1769" spans="2:3" x14ac:dyDescent="0.25">
      <c r="B1769" s="295">
        <v>1704</v>
      </c>
      <c r="C1769" s="296">
        <v>152.85836990039917</v>
      </c>
    </row>
    <row r="1770" spans="2:3" x14ac:dyDescent="0.25">
      <c r="B1770" s="295">
        <v>1705</v>
      </c>
      <c r="C1770" s="296">
        <v>121.27687174879208</v>
      </c>
    </row>
    <row r="1771" spans="2:3" x14ac:dyDescent="0.25">
      <c r="B1771" s="295">
        <v>1706</v>
      </c>
      <c r="C1771" s="296">
        <v>95.699888368757655</v>
      </c>
    </row>
    <row r="1772" spans="2:3" x14ac:dyDescent="0.25">
      <c r="B1772" s="295">
        <v>1707</v>
      </c>
      <c r="C1772" s="296">
        <v>98.08355073847251</v>
      </c>
    </row>
    <row r="1773" spans="2:3" x14ac:dyDescent="0.25">
      <c r="B1773" s="295">
        <v>1708</v>
      </c>
      <c r="C1773" s="296">
        <v>101.24707419807494</v>
      </c>
    </row>
    <row r="1774" spans="2:3" x14ac:dyDescent="0.25">
      <c r="B1774" s="295">
        <v>1709</v>
      </c>
      <c r="C1774" s="296">
        <v>114.78868292622971</v>
      </c>
    </row>
    <row r="1775" spans="2:3" x14ac:dyDescent="0.25">
      <c r="B1775" s="295">
        <v>1710</v>
      </c>
      <c r="C1775" s="296">
        <v>90.467826050052508</v>
      </c>
    </row>
    <row r="1776" spans="2:3" x14ac:dyDescent="0.25">
      <c r="B1776" s="295">
        <v>1711</v>
      </c>
      <c r="C1776" s="296">
        <v>139.50345254832442</v>
      </c>
    </row>
    <row r="1777" spans="2:3" x14ac:dyDescent="0.25">
      <c r="B1777" s="295">
        <v>1712</v>
      </c>
      <c r="C1777" s="296">
        <v>112.54956890206662</v>
      </c>
    </row>
    <row r="1778" spans="2:3" x14ac:dyDescent="0.25">
      <c r="B1778" s="295">
        <v>1713</v>
      </c>
      <c r="C1778" s="296">
        <v>124.64455113832432</v>
      </c>
    </row>
    <row r="1779" spans="2:3" x14ac:dyDescent="0.25">
      <c r="B1779" s="295">
        <v>1714</v>
      </c>
      <c r="C1779" s="296">
        <v>93.460142343304653</v>
      </c>
    </row>
    <row r="1780" spans="2:3" x14ac:dyDescent="0.25">
      <c r="B1780" s="295">
        <v>1715</v>
      </c>
      <c r="C1780" s="296">
        <v>129.40091111684197</v>
      </c>
    </row>
    <row r="1781" spans="2:3" x14ac:dyDescent="0.25">
      <c r="B1781" s="295">
        <v>1716</v>
      </c>
      <c r="C1781" s="296">
        <v>145.75673987705392</v>
      </c>
    </row>
    <row r="1782" spans="2:3" x14ac:dyDescent="0.25">
      <c r="B1782" s="295">
        <v>1717</v>
      </c>
      <c r="C1782" s="296">
        <v>110.39435607045669</v>
      </c>
    </row>
    <row r="1783" spans="2:3" x14ac:dyDescent="0.25">
      <c r="B1783" s="295">
        <v>1718</v>
      </c>
      <c r="C1783" s="296">
        <v>121.95200653221508</v>
      </c>
    </row>
    <row r="1784" spans="2:3" x14ac:dyDescent="0.25">
      <c r="B1784" s="295">
        <v>1719</v>
      </c>
      <c r="C1784" s="296">
        <v>85.645700274310371</v>
      </c>
    </row>
    <row r="1785" spans="2:3" x14ac:dyDescent="0.25">
      <c r="B1785" s="295">
        <v>1720</v>
      </c>
      <c r="C1785" s="296">
        <v>123.59782945156388</v>
      </c>
    </row>
    <row r="1786" spans="2:3" x14ac:dyDescent="0.25">
      <c r="B1786" s="295">
        <v>1721</v>
      </c>
      <c r="C1786" s="296">
        <v>162.16455910810845</v>
      </c>
    </row>
    <row r="1787" spans="2:3" x14ac:dyDescent="0.25">
      <c r="B1787" s="295">
        <v>1722</v>
      </c>
      <c r="C1787" s="296">
        <v>100.08690961283824</v>
      </c>
    </row>
    <row r="1788" spans="2:3" x14ac:dyDescent="0.25">
      <c r="B1788" s="295">
        <v>1723</v>
      </c>
      <c r="C1788" s="296">
        <v>94.795262626685215</v>
      </c>
    </row>
    <row r="1789" spans="2:3" x14ac:dyDescent="0.25">
      <c r="B1789" s="295">
        <v>1724</v>
      </c>
      <c r="C1789" s="296">
        <v>103.14872975307267</v>
      </c>
    </row>
    <row r="1790" spans="2:3" x14ac:dyDescent="0.25">
      <c r="B1790" s="295">
        <v>1725</v>
      </c>
      <c r="C1790" s="296">
        <v>154.85432598517707</v>
      </c>
    </row>
    <row r="1791" spans="2:3" x14ac:dyDescent="0.25">
      <c r="B1791" s="295">
        <v>1726</v>
      </c>
      <c r="C1791" s="296">
        <v>165.51268307120574</v>
      </c>
    </row>
    <row r="1792" spans="2:3" x14ac:dyDescent="0.25">
      <c r="B1792" s="295">
        <v>1727</v>
      </c>
      <c r="C1792" s="296">
        <v>142.9407139364348</v>
      </c>
    </row>
    <row r="1793" spans="2:3" x14ac:dyDescent="0.25">
      <c r="B1793" s="295">
        <v>1728</v>
      </c>
      <c r="C1793" s="296">
        <v>183.13579843486087</v>
      </c>
    </row>
    <row r="1794" spans="2:3" x14ac:dyDescent="0.25">
      <c r="B1794" s="295">
        <v>1729</v>
      </c>
      <c r="C1794" s="296">
        <v>99.616075907978768</v>
      </c>
    </row>
    <row r="1795" spans="2:3" x14ac:dyDescent="0.25">
      <c r="B1795" s="295">
        <v>1730</v>
      </c>
      <c r="C1795" s="296">
        <v>160.1248997672194</v>
      </c>
    </row>
    <row r="1796" spans="2:3" x14ac:dyDescent="0.25">
      <c r="B1796" s="295">
        <v>1731</v>
      </c>
      <c r="C1796" s="296">
        <v>112.1771935769205</v>
      </c>
    </row>
    <row r="1797" spans="2:3" x14ac:dyDescent="0.25">
      <c r="B1797" s="295">
        <v>1732</v>
      </c>
      <c r="C1797" s="296">
        <v>101.00515952476636</v>
      </c>
    </row>
    <row r="1798" spans="2:3" x14ac:dyDescent="0.25">
      <c r="B1798" s="295">
        <v>1733</v>
      </c>
      <c r="C1798" s="296">
        <v>127.46629943591282</v>
      </c>
    </row>
    <row r="1799" spans="2:3" x14ac:dyDescent="0.25">
      <c r="B1799" s="295">
        <v>1734</v>
      </c>
      <c r="C1799" s="296">
        <v>95.865842153687083</v>
      </c>
    </row>
    <row r="1800" spans="2:3" x14ac:dyDescent="0.25">
      <c r="B1800" s="295">
        <v>1735</v>
      </c>
      <c r="C1800" s="296">
        <v>79.715423504175533</v>
      </c>
    </row>
    <row r="1801" spans="2:3" x14ac:dyDescent="0.25">
      <c r="B1801" s="295">
        <v>1736</v>
      </c>
      <c r="C1801" s="296">
        <v>161.07020445286207</v>
      </c>
    </row>
    <row r="1802" spans="2:3" x14ac:dyDescent="0.25">
      <c r="B1802" s="295">
        <v>1737</v>
      </c>
      <c r="C1802" s="296">
        <v>105.43486648695941</v>
      </c>
    </row>
    <row r="1803" spans="2:3" x14ac:dyDescent="0.25">
      <c r="B1803" s="295">
        <v>1738</v>
      </c>
      <c r="C1803" s="296">
        <v>138.39874758967107</v>
      </c>
    </row>
    <row r="1804" spans="2:3" x14ac:dyDescent="0.25">
      <c r="B1804" s="295">
        <v>1739</v>
      </c>
      <c r="C1804" s="296">
        <v>100.26526449096026</v>
      </c>
    </row>
    <row r="1805" spans="2:3" x14ac:dyDescent="0.25">
      <c r="B1805" s="295">
        <v>1740</v>
      </c>
      <c r="C1805" s="296">
        <v>91.679610905418997</v>
      </c>
    </row>
    <row r="1806" spans="2:3" x14ac:dyDescent="0.25">
      <c r="B1806" s="295">
        <v>1741</v>
      </c>
      <c r="C1806" s="296">
        <v>151.65979100715424</v>
      </c>
    </row>
    <row r="1807" spans="2:3" x14ac:dyDescent="0.25">
      <c r="B1807" s="295">
        <v>1742</v>
      </c>
      <c r="C1807" s="296">
        <v>196.26735962026311</v>
      </c>
    </row>
    <row r="1808" spans="2:3" x14ac:dyDescent="0.25">
      <c r="B1808" s="295">
        <v>1743</v>
      </c>
      <c r="C1808" s="296">
        <v>108.27938481858632</v>
      </c>
    </row>
    <row r="1809" spans="2:3" x14ac:dyDescent="0.25">
      <c r="B1809" s="295">
        <v>1744</v>
      </c>
      <c r="C1809" s="296">
        <v>117.98386098330728</v>
      </c>
    </row>
    <row r="1810" spans="2:3" x14ac:dyDescent="0.25">
      <c r="B1810" s="295">
        <v>1745</v>
      </c>
      <c r="C1810" s="296">
        <v>96.804133841548065</v>
      </c>
    </row>
    <row r="1811" spans="2:3" x14ac:dyDescent="0.25">
      <c r="B1811" s="295">
        <v>1746</v>
      </c>
      <c r="C1811" s="296">
        <v>140.65975820409952</v>
      </c>
    </row>
    <row r="1812" spans="2:3" x14ac:dyDescent="0.25">
      <c r="B1812" s="295">
        <v>1747</v>
      </c>
      <c r="C1812" s="296">
        <v>132.62637219551146</v>
      </c>
    </row>
    <row r="1813" spans="2:3" x14ac:dyDescent="0.25">
      <c r="B1813" s="295">
        <v>1748</v>
      </c>
      <c r="C1813" s="296">
        <v>129.84829420118513</v>
      </c>
    </row>
    <row r="1814" spans="2:3" x14ac:dyDescent="0.25">
      <c r="B1814" s="295">
        <v>1749</v>
      </c>
      <c r="C1814" s="296">
        <v>141.72253119524828</v>
      </c>
    </row>
    <row r="1815" spans="2:3" x14ac:dyDescent="0.25">
      <c r="B1815" s="295">
        <v>1750</v>
      </c>
      <c r="C1815" s="296">
        <v>97.355758436208504</v>
      </c>
    </row>
    <row r="1816" spans="2:3" x14ac:dyDescent="0.25">
      <c r="B1816" s="295">
        <v>1751</v>
      </c>
      <c r="C1816" s="296">
        <v>89.996805888149737</v>
      </c>
    </row>
    <row r="1817" spans="2:3" x14ac:dyDescent="0.25">
      <c r="B1817" s="295">
        <v>1752</v>
      </c>
      <c r="C1817" s="296">
        <v>91.305478591918401</v>
      </c>
    </row>
    <row r="1818" spans="2:3" x14ac:dyDescent="0.25">
      <c r="B1818" s="295">
        <v>1753</v>
      </c>
      <c r="C1818" s="296">
        <v>76.099214602045834</v>
      </c>
    </row>
    <row r="1819" spans="2:3" x14ac:dyDescent="0.25">
      <c r="B1819" s="295">
        <v>1754</v>
      </c>
      <c r="C1819" s="296">
        <v>98.774195576689948</v>
      </c>
    </row>
    <row r="1820" spans="2:3" x14ac:dyDescent="0.25">
      <c r="B1820" s="295">
        <v>1755</v>
      </c>
      <c r="C1820" s="296">
        <v>110.99974820559049</v>
      </c>
    </row>
    <row r="1821" spans="2:3" x14ac:dyDescent="0.25">
      <c r="B1821" s="295">
        <v>1756</v>
      </c>
      <c r="C1821" s="296">
        <v>144.52425615524817</v>
      </c>
    </row>
    <row r="1822" spans="2:3" x14ac:dyDescent="0.25">
      <c r="B1822" s="295">
        <v>1757</v>
      </c>
      <c r="C1822" s="296">
        <v>125.71006895218135</v>
      </c>
    </row>
    <row r="1823" spans="2:3" x14ac:dyDescent="0.25">
      <c r="B1823" s="295">
        <v>1758</v>
      </c>
      <c r="C1823" s="296">
        <v>95.448921048764703</v>
      </c>
    </row>
    <row r="1824" spans="2:3" x14ac:dyDescent="0.25">
      <c r="B1824" s="295">
        <v>1759</v>
      </c>
      <c r="C1824" s="296">
        <v>126.90049764787673</v>
      </c>
    </row>
    <row r="1825" spans="2:3" x14ac:dyDescent="0.25">
      <c r="B1825" s="295">
        <v>1760</v>
      </c>
      <c r="C1825" s="296">
        <v>83.528639219693588</v>
      </c>
    </row>
    <row r="1826" spans="2:3" x14ac:dyDescent="0.25">
      <c r="B1826" s="295">
        <v>1761</v>
      </c>
      <c r="C1826" s="296">
        <v>126.95146991578578</v>
      </c>
    </row>
    <row r="1827" spans="2:3" x14ac:dyDescent="0.25">
      <c r="B1827" s="295">
        <v>1762</v>
      </c>
      <c r="C1827" s="296">
        <v>155.55673964086239</v>
      </c>
    </row>
    <row r="1828" spans="2:3" x14ac:dyDescent="0.25">
      <c r="B1828" s="295">
        <v>1763</v>
      </c>
      <c r="C1828" s="296">
        <v>107.22276619875302</v>
      </c>
    </row>
    <row r="1829" spans="2:3" x14ac:dyDescent="0.25">
      <c r="B1829" s="295">
        <v>1764</v>
      </c>
      <c r="C1829" s="296">
        <v>126.35584652010357</v>
      </c>
    </row>
    <row r="1830" spans="2:3" x14ac:dyDescent="0.25">
      <c r="B1830" s="295">
        <v>1765</v>
      </c>
      <c r="C1830" s="296">
        <v>118.99580432682475</v>
      </c>
    </row>
    <row r="1831" spans="2:3" x14ac:dyDescent="0.25">
      <c r="B1831" s="295">
        <v>1766</v>
      </c>
      <c r="C1831" s="296">
        <v>220.57245649003951</v>
      </c>
    </row>
    <row r="1832" spans="2:3" x14ac:dyDescent="0.25">
      <c r="B1832" s="295">
        <v>1767</v>
      </c>
      <c r="C1832" s="296">
        <v>158.01252655951373</v>
      </c>
    </row>
    <row r="1833" spans="2:3" x14ac:dyDescent="0.25">
      <c r="B1833" s="295">
        <v>1768</v>
      </c>
      <c r="C1833" s="296">
        <v>116.56954914883627</v>
      </c>
    </row>
    <row r="1834" spans="2:3" x14ac:dyDescent="0.25">
      <c r="B1834" s="295">
        <v>1769</v>
      </c>
      <c r="C1834" s="296">
        <v>164.75869036581994</v>
      </c>
    </row>
    <row r="1835" spans="2:3" x14ac:dyDescent="0.25">
      <c r="B1835" s="295">
        <v>1770</v>
      </c>
      <c r="C1835" s="296">
        <v>120.7183664647271</v>
      </c>
    </row>
    <row r="1836" spans="2:3" x14ac:dyDescent="0.25">
      <c r="B1836" s="295">
        <v>1771</v>
      </c>
      <c r="C1836" s="296">
        <v>103.40250458575792</v>
      </c>
    </row>
    <row r="1837" spans="2:3" x14ac:dyDescent="0.25">
      <c r="B1837" s="295">
        <v>1772</v>
      </c>
      <c r="C1837" s="296">
        <v>101.25310548054992</v>
      </c>
    </row>
    <row r="1838" spans="2:3" x14ac:dyDescent="0.25">
      <c r="B1838" s="295">
        <v>1773</v>
      </c>
      <c r="C1838" s="296">
        <v>175.59585086235688</v>
      </c>
    </row>
    <row r="1839" spans="2:3" x14ac:dyDescent="0.25">
      <c r="B1839" s="295">
        <v>1774</v>
      </c>
      <c r="C1839" s="296">
        <v>110.11417851615347</v>
      </c>
    </row>
    <row r="1840" spans="2:3" x14ac:dyDescent="0.25">
      <c r="B1840" s="295">
        <v>1775</v>
      </c>
      <c r="C1840" s="296">
        <v>130.7551065336794</v>
      </c>
    </row>
    <row r="1841" spans="2:3" x14ac:dyDescent="0.25">
      <c r="B1841" s="295">
        <v>1776</v>
      </c>
      <c r="C1841" s="296">
        <v>124.5186106144989</v>
      </c>
    </row>
    <row r="1842" spans="2:3" x14ac:dyDescent="0.25">
      <c r="B1842" s="295">
        <v>1777</v>
      </c>
      <c r="C1842" s="296">
        <v>153.51883264832856</v>
      </c>
    </row>
    <row r="1843" spans="2:3" x14ac:dyDescent="0.25">
      <c r="B1843" s="295">
        <v>1778</v>
      </c>
      <c r="C1843" s="296">
        <v>171.68316304725931</v>
      </c>
    </row>
    <row r="1844" spans="2:3" x14ac:dyDescent="0.25">
      <c r="B1844" s="295">
        <v>1779</v>
      </c>
      <c r="C1844" s="296">
        <v>163.0215487477484</v>
      </c>
    </row>
    <row r="1845" spans="2:3" x14ac:dyDescent="0.25">
      <c r="B1845" s="295">
        <v>1780</v>
      </c>
      <c r="C1845" s="296">
        <v>142.3064363695641</v>
      </c>
    </row>
    <row r="1846" spans="2:3" x14ac:dyDescent="0.25">
      <c r="B1846" s="295">
        <v>1781</v>
      </c>
      <c r="C1846" s="296">
        <v>143.85515588822057</v>
      </c>
    </row>
    <row r="1847" spans="2:3" x14ac:dyDescent="0.25">
      <c r="B1847" s="295">
        <v>1782</v>
      </c>
      <c r="C1847" s="296">
        <v>106.49986809743616</v>
      </c>
    </row>
    <row r="1848" spans="2:3" x14ac:dyDescent="0.25">
      <c r="B1848" s="295">
        <v>1783</v>
      </c>
      <c r="C1848" s="296">
        <v>162.76638387302955</v>
      </c>
    </row>
    <row r="1849" spans="2:3" x14ac:dyDescent="0.25">
      <c r="B1849" s="295">
        <v>1784</v>
      </c>
      <c r="C1849" s="296">
        <v>201.92700075392213</v>
      </c>
    </row>
    <row r="1850" spans="2:3" x14ac:dyDescent="0.25">
      <c r="B1850" s="295">
        <v>1785</v>
      </c>
      <c r="C1850" s="296">
        <v>144.5187346949433</v>
      </c>
    </row>
    <row r="1851" spans="2:3" x14ac:dyDescent="0.25">
      <c r="B1851" s="295">
        <v>1786</v>
      </c>
      <c r="C1851" s="296">
        <v>177.25507201927701</v>
      </c>
    </row>
    <row r="1852" spans="2:3" x14ac:dyDescent="0.25">
      <c r="B1852" s="295">
        <v>1787</v>
      </c>
      <c r="C1852" s="296">
        <v>122.81615746963348</v>
      </c>
    </row>
    <row r="1853" spans="2:3" x14ac:dyDescent="0.25">
      <c r="B1853" s="295">
        <v>1788</v>
      </c>
      <c r="C1853" s="296">
        <v>160.24416485824688</v>
      </c>
    </row>
    <row r="1854" spans="2:3" x14ac:dyDescent="0.25">
      <c r="B1854" s="295">
        <v>1789</v>
      </c>
      <c r="C1854" s="296">
        <v>150.72092642196495</v>
      </c>
    </row>
    <row r="1855" spans="2:3" x14ac:dyDescent="0.25">
      <c r="B1855" s="295">
        <v>1790</v>
      </c>
      <c r="C1855" s="296">
        <v>134.62891961167469</v>
      </c>
    </row>
    <row r="1856" spans="2:3" x14ac:dyDescent="0.25">
      <c r="B1856" s="295">
        <v>1791</v>
      </c>
      <c r="C1856" s="296">
        <v>175.0706342068093</v>
      </c>
    </row>
    <row r="1857" spans="2:3" x14ac:dyDescent="0.25">
      <c r="B1857" s="295">
        <v>1792</v>
      </c>
      <c r="C1857" s="296">
        <v>115.70915850062224</v>
      </c>
    </row>
    <row r="1858" spans="2:3" x14ac:dyDescent="0.25">
      <c r="B1858" s="295">
        <v>1793</v>
      </c>
      <c r="C1858" s="296">
        <v>116.12807150390418</v>
      </c>
    </row>
    <row r="1859" spans="2:3" x14ac:dyDescent="0.25">
      <c r="B1859" s="295">
        <v>1794</v>
      </c>
      <c r="C1859" s="296">
        <v>117.58794993764366</v>
      </c>
    </row>
    <row r="1860" spans="2:3" x14ac:dyDescent="0.25">
      <c r="B1860" s="295">
        <v>1795</v>
      </c>
      <c r="C1860" s="296">
        <v>81.387395828000422</v>
      </c>
    </row>
    <row r="1861" spans="2:3" x14ac:dyDescent="0.25">
      <c r="B1861" s="295">
        <v>1796</v>
      </c>
      <c r="C1861" s="296">
        <v>180.2348066692343</v>
      </c>
    </row>
    <row r="1862" spans="2:3" x14ac:dyDescent="0.25">
      <c r="B1862" s="295">
        <v>1797</v>
      </c>
      <c r="C1862" s="296">
        <v>91.902995036398664</v>
      </c>
    </row>
    <row r="1863" spans="2:3" x14ac:dyDescent="0.25">
      <c r="B1863" s="295">
        <v>1798</v>
      </c>
      <c r="C1863" s="296">
        <v>113.29388240229405</v>
      </c>
    </row>
    <row r="1864" spans="2:3" x14ac:dyDescent="0.25">
      <c r="B1864" s="295">
        <v>1799</v>
      </c>
      <c r="C1864" s="296">
        <v>112.89777863023487</v>
      </c>
    </row>
    <row r="1865" spans="2:3" x14ac:dyDescent="0.25">
      <c r="B1865" s="295">
        <v>1800</v>
      </c>
      <c r="C1865" s="296">
        <v>129.70322824044464</v>
      </c>
    </row>
    <row r="1866" spans="2:3" x14ac:dyDescent="0.25">
      <c r="B1866" s="295">
        <v>1801</v>
      </c>
      <c r="C1866" s="296">
        <v>139.76296603968188</v>
      </c>
    </row>
    <row r="1867" spans="2:3" x14ac:dyDescent="0.25">
      <c r="B1867" s="295">
        <v>1802</v>
      </c>
      <c r="C1867" s="296">
        <v>74.400615082941556</v>
      </c>
    </row>
    <row r="1868" spans="2:3" x14ac:dyDescent="0.25">
      <c r="B1868" s="295">
        <v>1803</v>
      </c>
      <c r="C1868" s="296">
        <v>129.83614384267514</v>
      </c>
    </row>
    <row r="1869" spans="2:3" x14ac:dyDescent="0.25">
      <c r="B1869" s="295">
        <v>1804</v>
      </c>
      <c r="C1869" s="296">
        <v>159.45905228813518</v>
      </c>
    </row>
    <row r="1870" spans="2:3" x14ac:dyDescent="0.25">
      <c r="B1870" s="295">
        <v>1805</v>
      </c>
      <c r="C1870" s="296">
        <v>98.701995648811135</v>
      </c>
    </row>
    <row r="1871" spans="2:3" x14ac:dyDescent="0.25">
      <c r="B1871" s="295">
        <v>1806</v>
      </c>
      <c r="C1871" s="296">
        <v>112.32670855308766</v>
      </c>
    </row>
    <row r="1872" spans="2:3" x14ac:dyDescent="0.25">
      <c r="B1872" s="295">
        <v>1807</v>
      </c>
      <c r="C1872" s="296">
        <v>159.45215872159514</v>
      </c>
    </row>
    <row r="1873" spans="2:3" x14ac:dyDescent="0.25">
      <c r="B1873" s="295">
        <v>1808</v>
      </c>
      <c r="C1873" s="296">
        <v>97.840851496699742</v>
      </c>
    </row>
    <row r="1874" spans="2:3" x14ac:dyDescent="0.25">
      <c r="B1874" s="295">
        <v>1809</v>
      </c>
      <c r="C1874" s="296">
        <v>120.04128771216774</v>
      </c>
    </row>
    <row r="1875" spans="2:3" x14ac:dyDescent="0.25">
      <c r="B1875" s="295">
        <v>1810</v>
      </c>
      <c r="C1875" s="296">
        <v>151.52209602102113</v>
      </c>
    </row>
    <row r="1876" spans="2:3" x14ac:dyDescent="0.25">
      <c r="B1876" s="295">
        <v>1811</v>
      </c>
      <c r="C1876" s="296">
        <v>152.48764102410834</v>
      </c>
    </row>
    <row r="1877" spans="2:3" x14ac:dyDescent="0.25">
      <c r="B1877" s="295">
        <v>1812</v>
      </c>
      <c r="C1877" s="296">
        <v>141.39611443163142</v>
      </c>
    </row>
    <row r="1878" spans="2:3" x14ac:dyDescent="0.25">
      <c r="B1878" s="295">
        <v>1813</v>
      </c>
      <c r="C1878" s="296">
        <v>161.16670275774061</v>
      </c>
    </row>
    <row r="1879" spans="2:3" x14ac:dyDescent="0.25">
      <c r="B1879" s="295">
        <v>1814</v>
      </c>
      <c r="C1879" s="296">
        <v>114.27041399642536</v>
      </c>
    </row>
    <row r="1880" spans="2:3" x14ac:dyDescent="0.25">
      <c r="B1880" s="295">
        <v>1815</v>
      </c>
      <c r="C1880" s="296">
        <v>193.89572387288689</v>
      </c>
    </row>
    <row r="1881" spans="2:3" x14ac:dyDescent="0.25">
      <c r="B1881" s="295">
        <v>1816</v>
      </c>
      <c r="C1881" s="296">
        <v>127.99911714621012</v>
      </c>
    </row>
    <row r="1882" spans="2:3" x14ac:dyDescent="0.25">
      <c r="B1882" s="295">
        <v>1817</v>
      </c>
      <c r="C1882" s="296">
        <v>103.23432624711316</v>
      </c>
    </row>
    <row r="1883" spans="2:3" x14ac:dyDescent="0.25">
      <c r="B1883" s="295">
        <v>1818</v>
      </c>
      <c r="C1883" s="296">
        <v>172.75117705686563</v>
      </c>
    </row>
    <row r="1884" spans="2:3" x14ac:dyDescent="0.25">
      <c r="B1884" s="295">
        <v>1819</v>
      </c>
      <c r="C1884" s="296">
        <v>138.33480836954948</v>
      </c>
    </row>
    <row r="1885" spans="2:3" x14ac:dyDescent="0.25">
      <c r="B1885" s="295">
        <v>1820</v>
      </c>
      <c r="C1885" s="296">
        <v>142.9125525511823</v>
      </c>
    </row>
    <row r="1886" spans="2:3" x14ac:dyDescent="0.25">
      <c r="B1886" s="295">
        <v>1821</v>
      </c>
      <c r="C1886" s="296">
        <v>97.460187199413184</v>
      </c>
    </row>
    <row r="1887" spans="2:3" x14ac:dyDescent="0.25">
      <c r="B1887" s="295">
        <v>1822</v>
      </c>
      <c r="C1887" s="296">
        <v>104.82236007229156</v>
      </c>
    </row>
    <row r="1888" spans="2:3" x14ac:dyDescent="0.25">
      <c r="B1888" s="295">
        <v>1823</v>
      </c>
      <c r="C1888" s="296">
        <v>106.44655443918865</v>
      </c>
    </row>
    <row r="1889" spans="2:3" x14ac:dyDescent="0.25">
      <c r="B1889" s="295">
        <v>1824</v>
      </c>
      <c r="C1889" s="296">
        <v>139.46101540667689</v>
      </c>
    </row>
    <row r="1890" spans="2:3" x14ac:dyDescent="0.25">
      <c r="B1890" s="295">
        <v>1825</v>
      </c>
      <c r="C1890" s="296">
        <v>168.10356970031791</v>
      </c>
    </row>
    <row r="1891" spans="2:3" x14ac:dyDescent="0.25">
      <c r="B1891" s="295">
        <v>1826</v>
      </c>
      <c r="C1891" s="296">
        <v>88.562570697226874</v>
      </c>
    </row>
    <row r="1892" spans="2:3" x14ac:dyDescent="0.25">
      <c r="B1892" s="295">
        <v>1827</v>
      </c>
      <c r="C1892" s="296">
        <v>101.98803265688046</v>
      </c>
    </row>
    <row r="1893" spans="2:3" x14ac:dyDescent="0.25">
      <c r="B1893" s="295">
        <v>1828</v>
      </c>
      <c r="C1893" s="296">
        <v>154.63110271597998</v>
      </c>
    </row>
    <row r="1894" spans="2:3" x14ac:dyDescent="0.25">
      <c r="B1894" s="295">
        <v>1829</v>
      </c>
      <c r="C1894" s="296">
        <v>87.68614304647032</v>
      </c>
    </row>
    <row r="1895" spans="2:3" x14ac:dyDescent="0.25">
      <c r="B1895" s="295">
        <v>1830</v>
      </c>
      <c r="C1895" s="296">
        <v>104.25151080554207</v>
      </c>
    </row>
    <row r="1896" spans="2:3" x14ac:dyDescent="0.25">
      <c r="B1896" s="295">
        <v>1831</v>
      </c>
      <c r="C1896" s="296">
        <v>180.83153447107256</v>
      </c>
    </row>
    <row r="1897" spans="2:3" x14ac:dyDescent="0.25">
      <c r="B1897" s="295">
        <v>1832</v>
      </c>
      <c r="C1897" s="296">
        <v>139.67395614120699</v>
      </c>
    </row>
    <row r="1898" spans="2:3" x14ac:dyDescent="0.25">
      <c r="B1898" s="295">
        <v>1833</v>
      </c>
      <c r="C1898" s="296">
        <v>82.360050458368733</v>
      </c>
    </row>
    <row r="1899" spans="2:3" x14ac:dyDescent="0.25">
      <c r="B1899" s="295">
        <v>1834</v>
      </c>
      <c r="C1899" s="296">
        <v>108.4885985593327</v>
      </c>
    </row>
    <row r="1900" spans="2:3" x14ac:dyDescent="0.25">
      <c r="B1900" s="295">
        <v>1835</v>
      </c>
      <c r="C1900" s="296">
        <v>114.53138031111698</v>
      </c>
    </row>
    <row r="1901" spans="2:3" x14ac:dyDescent="0.25">
      <c r="B1901" s="295">
        <v>1836</v>
      </c>
      <c r="C1901" s="296">
        <v>167.12455211547265</v>
      </c>
    </row>
    <row r="1902" spans="2:3" x14ac:dyDescent="0.25">
      <c r="B1902" s="295">
        <v>1837</v>
      </c>
      <c r="C1902" s="296">
        <v>95.527036393183295</v>
      </c>
    </row>
    <row r="1903" spans="2:3" x14ac:dyDescent="0.25">
      <c r="B1903" s="295">
        <v>1838</v>
      </c>
      <c r="C1903" s="296">
        <v>95.079657199442067</v>
      </c>
    </row>
    <row r="1904" spans="2:3" x14ac:dyDescent="0.25">
      <c r="B1904" s="295">
        <v>1839</v>
      </c>
      <c r="C1904" s="296">
        <v>129.14492037459519</v>
      </c>
    </row>
    <row r="1905" spans="2:3" x14ac:dyDescent="0.25">
      <c r="B1905" s="295">
        <v>1840</v>
      </c>
      <c r="C1905" s="296">
        <v>114.40547536393683</v>
      </c>
    </row>
    <row r="1906" spans="2:3" x14ac:dyDescent="0.25">
      <c r="B1906" s="295">
        <v>1841</v>
      </c>
      <c r="C1906" s="296">
        <v>135.25790423705257</v>
      </c>
    </row>
    <row r="1907" spans="2:3" x14ac:dyDescent="0.25">
      <c r="B1907" s="295">
        <v>1842</v>
      </c>
      <c r="C1907" s="296">
        <v>139.53295710161143</v>
      </c>
    </row>
    <row r="1908" spans="2:3" x14ac:dyDescent="0.25">
      <c r="B1908" s="295">
        <v>1843</v>
      </c>
      <c r="C1908" s="296">
        <v>93.727727620173397</v>
      </c>
    </row>
    <row r="1909" spans="2:3" x14ac:dyDescent="0.25">
      <c r="B1909" s="295">
        <v>1844</v>
      </c>
      <c r="C1909" s="296">
        <v>157.63940087928299</v>
      </c>
    </row>
    <row r="1910" spans="2:3" x14ac:dyDescent="0.25">
      <c r="B1910" s="295">
        <v>1845</v>
      </c>
      <c r="C1910" s="296">
        <v>145.98390837747999</v>
      </c>
    </row>
    <row r="1911" spans="2:3" x14ac:dyDescent="0.25">
      <c r="B1911" s="295">
        <v>1846</v>
      </c>
      <c r="C1911" s="296">
        <v>136.68344886325013</v>
      </c>
    </row>
    <row r="1912" spans="2:3" x14ac:dyDescent="0.25">
      <c r="B1912" s="295">
        <v>1847</v>
      </c>
      <c r="C1912" s="296">
        <v>107.52058828611104</v>
      </c>
    </row>
    <row r="1913" spans="2:3" x14ac:dyDescent="0.25">
      <c r="B1913" s="295">
        <v>1848</v>
      </c>
      <c r="C1913" s="296">
        <v>126.94842969587393</v>
      </c>
    </row>
    <row r="1914" spans="2:3" x14ac:dyDescent="0.25">
      <c r="B1914" s="295">
        <v>1849</v>
      </c>
      <c r="C1914" s="296">
        <v>111.83946868635395</v>
      </c>
    </row>
    <row r="1915" spans="2:3" x14ac:dyDescent="0.25">
      <c r="B1915" s="295">
        <v>1850</v>
      </c>
      <c r="C1915" s="296">
        <v>70.023546472950542</v>
      </c>
    </row>
    <row r="1916" spans="2:3" x14ac:dyDescent="0.25">
      <c r="B1916" s="295">
        <v>1851</v>
      </c>
      <c r="C1916" s="296">
        <v>136.04570494354357</v>
      </c>
    </row>
    <row r="1917" spans="2:3" x14ac:dyDescent="0.25">
      <c r="B1917" s="295">
        <v>1852</v>
      </c>
      <c r="C1917" s="296">
        <v>148.1693085640072</v>
      </c>
    </row>
    <row r="1918" spans="2:3" x14ac:dyDescent="0.25">
      <c r="B1918" s="295">
        <v>1853</v>
      </c>
      <c r="C1918" s="296">
        <v>126.75290320660569</v>
      </c>
    </row>
    <row r="1919" spans="2:3" x14ac:dyDescent="0.25">
      <c r="B1919" s="295">
        <v>1854</v>
      </c>
      <c r="C1919" s="296">
        <v>190.65969693148062</v>
      </c>
    </row>
    <row r="1920" spans="2:3" x14ac:dyDescent="0.25">
      <c r="B1920" s="295">
        <v>1855</v>
      </c>
      <c r="C1920" s="296">
        <v>126.4981736425693</v>
      </c>
    </row>
    <row r="1921" spans="2:3" x14ac:dyDescent="0.25">
      <c r="B1921" s="295">
        <v>1856</v>
      </c>
      <c r="C1921" s="296">
        <v>106.24101995633848</v>
      </c>
    </row>
    <row r="1922" spans="2:3" x14ac:dyDescent="0.25">
      <c r="B1922" s="295">
        <v>1857</v>
      </c>
      <c r="C1922" s="296">
        <v>141.36075505860435</v>
      </c>
    </row>
    <row r="1923" spans="2:3" x14ac:dyDescent="0.25">
      <c r="B1923" s="295">
        <v>1858</v>
      </c>
      <c r="C1923" s="296">
        <v>162.13575602828337</v>
      </c>
    </row>
    <row r="1924" spans="2:3" x14ac:dyDescent="0.25">
      <c r="B1924" s="295">
        <v>1859</v>
      </c>
      <c r="C1924" s="296">
        <v>116.75220397853519</v>
      </c>
    </row>
    <row r="1925" spans="2:3" x14ac:dyDescent="0.25">
      <c r="B1925" s="295">
        <v>1860</v>
      </c>
      <c r="C1925" s="296">
        <v>196.74800084945642</v>
      </c>
    </row>
    <row r="1926" spans="2:3" x14ac:dyDescent="0.25">
      <c r="B1926" s="295">
        <v>1861</v>
      </c>
      <c r="C1926" s="296">
        <v>123.73727786115327</v>
      </c>
    </row>
    <row r="1927" spans="2:3" x14ac:dyDescent="0.25">
      <c r="B1927" s="295">
        <v>1862</v>
      </c>
      <c r="C1927" s="296">
        <v>132.7808610927043</v>
      </c>
    </row>
    <row r="1928" spans="2:3" x14ac:dyDescent="0.25">
      <c r="B1928" s="295">
        <v>1863</v>
      </c>
      <c r="C1928" s="296">
        <v>170.47004317506463</v>
      </c>
    </row>
    <row r="1929" spans="2:3" x14ac:dyDescent="0.25">
      <c r="B1929" s="295">
        <v>1864</v>
      </c>
      <c r="C1929" s="296">
        <v>153.15013054847569</v>
      </c>
    </row>
    <row r="1930" spans="2:3" x14ac:dyDescent="0.25">
      <c r="B1930" s="295">
        <v>1865</v>
      </c>
      <c r="C1930" s="296">
        <v>153.69241065964059</v>
      </c>
    </row>
    <row r="1931" spans="2:3" x14ac:dyDescent="0.25">
      <c r="B1931" s="295">
        <v>1866</v>
      </c>
      <c r="C1931" s="296">
        <v>155.45195194683012</v>
      </c>
    </row>
    <row r="1932" spans="2:3" x14ac:dyDescent="0.25">
      <c r="B1932" s="295">
        <v>1867</v>
      </c>
      <c r="C1932" s="296">
        <v>145.99549593152477</v>
      </c>
    </row>
    <row r="1933" spans="2:3" x14ac:dyDescent="0.25">
      <c r="B1933" s="295">
        <v>1868</v>
      </c>
      <c r="C1933" s="296">
        <v>108.64188372444653</v>
      </c>
    </row>
    <row r="1934" spans="2:3" x14ac:dyDescent="0.25">
      <c r="B1934" s="295">
        <v>1869</v>
      </c>
      <c r="C1934" s="296">
        <v>96.751241626421177</v>
      </c>
    </row>
    <row r="1935" spans="2:3" x14ac:dyDescent="0.25">
      <c r="B1935" s="295">
        <v>1870</v>
      </c>
      <c r="C1935" s="296">
        <v>106.35686924251428</v>
      </c>
    </row>
    <row r="1936" spans="2:3" x14ac:dyDescent="0.25">
      <c r="B1936" s="295">
        <v>1871</v>
      </c>
      <c r="C1936" s="296">
        <v>126.93781784137093</v>
      </c>
    </row>
    <row r="1937" spans="2:3" x14ac:dyDescent="0.25">
      <c r="B1937" s="295">
        <v>1872</v>
      </c>
      <c r="C1937" s="296">
        <v>126.46418357236907</v>
      </c>
    </row>
    <row r="1938" spans="2:3" x14ac:dyDescent="0.25">
      <c r="B1938" s="295">
        <v>1873</v>
      </c>
      <c r="C1938" s="296">
        <v>71.488877287404875</v>
      </c>
    </row>
    <row r="1939" spans="2:3" x14ac:dyDescent="0.25">
      <c r="B1939" s="295">
        <v>1874</v>
      </c>
      <c r="C1939" s="296">
        <v>89.788399662032674</v>
      </c>
    </row>
    <row r="1940" spans="2:3" x14ac:dyDescent="0.25">
      <c r="B1940" s="295">
        <v>1875</v>
      </c>
      <c r="C1940" s="296">
        <v>85.651555169870761</v>
      </c>
    </row>
    <row r="1941" spans="2:3" x14ac:dyDescent="0.25">
      <c r="B1941" s="295">
        <v>1876</v>
      </c>
      <c r="C1941" s="296">
        <v>111.78308476920202</v>
      </c>
    </row>
    <row r="1942" spans="2:3" x14ac:dyDescent="0.25">
      <c r="B1942" s="295">
        <v>1877</v>
      </c>
      <c r="C1942" s="296">
        <v>114.21960103615271</v>
      </c>
    </row>
    <row r="1943" spans="2:3" x14ac:dyDescent="0.25">
      <c r="B1943" s="295">
        <v>1878</v>
      </c>
      <c r="C1943" s="296">
        <v>200.88601894208122</v>
      </c>
    </row>
    <row r="1944" spans="2:3" x14ac:dyDescent="0.25">
      <c r="B1944" s="295">
        <v>1879</v>
      </c>
      <c r="C1944" s="296">
        <v>152.71098537972009</v>
      </c>
    </row>
    <row r="1945" spans="2:3" x14ac:dyDescent="0.25">
      <c r="B1945" s="295">
        <v>1880</v>
      </c>
      <c r="C1945" s="296">
        <v>85.0043242153221</v>
      </c>
    </row>
    <row r="1946" spans="2:3" x14ac:dyDescent="0.25">
      <c r="B1946" s="295">
        <v>1881</v>
      </c>
      <c r="C1946" s="296">
        <v>122.7713602813642</v>
      </c>
    </row>
    <row r="1947" spans="2:3" x14ac:dyDescent="0.25">
      <c r="B1947" s="295">
        <v>1882</v>
      </c>
      <c r="C1947" s="296">
        <v>124.32052649281867</v>
      </c>
    </row>
    <row r="1948" spans="2:3" x14ac:dyDescent="0.25">
      <c r="B1948" s="295">
        <v>1883</v>
      </c>
      <c r="C1948" s="296">
        <v>98.978848687894583</v>
      </c>
    </row>
    <row r="1949" spans="2:3" x14ac:dyDescent="0.25">
      <c r="B1949" s="295">
        <v>1884</v>
      </c>
      <c r="C1949" s="296">
        <v>192.575004267411</v>
      </c>
    </row>
    <row r="1950" spans="2:3" x14ac:dyDescent="0.25">
      <c r="B1950" s="295">
        <v>1885</v>
      </c>
      <c r="C1950" s="296">
        <v>115.05498782409822</v>
      </c>
    </row>
    <row r="1951" spans="2:3" x14ac:dyDescent="0.25">
      <c r="B1951" s="295">
        <v>1886</v>
      </c>
      <c r="C1951" s="296">
        <v>154.30691368367144</v>
      </c>
    </row>
    <row r="1952" spans="2:3" x14ac:dyDescent="0.25">
      <c r="B1952" s="295">
        <v>1887</v>
      </c>
      <c r="C1952" s="296">
        <v>118.1141766153704</v>
      </c>
    </row>
    <row r="1953" spans="2:3" x14ac:dyDescent="0.25">
      <c r="B1953" s="295">
        <v>1888</v>
      </c>
      <c r="C1953" s="296">
        <v>145.03863286451065</v>
      </c>
    </row>
    <row r="1954" spans="2:3" x14ac:dyDescent="0.25">
      <c r="B1954" s="295">
        <v>1889</v>
      </c>
      <c r="C1954" s="296">
        <v>95.383341554429833</v>
      </c>
    </row>
    <row r="1955" spans="2:3" x14ac:dyDescent="0.25">
      <c r="B1955" s="295">
        <v>1890</v>
      </c>
      <c r="C1955" s="296">
        <v>132.98906338674891</v>
      </c>
    </row>
    <row r="1956" spans="2:3" x14ac:dyDescent="0.25">
      <c r="B1956" s="295">
        <v>1891</v>
      </c>
      <c r="C1956" s="296">
        <v>140.88345244438852</v>
      </c>
    </row>
    <row r="1957" spans="2:3" x14ac:dyDescent="0.25">
      <c r="B1957" s="295">
        <v>1892</v>
      </c>
      <c r="C1957" s="296">
        <v>147.6201178200682</v>
      </c>
    </row>
    <row r="1958" spans="2:3" x14ac:dyDescent="0.25">
      <c r="B1958" s="295">
        <v>1893</v>
      </c>
      <c r="C1958" s="296">
        <v>165.35247703756005</v>
      </c>
    </row>
    <row r="1959" spans="2:3" x14ac:dyDescent="0.25">
      <c r="B1959" s="295">
        <v>1894</v>
      </c>
      <c r="C1959" s="296">
        <v>95.325956971694566</v>
      </c>
    </row>
    <row r="1960" spans="2:3" x14ac:dyDescent="0.25">
      <c r="B1960" s="295">
        <v>1895</v>
      </c>
      <c r="C1960" s="296">
        <v>182.38672692730921</v>
      </c>
    </row>
    <row r="1961" spans="2:3" x14ac:dyDescent="0.25">
      <c r="B1961" s="295">
        <v>1896</v>
      </c>
      <c r="C1961" s="296">
        <v>163.4080602967984</v>
      </c>
    </row>
    <row r="1962" spans="2:3" x14ac:dyDescent="0.25">
      <c r="B1962" s="295">
        <v>1897</v>
      </c>
      <c r="C1962" s="296">
        <v>180.40751085509442</v>
      </c>
    </row>
    <row r="1963" spans="2:3" x14ac:dyDescent="0.25">
      <c r="B1963" s="295">
        <v>1898</v>
      </c>
      <c r="C1963" s="296">
        <v>120.14094977820278</v>
      </c>
    </row>
    <row r="1964" spans="2:3" x14ac:dyDescent="0.25">
      <c r="B1964" s="295">
        <v>1899</v>
      </c>
      <c r="C1964" s="296">
        <v>128.22951696051851</v>
      </c>
    </row>
    <row r="1965" spans="2:3" x14ac:dyDescent="0.25">
      <c r="B1965" s="295">
        <v>1900</v>
      </c>
      <c r="C1965" s="296">
        <v>120.94396752917041</v>
      </c>
    </row>
    <row r="1966" spans="2:3" x14ac:dyDescent="0.25">
      <c r="B1966" s="295">
        <v>1901</v>
      </c>
      <c r="C1966" s="296">
        <v>97.834472753466514</v>
      </c>
    </row>
    <row r="1967" spans="2:3" x14ac:dyDescent="0.25">
      <c r="B1967" s="295">
        <v>1902</v>
      </c>
      <c r="C1967" s="296">
        <v>95.621610961695779</v>
      </c>
    </row>
    <row r="1968" spans="2:3" x14ac:dyDescent="0.25">
      <c r="B1968" s="295">
        <v>1903</v>
      </c>
      <c r="C1968" s="296">
        <v>138.31368488115874</v>
      </c>
    </row>
    <row r="1969" spans="2:3" x14ac:dyDescent="0.25">
      <c r="B1969" s="295">
        <v>1904</v>
      </c>
      <c r="C1969" s="296">
        <v>112.18638230635932</v>
      </c>
    </row>
    <row r="1970" spans="2:3" x14ac:dyDescent="0.25">
      <c r="B1970" s="295">
        <v>1905</v>
      </c>
      <c r="C1970" s="296">
        <v>172.20382684652412</v>
      </c>
    </row>
    <row r="1971" spans="2:3" x14ac:dyDescent="0.25">
      <c r="B1971" s="295">
        <v>1906</v>
      </c>
      <c r="C1971" s="296">
        <v>164.57900590185676</v>
      </c>
    </row>
    <row r="1972" spans="2:3" x14ac:dyDescent="0.25">
      <c r="B1972" s="295">
        <v>1907</v>
      </c>
      <c r="C1972" s="296">
        <v>98.790210676714267</v>
      </c>
    </row>
    <row r="1973" spans="2:3" x14ac:dyDescent="0.25">
      <c r="B1973" s="295">
        <v>1908</v>
      </c>
      <c r="C1973" s="296">
        <v>107.1565735821014</v>
      </c>
    </row>
    <row r="1974" spans="2:3" x14ac:dyDescent="0.25">
      <c r="B1974" s="295">
        <v>1909</v>
      </c>
      <c r="C1974" s="296">
        <v>171.63763910666481</v>
      </c>
    </row>
    <row r="1975" spans="2:3" x14ac:dyDescent="0.25">
      <c r="B1975" s="295">
        <v>1910</v>
      </c>
      <c r="C1975" s="296">
        <v>118.23533749544116</v>
      </c>
    </row>
    <row r="1976" spans="2:3" x14ac:dyDescent="0.25">
      <c r="B1976" s="295">
        <v>1911</v>
      </c>
      <c r="C1976" s="296">
        <v>150.55340871700542</v>
      </c>
    </row>
    <row r="1977" spans="2:3" x14ac:dyDescent="0.25">
      <c r="B1977" s="295">
        <v>1912</v>
      </c>
      <c r="C1977" s="296">
        <v>140.08206280868654</v>
      </c>
    </row>
    <row r="1978" spans="2:3" x14ac:dyDescent="0.25">
      <c r="B1978" s="295">
        <v>1913</v>
      </c>
      <c r="C1978" s="296">
        <v>124.05573294696057</v>
      </c>
    </row>
    <row r="1979" spans="2:3" x14ac:dyDescent="0.25">
      <c r="B1979" s="295">
        <v>1914</v>
      </c>
      <c r="C1979" s="296">
        <v>106.92847809816288</v>
      </c>
    </row>
    <row r="1980" spans="2:3" x14ac:dyDescent="0.25">
      <c r="B1980" s="295">
        <v>1915</v>
      </c>
      <c r="C1980" s="296">
        <v>112.55203527381673</v>
      </c>
    </row>
    <row r="1981" spans="2:3" x14ac:dyDescent="0.25">
      <c r="B1981" s="295">
        <v>1916</v>
      </c>
      <c r="C1981" s="296">
        <v>141.85203506578674</v>
      </c>
    </row>
    <row r="1982" spans="2:3" x14ac:dyDescent="0.25">
      <c r="B1982" s="295">
        <v>1917</v>
      </c>
      <c r="C1982" s="296">
        <v>117.75792646158382</v>
      </c>
    </row>
    <row r="1983" spans="2:3" x14ac:dyDescent="0.25">
      <c r="B1983" s="295">
        <v>1918</v>
      </c>
      <c r="C1983" s="296">
        <v>162.40237349362576</v>
      </c>
    </row>
    <row r="1984" spans="2:3" x14ac:dyDescent="0.25">
      <c r="B1984" s="295">
        <v>1919</v>
      </c>
      <c r="C1984" s="296">
        <v>146.42294861415053</v>
      </c>
    </row>
    <row r="1985" spans="2:3" x14ac:dyDescent="0.25">
      <c r="B1985" s="295">
        <v>1920</v>
      </c>
      <c r="C1985" s="296">
        <v>162.91677054326161</v>
      </c>
    </row>
    <row r="1986" spans="2:3" x14ac:dyDescent="0.25">
      <c r="B1986" s="295">
        <v>1921</v>
      </c>
      <c r="C1986" s="296">
        <v>115.66227395089292</v>
      </c>
    </row>
    <row r="1987" spans="2:3" x14ac:dyDescent="0.25">
      <c r="B1987" s="295">
        <v>1922</v>
      </c>
      <c r="C1987" s="296">
        <v>151.81956994373951</v>
      </c>
    </row>
    <row r="1988" spans="2:3" x14ac:dyDescent="0.25">
      <c r="B1988" s="295">
        <v>1923</v>
      </c>
      <c r="C1988" s="296">
        <v>202.88465296946774</v>
      </c>
    </row>
    <row r="1989" spans="2:3" x14ac:dyDescent="0.25">
      <c r="B1989" s="295">
        <v>1924</v>
      </c>
      <c r="C1989" s="296">
        <v>168.92995505250309</v>
      </c>
    </row>
    <row r="1990" spans="2:3" x14ac:dyDescent="0.25">
      <c r="B1990" s="295">
        <v>1925</v>
      </c>
      <c r="C1990" s="296">
        <v>137.03237520021275</v>
      </c>
    </row>
    <row r="1991" spans="2:3" x14ac:dyDescent="0.25">
      <c r="B1991" s="295">
        <v>1926</v>
      </c>
      <c r="C1991" s="296">
        <v>111.26540277967658</v>
      </c>
    </row>
    <row r="1992" spans="2:3" x14ac:dyDescent="0.25">
      <c r="B1992" s="295">
        <v>1927</v>
      </c>
      <c r="C1992" s="296">
        <v>94.86534646116678</v>
      </c>
    </row>
    <row r="1993" spans="2:3" x14ac:dyDescent="0.25">
      <c r="B1993" s="295">
        <v>1928</v>
      </c>
      <c r="C1993" s="296">
        <v>109.12000821295737</v>
      </c>
    </row>
    <row r="1994" spans="2:3" x14ac:dyDescent="0.25">
      <c r="B1994" s="295">
        <v>1929</v>
      </c>
      <c r="C1994" s="296">
        <v>123.24318323620874</v>
      </c>
    </row>
    <row r="1995" spans="2:3" x14ac:dyDescent="0.25">
      <c r="B1995" s="295">
        <v>1930</v>
      </c>
      <c r="C1995" s="296">
        <v>151.65606451131038</v>
      </c>
    </row>
    <row r="1996" spans="2:3" x14ac:dyDescent="0.25">
      <c r="B1996" s="295">
        <v>1931</v>
      </c>
      <c r="C1996" s="296">
        <v>99.364386031243896</v>
      </c>
    </row>
    <row r="1997" spans="2:3" x14ac:dyDescent="0.25">
      <c r="B1997" s="295">
        <v>1932</v>
      </c>
      <c r="C1997" s="296">
        <v>120.50945002958974</v>
      </c>
    </row>
    <row r="1998" spans="2:3" x14ac:dyDescent="0.25">
      <c r="B1998" s="295">
        <v>1933</v>
      </c>
      <c r="C1998" s="296">
        <v>107.46157852137914</v>
      </c>
    </row>
    <row r="1999" spans="2:3" x14ac:dyDescent="0.25">
      <c r="B1999" s="295">
        <v>1934</v>
      </c>
      <c r="C1999" s="296">
        <v>144.41157945095532</v>
      </c>
    </row>
    <row r="2000" spans="2:3" x14ac:dyDescent="0.25">
      <c r="B2000" s="295">
        <v>1935</v>
      </c>
      <c r="C2000" s="296">
        <v>153.68229886641132</v>
      </c>
    </row>
    <row r="2001" spans="2:3" x14ac:dyDescent="0.25">
      <c r="B2001" s="295">
        <v>1936</v>
      </c>
      <c r="C2001" s="296">
        <v>123.85161262766215</v>
      </c>
    </row>
    <row r="2002" spans="2:3" x14ac:dyDescent="0.25">
      <c r="B2002" s="295">
        <v>1937</v>
      </c>
      <c r="C2002" s="296">
        <v>115.14085959714772</v>
      </c>
    </row>
    <row r="2003" spans="2:3" x14ac:dyDescent="0.25">
      <c r="B2003" s="295">
        <v>1938</v>
      </c>
      <c r="C2003" s="296">
        <v>102.27973051992851</v>
      </c>
    </row>
    <row r="2004" spans="2:3" x14ac:dyDescent="0.25">
      <c r="B2004" s="295">
        <v>1939</v>
      </c>
      <c r="C2004" s="296">
        <v>114.99133512885932</v>
      </c>
    </row>
    <row r="2005" spans="2:3" x14ac:dyDescent="0.25">
      <c r="B2005" s="295">
        <v>1940</v>
      </c>
      <c r="C2005" s="296">
        <v>101.9843724281944</v>
      </c>
    </row>
    <row r="2006" spans="2:3" x14ac:dyDescent="0.25">
      <c r="B2006" s="295">
        <v>1941</v>
      </c>
      <c r="C2006" s="296">
        <v>131.46772247892875</v>
      </c>
    </row>
    <row r="2007" spans="2:3" x14ac:dyDescent="0.25">
      <c r="B2007" s="295">
        <v>1942</v>
      </c>
      <c r="C2007" s="296">
        <v>154.6479171219942</v>
      </c>
    </row>
    <row r="2008" spans="2:3" x14ac:dyDescent="0.25">
      <c r="B2008" s="295">
        <v>1943</v>
      </c>
      <c r="C2008" s="296">
        <v>194.17435816376084</v>
      </c>
    </row>
    <row r="2009" spans="2:3" x14ac:dyDescent="0.25">
      <c r="B2009" s="295">
        <v>1944</v>
      </c>
      <c r="C2009" s="296">
        <v>180.14545487212627</v>
      </c>
    </row>
    <row r="2010" spans="2:3" x14ac:dyDescent="0.25">
      <c r="B2010" s="295">
        <v>1945</v>
      </c>
      <c r="C2010" s="296">
        <v>152.79472106039387</v>
      </c>
    </row>
    <row r="2011" spans="2:3" x14ac:dyDescent="0.25">
      <c r="B2011" s="295">
        <v>1946</v>
      </c>
      <c r="C2011" s="296">
        <v>96.297737954853432</v>
      </c>
    </row>
    <row r="2012" spans="2:3" x14ac:dyDescent="0.25">
      <c r="B2012" s="295">
        <v>1947</v>
      </c>
      <c r="C2012" s="296">
        <v>111.29758060672609</v>
      </c>
    </row>
    <row r="2013" spans="2:3" x14ac:dyDescent="0.25">
      <c r="B2013" s="295">
        <v>1948</v>
      </c>
      <c r="C2013" s="296">
        <v>179.28300138681021</v>
      </c>
    </row>
    <row r="2014" spans="2:3" x14ac:dyDescent="0.25">
      <c r="B2014" s="295">
        <v>1949</v>
      </c>
      <c r="C2014" s="296">
        <v>111.65325237002105</v>
      </c>
    </row>
    <row r="2015" spans="2:3" x14ac:dyDescent="0.25">
      <c r="B2015" s="295">
        <v>1950</v>
      </c>
      <c r="C2015" s="296">
        <v>193.72632206940148</v>
      </c>
    </row>
    <row r="2016" spans="2:3" x14ac:dyDescent="0.25">
      <c r="B2016" s="295">
        <v>1951</v>
      </c>
      <c r="C2016" s="296">
        <v>113.1004297120719</v>
      </c>
    </row>
    <row r="2017" spans="2:3" x14ac:dyDescent="0.25">
      <c r="B2017" s="295">
        <v>1952</v>
      </c>
      <c r="C2017" s="296">
        <v>172.36561494416026</v>
      </c>
    </row>
    <row r="2018" spans="2:3" x14ac:dyDescent="0.25">
      <c r="B2018" s="295">
        <v>1953</v>
      </c>
      <c r="C2018" s="296">
        <v>192.64371452257086</v>
      </c>
    </row>
    <row r="2019" spans="2:3" x14ac:dyDescent="0.25">
      <c r="B2019" s="295">
        <v>1954</v>
      </c>
      <c r="C2019" s="296">
        <v>90.347022749535455</v>
      </c>
    </row>
    <row r="2020" spans="2:3" x14ac:dyDescent="0.25">
      <c r="B2020" s="295">
        <v>1955</v>
      </c>
      <c r="C2020" s="296">
        <v>135.43475873859364</v>
      </c>
    </row>
    <row r="2021" spans="2:3" x14ac:dyDescent="0.25">
      <c r="B2021" s="295">
        <v>1956</v>
      </c>
      <c r="C2021" s="296">
        <v>105.00885682995388</v>
      </c>
    </row>
    <row r="2022" spans="2:3" x14ac:dyDescent="0.25">
      <c r="B2022" s="295">
        <v>1957</v>
      </c>
      <c r="C2022" s="296">
        <v>84.264744339211816</v>
      </c>
    </row>
    <row r="2023" spans="2:3" x14ac:dyDescent="0.25">
      <c r="B2023" s="295">
        <v>1958</v>
      </c>
      <c r="C2023" s="296">
        <v>85.342683848964782</v>
      </c>
    </row>
    <row r="2024" spans="2:3" x14ac:dyDescent="0.25">
      <c r="B2024" s="295">
        <v>1959</v>
      </c>
      <c r="C2024" s="296">
        <v>110.62670920710002</v>
      </c>
    </row>
    <row r="2025" spans="2:3" x14ac:dyDescent="0.25">
      <c r="B2025" s="295">
        <v>1960</v>
      </c>
      <c r="C2025" s="296">
        <v>118.26767219360444</v>
      </c>
    </row>
    <row r="2026" spans="2:3" x14ac:dyDescent="0.25">
      <c r="B2026" s="295">
        <v>1961</v>
      </c>
      <c r="C2026" s="296">
        <v>114.41127964185048</v>
      </c>
    </row>
    <row r="2027" spans="2:3" x14ac:dyDescent="0.25">
      <c r="B2027" s="295">
        <v>1962</v>
      </c>
      <c r="C2027" s="296">
        <v>86.756511880280954</v>
      </c>
    </row>
    <row r="2028" spans="2:3" x14ac:dyDescent="0.25">
      <c r="B2028" s="295">
        <v>1963</v>
      </c>
      <c r="C2028" s="296">
        <v>111.30227774534508</v>
      </c>
    </row>
    <row r="2029" spans="2:3" x14ac:dyDescent="0.25">
      <c r="B2029" s="295">
        <v>1964</v>
      </c>
      <c r="C2029" s="296">
        <v>175.11235321017637</v>
      </c>
    </row>
    <row r="2030" spans="2:3" x14ac:dyDescent="0.25">
      <c r="B2030" s="295">
        <v>1965</v>
      </c>
      <c r="C2030" s="296">
        <v>179.25691575219946</v>
      </c>
    </row>
    <row r="2031" spans="2:3" x14ac:dyDescent="0.25">
      <c r="B2031" s="295">
        <v>1966</v>
      </c>
      <c r="C2031" s="296">
        <v>182.9458354334044</v>
      </c>
    </row>
    <row r="2032" spans="2:3" x14ac:dyDescent="0.25">
      <c r="B2032" s="295">
        <v>1967</v>
      </c>
      <c r="C2032" s="296">
        <v>138.10141293282425</v>
      </c>
    </row>
    <row r="2033" spans="2:3" x14ac:dyDescent="0.25">
      <c r="B2033" s="295">
        <v>1968</v>
      </c>
      <c r="C2033" s="296">
        <v>119.49326721504113</v>
      </c>
    </row>
    <row r="2034" spans="2:3" x14ac:dyDescent="0.25">
      <c r="B2034" s="295">
        <v>1969</v>
      </c>
      <c r="C2034" s="296">
        <v>70.273986442784505</v>
      </c>
    </row>
    <row r="2035" spans="2:3" x14ac:dyDescent="0.25">
      <c r="B2035" s="295">
        <v>1970</v>
      </c>
      <c r="C2035" s="296">
        <v>74.267916547836577</v>
      </c>
    </row>
    <row r="2036" spans="2:3" x14ac:dyDescent="0.25">
      <c r="B2036" s="295">
        <v>1971</v>
      </c>
      <c r="C2036" s="296">
        <v>67.199555572121113</v>
      </c>
    </row>
    <row r="2037" spans="2:3" x14ac:dyDescent="0.25">
      <c r="B2037" s="295">
        <v>1972</v>
      </c>
      <c r="C2037" s="296">
        <v>97.782545727708055</v>
      </c>
    </row>
    <row r="2038" spans="2:3" x14ac:dyDescent="0.25">
      <c r="B2038" s="295">
        <v>1973</v>
      </c>
      <c r="C2038" s="296">
        <v>82.325366742968598</v>
      </c>
    </row>
    <row r="2039" spans="2:3" x14ac:dyDescent="0.25">
      <c r="B2039" s="295">
        <v>1974</v>
      </c>
      <c r="C2039" s="296">
        <v>160.97269325206929</v>
      </c>
    </row>
    <row r="2040" spans="2:3" x14ac:dyDescent="0.25">
      <c r="B2040" s="295">
        <v>1975</v>
      </c>
      <c r="C2040" s="296">
        <v>96.700786087413263</v>
      </c>
    </row>
    <row r="2041" spans="2:3" x14ac:dyDescent="0.25">
      <c r="B2041" s="295">
        <v>1976</v>
      </c>
      <c r="C2041" s="296">
        <v>100.22691158434186</v>
      </c>
    </row>
    <row r="2042" spans="2:3" x14ac:dyDescent="0.25">
      <c r="B2042" s="295">
        <v>1977</v>
      </c>
      <c r="C2042" s="296">
        <v>99.476566459590856</v>
      </c>
    </row>
    <row r="2043" spans="2:3" x14ac:dyDescent="0.25">
      <c r="B2043" s="295">
        <v>1978</v>
      </c>
      <c r="C2043" s="296">
        <v>89.014229246569812</v>
      </c>
    </row>
    <row r="2044" spans="2:3" x14ac:dyDescent="0.25">
      <c r="B2044" s="295">
        <v>1979</v>
      </c>
      <c r="C2044" s="296">
        <v>140.94565394015393</v>
      </c>
    </row>
    <row r="2045" spans="2:3" x14ac:dyDescent="0.25">
      <c r="B2045" s="295">
        <v>1980</v>
      </c>
      <c r="C2045" s="296">
        <v>157.81037045537246</v>
      </c>
    </row>
    <row r="2046" spans="2:3" x14ac:dyDescent="0.25">
      <c r="B2046" s="295">
        <v>1981</v>
      </c>
      <c r="C2046" s="296">
        <v>103.85409074989494</v>
      </c>
    </row>
    <row r="2047" spans="2:3" x14ac:dyDescent="0.25">
      <c r="B2047" s="295">
        <v>1982</v>
      </c>
      <c r="C2047" s="296">
        <v>66.40922587736685</v>
      </c>
    </row>
    <row r="2048" spans="2:3" x14ac:dyDescent="0.25">
      <c r="B2048" s="295">
        <v>1983</v>
      </c>
      <c r="C2048" s="296">
        <v>198.48554488533986</v>
      </c>
    </row>
    <row r="2049" spans="2:3" x14ac:dyDescent="0.25">
      <c r="B2049" s="295">
        <v>1984</v>
      </c>
      <c r="C2049" s="296">
        <v>99.147168123975888</v>
      </c>
    </row>
    <row r="2050" spans="2:3" x14ac:dyDescent="0.25">
      <c r="B2050" s="295">
        <v>1985</v>
      </c>
      <c r="C2050" s="296">
        <v>124.31818392391027</v>
      </c>
    </row>
    <row r="2051" spans="2:3" x14ac:dyDescent="0.25">
      <c r="B2051" s="295">
        <v>1986</v>
      </c>
      <c r="C2051" s="296">
        <v>97.794606163362261</v>
      </c>
    </row>
    <row r="2052" spans="2:3" x14ac:dyDescent="0.25">
      <c r="B2052" s="295">
        <v>1987</v>
      </c>
      <c r="C2052" s="296">
        <v>125.79740033427521</v>
      </c>
    </row>
    <row r="2053" spans="2:3" x14ac:dyDescent="0.25">
      <c r="B2053" s="295">
        <v>1988</v>
      </c>
      <c r="C2053" s="296">
        <v>118.89137120098911</v>
      </c>
    </row>
    <row r="2054" spans="2:3" x14ac:dyDescent="0.25">
      <c r="B2054" s="295">
        <v>1989</v>
      </c>
      <c r="C2054" s="296">
        <v>148.96070893036179</v>
      </c>
    </row>
    <row r="2055" spans="2:3" x14ac:dyDescent="0.25">
      <c r="B2055" s="295">
        <v>1990</v>
      </c>
      <c r="C2055" s="296">
        <v>102.12572831885765</v>
      </c>
    </row>
    <row r="2056" spans="2:3" x14ac:dyDescent="0.25">
      <c r="B2056" s="295">
        <v>1991</v>
      </c>
      <c r="C2056" s="296">
        <v>135.297365438772</v>
      </c>
    </row>
    <row r="2057" spans="2:3" x14ac:dyDescent="0.25">
      <c r="B2057" s="295">
        <v>1992</v>
      </c>
      <c r="C2057" s="296">
        <v>97.767795144629275</v>
      </c>
    </row>
    <row r="2058" spans="2:3" x14ac:dyDescent="0.25">
      <c r="B2058" s="295">
        <v>1993</v>
      </c>
      <c r="C2058" s="296">
        <v>92.328838485144075</v>
      </c>
    </row>
    <row r="2059" spans="2:3" x14ac:dyDescent="0.25">
      <c r="B2059" s="295">
        <v>1994</v>
      </c>
      <c r="C2059" s="296">
        <v>113.86835624173042</v>
      </c>
    </row>
    <row r="2060" spans="2:3" x14ac:dyDescent="0.25">
      <c r="B2060" s="295">
        <v>1995</v>
      </c>
      <c r="C2060" s="296">
        <v>120.13673943544711</v>
      </c>
    </row>
    <row r="2061" spans="2:3" x14ac:dyDescent="0.25">
      <c r="B2061" s="295">
        <v>1996</v>
      </c>
      <c r="C2061" s="296">
        <v>119.13700696432286</v>
      </c>
    </row>
    <row r="2062" spans="2:3" x14ac:dyDescent="0.25">
      <c r="B2062" s="295">
        <v>1997</v>
      </c>
      <c r="C2062" s="296">
        <v>93.090920558064226</v>
      </c>
    </row>
    <row r="2063" spans="2:3" x14ac:dyDescent="0.25">
      <c r="B2063" s="295">
        <v>1998</v>
      </c>
      <c r="C2063" s="296">
        <v>129.28458844480349</v>
      </c>
    </row>
    <row r="2064" spans="2:3" x14ac:dyDescent="0.25">
      <c r="B2064" s="295">
        <v>1999</v>
      </c>
      <c r="C2064" s="296">
        <v>115.57856686350161</v>
      </c>
    </row>
    <row r="2065" spans="2:3" x14ac:dyDescent="0.25">
      <c r="B2065" s="295">
        <v>2000</v>
      </c>
      <c r="C2065" s="296">
        <v>114.20668067820723</v>
      </c>
    </row>
    <row r="2066" spans="2:3" x14ac:dyDescent="0.25">
      <c r="B2066" s="295">
        <v>2001</v>
      </c>
      <c r="C2066" s="296">
        <v>132.48652154360292</v>
      </c>
    </row>
    <row r="2067" spans="2:3" x14ac:dyDescent="0.25">
      <c r="B2067" s="295">
        <v>2002</v>
      </c>
      <c r="C2067" s="296">
        <v>149.68831129172702</v>
      </c>
    </row>
    <row r="2068" spans="2:3" x14ac:dyDescent="0.25">
      <c r="B2068" s="295">
        <v>2003</v>
      </c>
      <c r="C2068" s="296">
        <v>175.44579568837185</v>
      </c>
    </row>
    <row r="2069" spans="2:3" x14ac:dyDescent="0.25">
      <c r="B2069" s="295">
        <v>2004</v>
      </c>
      <c r="C2069" s="296">
        <v>101.73034508469817</v>
      </c>
    </row>
    <row r="2070" spans="2:3" x14ac:dyDescent="0.25">
      <c r="B2070" s="295">
        <v>2005</v>
      </c>
      <c r="C2070" s="296">
        <v>155.81439378348523</v>
      </c>
    </row>
    <row r="2071" spans="2:3" x14ac:dyDescent="0.25">
      <c r="B2071" s="295">
        <v>2006</v>
      </c>
      <c r="C2071" s="296">
        <v>151.67946113054256</v>
      </c>
    </row>
    <row r="2072" spans="2:3" x14ac:dyDescent="0.25">
      <c r="B2072" s="295">
        <v>2007</v>
      </c>
      <c r="C2072" s="296">
        <v>66.038425382338119</v>
      </c>
    </row>
    <row r="2073" spans="2:3" x14ac:dyDescent="0.25">
      <c r="B2073" s="295">
        <v>2008</v>
      </c>
      <c r="C2073" s="296">
        <v>144.6885873095959</v>
      </c>
    </row>
    <row r="2074" spans="2:3" x14ac:dyDescent="0.25">
      <c r="B2074" s="295">
        <v>2009</v>
      </c>
      <c r="C2074" s="296">
        <v>154.1981611659852</v>
      </c>
    </row>
    <row r="2075" spans="2:3" x14ac:dyDescent="0.25">
      <c r="B2075" s="295">
        <v>2010</v>
      </c>
      <c r="C2075" s="296">
        <v>118.23098290193013</v>
      </c>
    </row>
    <row r="2076" spans="2:3" x14ac:dyDescent="0.25">
      <c r="B2076" s="295">
        <v>2011</v>
      </c>
      <c r="C2076" s="296">
        <v>120.2375062533749</v>
      </c>
    </row>
    <row r="2077" spans="2:3" x14ac:dyDescent="0.25">
      <c r="B2077" s="295">
        <v>2012</v>
      </c>
      <c r="C2077" s="296">
        <v>84.71153656946224</v>
      </c>
    </row>
    <row r="2078" spans="2:3" x14ac:dyDescent="0.25">
      <c r="B2078" s="295">
        <v>2013</v>
      </c>
      <c r="C2078" s="296">
        <v>190.09031360580909</v>
      </c>
    </row>
    <row r="2079" spans="2:3" x14ac:dyDescent="0.25">
      <c r="B2079" s="295">
        <v>2014</v>
      </c>
      <c r="C2079" s="296">
        <v>70.647875611489482</v>
      </c>
    </row>
    <row r="2080" spans="2:3" x14ac:dyDescent="0.25">
      <c r="B2080" s="295">
        <v>2015</v>
      </c>
      <c r="C2080" s="296">
        <v>176.19294148996065</v>
      </c>
    </row>
    <row r="2081" spans="2:3" x14ac:dyDescent="0.25">
      <c r="B2081" s="295">
        <v>2016</v>
      </c>
      <c r="C2081" s="296">
        <v>114.88839771955762</v>
      </c>
    </row>
    <row r="2082" spans="2:3" x14ac:dyDescent="0.25">
      <c r="B2082" s="295">
        <v>2017</v>
      </c>
      <c r="C2082" s="296">
        <v>94.354951788655981</v>
      </c>
    </row>
    <row r="2083" spans="2:3" x14ac:dyDescent="0.25">
      <c r="B2083" s="295">
        <v>2018</v>
      </c>
      <c r="C2083" s="296">
        <v>114.05876286913528</v>
      </c>
    </row>
    <row r="2084" spans="2:3" x14ac:dyDescent="0.25">
      <c r="B2084" s="295">
        <v>2019</v>
      </c>
      <c r="C2084" s="296">
        <v>99.231263171332174</v>
      </c>
    </row>
    <row r="2085" spans="2:3" x14ac:dyDescent="0.25">
      <c r="B2085" s="295">
        <v>2020</v>
      </c>
      <c r="C2085" s="296">
        <v>88.994619277998879</v>
      </c>
    </row>
    <row r="2086" spans="2:3" x14ac:dyDescent="0.25">
      <c r="B2086" s="295">
        <v>2021</v>
      </c>
      <c r="C2086" s="296">
        <v>189.72636880858772</v>
      </c>
    </row>
    <row r="2087" spans="2:3" x14ac:dyDescent="0.25">
      <c r="B2087" s="295">
        <v>2022</v>
      </c>
      <c r="C2087" s="296">
        <v>204.5745587417899</v>
      </c>
    </row>
    <row r="2088" spans="2:3" x14ac:dyDescent="0.25">
      <c r="B2088" s="295">
        <v>2023</v>
      </c>
      <c r="C2088" s="296">
        <v>88.085343878265206</v>
      </c>
    </row>
    <row r="2089" spans="2:3" x14ac:dyDescent="0.25">
      <c r="B2089" s="295">
        <v>2024</v>
      </c>
      <c r="C2089" s="296">
        <v>115.36154028562107</v>
      </c>
    </row>
    <row r="2090" spans="2:3" x14ac:dyDescent="0.25">
      <c r="B2090" s="295">
        <v>2025</v>
      </c>
      <c r="C2090" s="296">
        <v>135.02389738611129</v>
      </c>
    </row>
    <row r="2091" spans="2:3" x14ac:dyDescent="0.25">
      <c r="B2091" s="295">
        <v>2026</v>
      </c>
      <c r="C2091" s="296">
        <v>117.11480167763355</v>
      </c>
    </row>
    <row r="2092" spans="2:3" x14ac:dyDescent="0.25">
      <c r="B2092" s="295">
        <v>2027</v>
      </c>
      <c r="C2092" s="296">
        <v>107.46181418253045</v>
      </c>
    </row>
    <row r="2093" spans="2:3" x14ac:dyDescent="0.25">
      <c r="B2093" s="295">
        <v>2028</v>
      </c>
      <c r="C2093" s="296">
        <v>188.55107767307626</v>
      </c>
    </row>
    <row r="2094" spans="2:3" x14ac:dyDescent="0.25">
      <c r="B2094" s="295">
        <v>2029</v>
      </c>
      <c r="C2094" s="296">
        <v>176.35926608363434</v>
      </c>
    </row>
    <row r="2095" spans="2:3" x14ac:dyDescent="0.25">
      <c r="B2095" s="295">
        <v>2030</v>
      </c>
      <c r="C2095" s="296">
        <v>162.94612007638193</v>
      </c>
    </row>
    <row r="2096" spans="2:3" x14ac:dyDescent="0.25">
      <c r="B2096" s="295">
        <v>2031</v>
      </c>
      <c r="C2096" s="296">
        <v>116.24170096739749</v>
      </c>
    </row>
    <row r="2097" spans="2:3" x14ac:dyDescent="0.25">
      <c r="B2097" s="295">
        <v>2032</v>
      </c>
      <c r="C2097" s="296">
        <v>146.60852089744373</v>
      </c>
    </row>
    <row r="2098" spans="2:3" x14ac:dyDescent="0.25">
      <c r="B2098" s="295">
        <v>2033</v>
      </c>
      <c r="C2098" s="296">
        <v>139.8327481057253</v>
      </c>
    </row>
    <row r="2099" spans="2:3" x14ac:dyDescent="0.25">
      <c r="B2099" s="295">
        <v>2034</v>
      </c>
      <c r="C2099" s="296">
        <v>177.73268305513659</v>
      </c>
    </row>
    <row r="2100" spans="2:3" x14ac:dyDescent="0.25">
      <c r="B2100" s="295">
        <v>2035</v>
      </c>
      <c r="C2100" s="296">
        <v>156.38633183607107</v>
      </c>
    </row>
    <row r="2101" spans="2:3" x14ac:dyDescent="0.25">
      <c r="B2101" s="295">
        <v>2036</v>
      </c>
      <c r="C2101" s="296">
        <v>139.19932712210544</v>
      </c>
    </row>
    <row r="2102" spans="2:3" x14ac:dyDescent="0.25">
      <c r="B2102" s="295">
        <v>2037</v>
      </c>
      <c r="C2102" s="296">
        <v>78.283275907234795</v>
      </c>
    </row>
    <row r="2103" spans="2:3" x14ac:dyDescent="0.25">
      <c r="B2103" s="295">
        <v>2038</v>
      </c>
      <c r="C2103" s="296">
        <v>129.58153471000108</v>
      </c>
    </row>
    <row r="2104" spans="2:3" x14ac:dyDescent="0.25">
      <c r="B2104" s="295">
        <v>2039</v>
      </c>
      <c r="C2104" s="296">
        <v>104.9719233469576</v>
      </c>
    </row>
    <row r="2105" spans="2:3" x14ac:dyDescent="0.25">
      <c r="B2105" s="295">
        <v>2040</v>
      </c>
      <c r="C2105" s="296">
        <v>157.61675950308108</v>
      </c>
    </row>
    <row r="2106" spans="2:3" x14ac:dyDescent="0.25">
      <c r="B2106" s="295">
        <v>2041</v>
      </c>
      <c r="C2106" s="296">
        <v>189.7900946517762</v>
      </c>
    </row>
    <row r="2107" spans="2:3" x14ac:dyDescent="0.25">
      <c r="B2107" s="295">
        <v>2042</v>
      </c>
      <c r="C2107" s="296">
        <v>199.7365122954281</v>
      </c>
    </row>
    <row r="2108" spans="2:3" x14ac:dyDescent="0.25">
      <c r="B2108" s="295">
        <v>2043</v>
      </c>
      <c r="C2108" s="296">
        <v>86.694405788083372</v>
      </c>
    </row>
    <row r="2109" spans="2:3" x14ac:dyDescent="0.25">
      <c r="B2109" s="295">
        <v>2044</v>
      </c>
      <c r="C2109" s="296">
        <v>144.48198425482326</v>
      </c>
    </row>
    <row r="2110" spans="2:3" x14ac:dyDescent="0.25">
      <c r="B2110" s="295">
        <v>2045</v>
      </c>
      <c r="C2110" s="296">
        <v>140.72398725871267</v>
      </c>
    </row>
    <row r="2111" spans="2:3" x14ac:dyDescent="0.25">
      <c r="B2111" s="295">
        <v>2046</v>
      </c>
      <c r="C2111" s="296">
        <v>111.50698735742773</v>
      </c>
    </row>
    <row r="2112" spans="2:3" x14ac:dyDescent="0.25">
      <c r="B2112" s="295">
        <v>2047</v>
      </c>
      <c r="C2112" s="296">
        <v>153.65158424390251</v>
      </c>
    </row>
    <row r="2113" spans="2:3" x14ac:dyDescent="0.25">
      <c r="B2113" s="295">
        <v>2048</v>
      </c>
      <c r="C2113" s="296">
        <v>109.98998116514511</v>
      </c>
    </row>
    <row r="2114" spans="2:3" x14ac:dyDescent="0.25">
      <c r="B2114" s="295">
        <v>2049</v>
      </c>
      <c r="C2114" s="296">
        <v>76.375166372041122</v>
      </c>
    </row>
    <row r="2115" spans="2:3" x14ac:dyDescent="0.25">
      <c r="B2115" s="295">
        <v>2050</v>
      </c>
      <c r="C2115" s="296">
        <v>105.33816539366174</v>
      </c>
    </row>
    <row r="2116" spans="2:3" x14ac:dyDescent="0.25">
      <c r="B2116" s="295">
        <v>2051</v>
      </c>
      <c r="C2116" s="296">
        <v>102.42869135550261</v>
      </c>
    </row>
    <row r="2117" spans="2:3" x14ac:dyDescent="0.25">
      <c r="B2117" s="295">
        <v>2052</v>
      </c>
      <c r="C2117" s="296">
        <v>127.97999294382223</v>
      </c>
    </row>
    <row r="2118" spans="2:3" x14ac:dyDescent="0.25">
      <c r="B2118" s="295">
        <v>2053</v>
      </c>
      <c r="C2118" s="296">
        <v>109.68750471066284</v>
      </c>
    </row>
    <row r="2119" spans="2:3" x14ac:dyDescent="0.25">
      <c r="B2119" s="295">
        <v>2054</v>
      </c>
      <c r="C2119" s="296">
        <v>128.87309675656093</v>
      </c>
    </row>
    <row r="2120" spans="2:3" x14ac:dyDescent="0.25">
      <c r="B2120" s="295">
        <v>2055</v>
      </c>
      <c r="C2120" s="296">
        <v>162.43479818431683</v>
      </c>
    </row>
    <row r="2121" spans="2:3" x14ac:dyDescent="0.25">
      <c r="B2121" s="295">
        <v>2056</v>
      </c>
      <c r="C2121" s="296">
        <v>108.48901064684605</v>
      </c>
    </row>
    <row r="2122" spans="2:3" x14ac:dyDescent="0.25">
      <c r="B2122" s="295">
        <v>2057</v>
      </c>
      <c r="C2122" s="296">
        <v>159.87228320052856</v>
      </c>
    </row>
    <row r="2123" spans="2:3" x14ac:dyDescent="0.25">
      <c r="B2123" s="295">
        <v>2058</v>
      </c>
      <c r="C2123" s="296">
        <v>139.91319789555007</v>
      </c>
    </row>
    <row r="2124" spans="2:3" x14ac:dyDescent="0.25">
      <c r="B2124" s="295">
        <v>2059</v>
      </c>
      <c r="C2124" s="296">
        <v>156.1675616267905</v>
      </c>
    </row>
    <row r="2125" spans="2:3" x14ac:dyDescent="0.25">
      <c r="B2125" s="295">
        <v>2060</v>
      </c>
      <c r="C2125" s="296">
        <v>95.743441641211817</v>
      </c>
    </row>
    <row r="2126" spans="2:3" x14ac:dyDescent="0.25">
      <c r="B2126" s="295">
        <v>2061</v>
      </c>
      <c r="C2126" s="296">
        <v>179.37394855380171</v>
      </c>
    </row>
    <row r="2127" spans="2:3" x14ac:dyDescent="0.25">
      <c r="B2127" s="295">
        <v>2062</v>
      </c>
      <c r="C2127" s="296">
        <v>137.68925637607828</v>
      </c>
    </row>
    <row r="2128" spans="2:3" x14ac:dyDescent="0.25">
      <c r="B2128" s="295">
        <v>2063</v>
      </c>
      <c r="C2128" s="296">
        <v>154.02429978071399</v>
      </c>
    </row>
    <row r="2129" spans="2:3" x14ac:dyDescent="0.25">
      <c r="B2129" s="295">
        <v>2064</v>
      </c>
      <c r="C2129" s="296">
        <v>99.254458905161698</v>
      </c>
    </row>
    <row r="2130" spans="2:3" x14ac:dyDescent="0.25">
      <c r="B2130" s="295">
        <v>2065</v>
      </c>
      <c r="C2130" s="296">
        <v>117.55444807942398</v>
      </c>
    </row>
    <row r="2131" spans="2:3" x14ac:dyDescent="0.25">
      <c r="B2131" s="295">
        <v>2066</v>
      </c>
      <c r="C2131" s="296">
        <v>184.02030554704919</v>
      </c>
    </row>
    <row r="2132" spans="2:3" x14ac:dyDescent="0.25">
      <c r="B2132" s="295">
        <v>2067</v>
      </c>
      <c r="C2132" s="296">
        <v>141.83900117345092</v>
      </c>
    </row>
    <row r="2133" spans="2:3" x14ac:dyDescent="0.25">
      <c r="B2133" s="295">
        <v>2068</v>
      </c>
      <c r="C2133" s="296">
        <v>153.70099985027224</v>
      </c>
    </row>
    <row r="2134" spans="2:3" x14ac:dyDescent="0.25">
      <c r="B2134" s="295">
        <v>2069</v>
      </c>
      <c r="C2134" s="296">
        <v>103.25908929486479</v>
      </c>
    </row>
    <row r="2135" spans="2:3" x14ac:dyDescent="0.25">
      <c r="B2135" s="295">
        <v>2070</v>
      </c>
      <c r="C2135" s="296">
        <v>119.77790289383354</v>
      </c>
    </row>
    <row r="2136" spans="2:3" x14ac:dyDescent="0.25">
      <c r="B2136" s="295">
        <v>2071</v>
      </c>
      <c r="C2136" s="296">
        <v>156.81414145105001</v>
      </c>
    </row>
    <row r="2137" spans="2:3" x14ac:dyDescent="0.25">
      <c r="B2137" s="295">
        <v>2072</v>
      </c>
      <c r="C2137" s="296">
        <v>81.982134687347411</v>
      </c>
    </row>
    <row r="2138" spans="2:3" x14ac:dyDescent="0.25">
      <c r="B2138" s="295">
        <v>2073</v>
      </c>
      <c r="C2138" s="296">
        <v>191.3346482629164</v>
      </c>
    </row>
    <row r="2139" spans="2:3" x14ac:dyDescent="0.25">
      <c r="B2139" s="295">
        <v>2074</v>
      </c>
      <c r="C2139" s="296">
        <v>148.58141814465782</v>
      </c>
    </row>
    <row r="2140" spans="2:3" x14ac:dyDescent="0.25">
      <c r="B2140" s="295">
        <v>2075</v>
      </c>
      <c r="C2140" s="296">
        <v>140.92213876619627</v>
      </c>
    </row>
    <row r="2141" spans="2:3" x14ac:dyDescent="0.25">
      <c r="B2141" s="295">
        <v>2076</v>
      </c>
      <c r="C2141" s="296">
        <v>130.28173330752509</v>
      </c>
    </row>
    <row r="2142" spans="2:3" x14ac:dyDescent="0.25">
      <c r="B2142" s="295">
        <v>2077</v>
      </c>
      <c r="C2142" s="296">
        <v>107.19443157484932</v>
      </c>
    </row>
    <row r="2143" spans="2:3" x14ac:dyDescent="0.25">
      <c r="B2143" s="295">
        <v>2078</v>
      </c>
      <c r="C2143" s="296">
        <v>183.33016338399369</v>
      </c>
    </row>
    <row r="2144" spans="2:3" x14ac:dyDescent="0.25">
      <c r="B2144" s="295">
        <v>2079</v>
      </c>
      <c r="C2144" s="296">
        <v>165.67292132873854</v>
      </c>
    </row>
    <row r="2145" spans="2:3" x14ac:dyDescent="0.25">
      <c r="B2145" s="295">
        <v>2080</v>
      </c>
      <c r="C2145" s="296">
        <v>155.21772277935273</v>
      </c>
    </row>
    <row r="2146" spans="2:3" x14ac:dyDescent="0.25">
      <c r="B2146" s="295">
        <v>2081</v>
      </c>
      <c r="C2146" s="296">
        <v>102.57662404454707</v>
      </c>
    </row>
    <row r="2147" spans="2:3" x14ac:dyDescent="0.25">
      <c r="B2147" s="295">
        <v>2082</v>
      </c>
      <c r="C2147" s="296">
        <v>101.28105783875583</v>
      </c>
    </row>
    <row r="2148" spans="2:3" x14ac:dyDescent="0.25">
      <c r="B2148" s="295">
        <v>2083</v>
      </c>
      <c r="C2148" s="296">
        <v>107.09530318855869</v>
      </c>
    </row>
    <row r="2149" spans="2:3" x14ac:dyDescent="0.25">
      <c r="B2149" s="295">
        <v>2084</v>
      </c>
      <c r="C2149" s="296">
        <v>159.88060157808599</v>
      </c>
    </row>
    <row r="2150" spans="2:3" x14ac:dyDescent="0.25">
      <c r="B2150" s="295">
        <v>2085</v>
      </c>
      <c r="C2150" s="296">
        <v>145.6392162080727</v>
      </c>
    </row>
    <row r="2151" spans="2:3" x14ac:dyDescent="0.25">
      <c r="B2151" s="295">
        <v>2086</v>
      </c>
      <c r="C2151" s="296">
        <v>83.610687919569841</v>
      </c>
    </row>
    <row r="2152" spans="2:3" x14ac:dyDescent="0.25">
      <c r="B2152" s="295">
        <v>2087</v>
      </c>
      <c r="C2152" s="296">
        <v>151.43271108797589</v>
      </c>
    </row>
    <row r="2153" spans="2:3" x14ac:dyDescent="0.25">
      <c r="B2153" s="295">
        <v>2088</v>
      </c>
      <c r="C2153" s="296">
        <v>136.32785674476554</v>
      </c>
    </row>
    <row r="2154" spans="2:3" x14ac:dyDescent="0.25">
      <c r="B2154" s="295">
        <v>2089</v>
      </c>
      <c r="C2154" s="296">
        <v>153.03679965875762</v>
      </c>
    </row>
    <row r="2155" spans="2:3" x14ac:dyDescent="0.25">
      <c r="B2155" s="295">
        <v>2090</v>
      </c>
      <c r="C2155" s="296">
        <v>166.48590343038055</v>
      </c>
    </row>
    <row r="2156" spans="2:3" x14ac:dyDescent="0.25">
      <c r="B2156" s="295">
        <v>2091</v>
      </c>
      <c r="C2156" s="296">
        <v>108.42552105521034</v>
      </c>
    </row>
    <row r="2157" spans="2:3" x14ac:dyDescent="0.25">
      <c r="B2157" s="295">
        <v>2092</v>
      </c>
      <c r="C2157" s="296">
        <v>203.94486840301229</v>
      </c>
    </row>
    <row r="2158" spans="2:3" x14ac:dyDescent="0.25">
      <c r="B2158" s="295">
        <v>2093</v>
      </c>
      <c r="C2158" s="296">
        <v>192.54904807811408</v>
      </c>
    </row>
    <row r="2159" spans="2:3" x14ac:dyDescent="0.25">
      <c r="B2159" s="295">
        <v>2094</v>
      </c>
      <c r="C2159" s="296">
        <v>74.998134187935619</v>
      </c>
    </row>
    <row r="2160" spans="2:3" x14ac:dyDescent="0.25">
      <c r="B2160" s="295">
        <v>2095</v>
      </c>
      <c r="C2160" s="296">
        <v>84.90385859959774</v>
      </c>
    </row>
    <row r="2161" spans="2:3" x14ac:dyDescent="0.25">
      <c r="B2161" s="295">
        <v>2096</v>
      </c>
      <c r="C2161" s="296">
        <v>98.864250080597884</v>
      </c>
    </row>
    <row r="2162" spans="2:3" x14ac:dyDescent="0.25">
      <c r="B2162" s="295">
        <v>2097</v>
      </c>
      <c r="C2162" s="296">
        <v>106.9651290681735</v>
      </c>
    </row>
    <row r="2163" spans="2:3" x14ac:dyDescent="0.25">
      <c r="B2163" s="295">
        <v>2098</v>
      </c>
      <c r="C2163" s="296">
        <v>127.18768951356971</v>
      </c>
    </row>
    <row r="2164" spans="2:3" x14ac:dyDescent="0.25">
      <c r="B2164" s="295">
        <v>2099</v>
      </c>
      <c r="C2164" s="296">
        <v>117.16270776241458</v>
      </c>
    </row>
    <row r="2165" spans="2:3" x14ac:dyDescent="0.25">
      <c r="B2165" s="295">
        <v>2100</v>
      </c>
      <c r="C2165" s="296">
        <v>182.11700259097771</v>
      </c>
    </row>
    <row r="2166" spans="2:3" x14ac:dyDescent="0.25">
      <c r="B2166" s="295">
        <v>2101</v>
      </c>
      <c r="C2166" s="296">
        <v>165.34464658863311</v>
      </c>
    </row>
    <row r="2167" spans="2:3" x14ac:dyDescent="0.25">
      <c r="B2167" s="295">
        <v>2102</v>
      </c>
      <c r="C2167" s="296">
        <v>91.556853231215769</v>
      </c>
    </row>
    <row r="2168" spans="2:3" x14ac:dyDescent="0.25">
      <c r="B2168" s="295">
        <v>2103</v>
      </c>
      <c r="C2168" s="296">
        <v>208.06900768768563</v>
      </c>
    </row>
    <row r="2169" spans="2:3" x14ac:dyDescent="0.25">
      <c r="B2169" s="295">
        <v>2104</v>
      </c>
      <c r="C2169" s="296">
        <v>160.46669272491593</v>
      </c>
    </row>
    <row r="2170" spans="2:3" x14ac:dyDescent="0.25">
      <c r="B2170" s="295">
        <v>2105</v>
      </c>
      <c r="C2170" s="296">
        <v>157.08472490310004</v>
      </c>
    </row>
    <row r="2171" spans="2:3" x14ac:dyDescent="0.25">
      <c r="B2171" s="295">
        <v>2106</v>
      </c>
      <c r="C2171" s="296">
        <v>121.61019123477223</v>
      </c>
    </row>
    <row r="2172" spans="2:3" x14ac:dyDescent="0.25">
      <c r="B2172" s="295">
        <v>2107</v>
      </c>
      <c r="C2172" s="296">
        <v>84.886552165132883</v>
      </c>
    </row>
    <row r="2173" spans="2:3" x14ac:dyDescent="0.25">
      <c r="B2173" s="295">
        <v>2108</v>
      </c>
      <c r="C2173" s="296">
        <v>137.41434676879192</v>
      </c>
    </row>
    <row r="2174" spans="2:3" x14ac:dyDescent="0.25">
      <c r="B2174" s="295">
        <v>2109</v>
      </c>
      <c r="C2174" s="296">
        <v>94.259834568601804</v>
      </c>
    </row>
    <row r="2175" spans="2:3" x14ac:dyDescent="0.25">
      <c r="B2175" s="295">
        <v>2110</v>
      </c>
      <c r="C2175" s="296">
        <v>127.01686784395275</v>
      </c>
    </row>
    <row r="2176" spans="2:3" x14ac:dyDescent="0.25">
      <c r="B2176" s="295">
        <v>2111</v>
      </c>
      <c r="C2176" s="296">
        <v>163.72078201633065</v>
      </c>
    </row>
    <row r="2177" spans="2:3" x14ac:dyDescent="0.25">
      <c r="B2177" s="295">
        <v>2112</v>
      </c>
      <c r="C2177" s="296">
        <v>124.72706743237302</v>
      </c>
    </row>
    <row r="2178" spans="2:3" x14ac:dyDescent="0.25">
      <c r="B2178" s="295">
        <v>2113</v>
      </c>
      <c r="C2178" s="296">
        <v>74.9902785547213</v>
      </c>
    </row>
    <row r="2179" spans="2:3" x14ac:dyDescent="0.25">
      <c r="B2179" s="295">
        <v>2114</v>
      </c>
      <c r="C2179" s="296">
        <v>120.45847802144283</v>
      </c>
    </row>
    <row r="2180" spans="2:3" x14ac:dyDescent="0.25">
      <c r="B2180" s="295">
        <v>2115</v>
      </c>
      <c r="C2180" s="296">
        <v>132.90603570567217</v>
      </c>
    </row>
    <row r="2181" spans="2:3" x14ac:dyDescent="0.25">
      <c r="B2181" s="295">
        <v>2116</v>
      </c>
      <c r="C2181" s="296">
        <v>151.84956217355654</v>
      </c>
    </row>
    <row r="2182" spans="2:3" x14ac:dyDescent="0.25">
      <c r="B2182" s="295">
        <v>2117</v>
      </c>
      <c r="C2182" s="296">
        <v>132.37672397228641</v>
      </c>
    </row>
    <row r="2183" spans="2:3" x14ac:dyDescent="0.25">
      <c r="B2183" s="295">
        <v>2118</v>
      </c>
      <c r="C2183" s="296">
        <v>175.13437383378647</v>
      </c>
    </row>
    <row r="2184" spans="2:3" x14ac:dyDescent="0.25">
      <c r="B2184" s="295">
        <v>2119</v>
      </c>
      <c r="C2184" s="296">
        <v>149.66815959534546</v>
      </c>
    </row>
    <row r="2185" spans="2:3" x14ac:dyDescent="0.25">
      <c r="B2185" s="295">
        <v>2120</v>
      </c>
      <c r="C2185" s="296">
        <v>108.21377607781241</v>
      </c>
    </row>
    <row r="2186" spans="2:3" x14ac:dyDescent="0.25">
      <c r="B2186" s="295">
        <v>2121</v>
      </c>
      <c r="C2186" s="296">
        <v>90.82987362457051</v>
      </c>
    </row>
    <row r="2187" spans="2:3" x14ac:dyDescent="0.25">
      <c r="B2187" s="295">
        <v>2122</v>
      </c>
      <c r="C2187" s="296">
        <v>91.365563329968396</v>
      </c>
    </row>
    <row r="2188" spans="2:3" x14ac:dyDescent="0.25">
      <c r="B2188" s="295">
        <v>2123</v>
      </c>
      <c r="C2188" s="296">
        <v>86.854039443944671</v>
      </c>
    </row>
    <row r="2189" spans="2:3" x14ac:dyDescent="0.25">
      <c r="B2189" s="295">
        <v>2124</v>
      </c>
      <c r="C2189" s="296">
        <v>141.9713156279654</v>
      </c>
    </row>
    <row r="2190" spans="2:3" x14ac:dyDescent="0.25">
      <c r="B2190" s="295">
        <v>2125</v>
      </c>
      <c r="C2190" s="296">
        <v>106.00673942597017</v>
      </c>
    </row>
    <row r="2191" spans="2:3" x14ac:dyDescent="0.25">
      <c r="B2191" s="295">
        <v>2126</v>
      </c>
      <c r="C2191" s="296">
        <v>204.61121754508775</v>
      </c>
    </row>
    <row r="2192" spans="2:3" x14ac:dyDescent="0.25">
      <c r="B2192" s="295">
        <v>2127</v>
      </c>
      <c r="C2192" s="296">
        <v>181.26986420668692</v>
      </c>
    </row>
    <row r="2193" spans="2:3" x14ac:dyDescent="0.25">
      <c r="B2193" s="295">
        <v>2128</v>
      </c>
      <c r="C2193" s="296">
        <v>116.52752785573455</v>
      </c>
    </row>
    <row r="2194" spans="2:3" x14ac:dyDescent="0.25">
      <c r="B2194" s="295">
        <v>2129</v>
      </c>
      <c r="C2194" s="296">
        <v>127.14971464369675</v>
      </c>
    </row>
    <row r="2195" spans="2:3" x14ac:dyDescent="0.25">
      <c r="B2195" s="295">
        <v>2130</v>
      </c>
      <c r="C2195" s="296">
        <v>99.073733892625285</v>
      </c>
    </row>
    <row r="2196" spans="2:3" x14ac:dyDescent="0.25">
      <c r="B2196" s="295">
        <v>2131</v>
      </c>
      <c r="C2196" s="296">
        <v>95.23029382472032</v>
      </c>
    </row>
    <row r="2197" spans="2:3" x14ac:dyDescent="0.25">
      <c r="B2197" s="295">
        <v>2132</v>
      </c>
      <c r="C2197" s="296">
        <v>165.9260572648777</v>
      </c>
    </row>
    <row r="2198" spans="2:3" x14ac:dyDescent="0.25">
      <c r="B2198" s="295">
        <v>2133</v>
      </c>
      <c r="C2198" s="296">
        <v>124.65560117749561</v>
      </c>
    </row>
    <row r="2199" spans="2:3" x14ac:dyDescent="0.25">
      <c r="B2199" s="295">
        <v>2134</v>
      </c>
      <c r="C2199" s="296">
        <v>166.91436859765733</v>
      </c>
    </row>
    <row r="2200" spans="2:3" x14ac:dyDescent="0.25">
      <c r="B2200" s="295">
        <v>2135</v>
      </c>
      <c r="C2200" s="296">
        <v>165.91369587624922</v>
      </c>
    </row>
    <row r="2201" spans="2:3" x14ac:dyDescent="0.25">
      <c r="B2201" s="295">
        <v>2136</v>
      </c>
      <c r="C2201" s="296">
        <v>152.24474278334372</v>
      </c>
    </row>
    <row r="2202" spans="2:3" x14ac:dyDescent="0.25">
      <c r="B2202" s="295">
        <v>2137</v>
      </c>
      <c r="C2202" s="296">
        <v>74.223589175046598</v>
      </c>
    </row>
    <row r="2203" spans="2:3" x14ac:dyDescent="0.25">
      <c r="B2203" s="295">
        <v>2138</v>
      </c>
      <c r="C2203" s="296">
        <v>186.81353371138417</v>
      </c>
    </row>
    <row r="2204" spans="2:3" x14ac:dyDescent="0.25">
      <c r="B2204" s="295">
        <v>2139</v>
      </c>
      <c r="C2204" s="296">
        <v>134.53473780208219</v>
      </c>
    </row>
    <row r="2205" spans="2:3" x14ac:dyDescent="0.25">
      <c r="B2205" s="295">
        <v>2140</v>
      </c>
      <c r="C2205" s="296">
        <v>117.34014692016137</v>
      </c>
    </row>
    <row r="2206" spans="2:3" x14ac:dyDescent="0.25">
      <c r="B2206" s="295">
        <v>2141</v>
      </c>
      <c r="C2206" s="296">
        <v>95.059714982443836</v>
      </c>
    </row>
    <row r="2207" spans="2:3" x14ac:dyDescent="0.25">
      <c r="B2207" s="295">
        <v>2142</v>
      </c>
      <c r="C2207" s="296">
        <v>116.22985291739342</v>
      </c>
    </row>
    <row r="2208" spans="2:3" x14ac:dyDescent="0.25">
      <c r="B2208" s="295">
        <v>2143</v>
      </c>
      <c r="C2208" s="296">
        <v>114.43904173656074</v>
      </c>
    </row>
    <row r="2209" spans="2:3" x14ac:dyDescent="0.25">
      <c r="B2209" s="295">
        <v>2144</v>
      </c>
      <c r="C2209" s="296">
        <v>140.8509682417851</v>
      </c>
    </row>
    <row r="2210" spans="2:3" x14ac:dyDescent="0.25">
      <c r="B2210" s="295">
        <v>2145</v>
      </c>
      <c r="C2210" s="296">
        <v>170.6445676103607</v>
      </c>
    </row>
    <row r="2211" spans="2:3" x14ac:dyDescent="0.25">
      <c r="B2211" s="295">
        <v>2146</v>
      </c>
      <c r="C2211" s="296">
        <v>140.91019836769871</v>
      </c>
    </row>
    <row r="2212" spans="2:3" x14ac:dyDescent="0.25">
      <c r="B2212" s="295">
        <v>2147</v>
      </c>
      <c r="C2212" s="296">
        <v>79.109816035810098</v>
      </c>
    </row>
    <row r="2213" spans="2:3" x14ac:dyDescent="0.25">
      <c r="B2213" s="295">
        <v>2148</v>
      </c>
      <c r="C2213" s="296">
        <v>97.503954003427864</v>
      </c>
    </row>
    <row r="2214" spans="2:3" x14ac:dyDescent="0.25">
      <c r="B2214" s="295">
        <v>2149</v>
      </c>
      <c r="C2214" s="296">
        <v>182.447126352807</v>
      </c>
    </row>
    <row r="2215" spans="2:3" x14ac:dyDescent="0.25">
      <c r="B2215" s="295">
        <v>2150</v>
      </c>
      <c r="C2215" s="296">
        <v>140.87001447993072</v>
      </c>
    </row>
    <row r="2216" spans="2:3" x14ac:dyDescent="0.25">
      <c r="B2216" s="295">
        <v>2151</v>
      </c>
      <c r="C2216" s="296">
        <v>102.49291022113692</v>
      </c>
    </row>
    <row r="2217" spans="2:3" x14ac:dyDescent="0.25">
      <c r="B2217" s="295">
        <v>2152</v>
      </c>
      <c r="C2217" s="296">
        <v>115.14942605568122</v>
      </c>
    </row>
    <row r="2218" spans="2:3" x14ac:dyDescent="0.25">
      <c r="B2218" s="295">
        <v>2153</v>
      </c>
      <c r="C2218" s="296">
        <v>150.7296598909285</v>
      </c>
    </row>
    <row r="2219" spans="2:3" x14ac:dyDescent="0.25">
      <c r="B2219" s="295">
        <v>2154</v>
      </c>
      <c r="C2219" s="296">
        <v>118.50139914354736</v>
      </c>
    </row>
    <row r="2220" spans="2:3" x14ac:dyDescent="0.25">
      <c r="B2220" s="295">
        <v>2155</v>
      </c>
      <c r="C2220" s="296">
        <v>154.74001300066021</v>
      </c>
    </row>
    <row r="2221" spans="2:3" x14ac:dyDescent="0.25">
      <c r="B2221" s="295">
        <v>2156</v>
      </c>
      <c r="C2221" s="296">
        <v>69.33374310902785</v>
      </c>
    </row>
    <row r="2222" spans="2:3" x14ac:dyDescent="0.25">
      <c r="B2222" s="295">
        <v>2157</v>
      </c>
      <c r="C2222" s="296">
        <v>112.26903660704507</v>
      </c>
    </row>
    <row r="2223" spans="2:3" x14ac:dyDescent="0.25">
      <c r="B2223" s="295">
        <v>2158</v>
      </c>
      <c r="C2223" s="296">
        <v>115.45747621903396</v>
      </c>
    </row>
    <row r="2224" spans="2:3" x14ac:dyDescent="0.25">
      <c r="B2224" s="295">
        <v>2159</v>
      </c>
      <c r="C2224" s="296">
        <v>174.54932202635638</v>
      </c>
    </row>
    <row r="2225" spans="2:3" x14ac:dyDescent="0.25">
      <c r="B2225" s="295">
        <v>2160</v>
      </c>
      <c r="C2225" s="296">
        <v>185.50503497094655</v>
      </c>
    </row>
    <row r="2226" spans="2:3" x14ac:dyDescent="0.25">
      <c r="B2226" s="295">
        <v>2161</v>
      </c>
      <c r="C2226" s="296">
        <v>146.81964732188629</v>
      </c>
    </row>
    <row r="2227" spans="2:3" x14ac:dyDescent="0.25">
      <c r="B2227" s="295">
        <v>2162</v>
      </c>
      <c r="C2227" s="296">
        <v>182.62189670439921</v>
      </c>
    </row>
    <row r="2228" spans="2:3" x14ac:dyDescent="0.25">
      <c r="B2228" s="295">
        <v>2163</v>
      </c>
      <c r="C2228" s="296">
        <v>143.59304622817137</v>
      </c>
    </row>
    <row r="2229" spans="2:3" x14ac:dyDescent="0.25">
      <c r="B2229" s="295">
        <v>2164</v>
      </c>
      <c r="C2229" s="296">
        <v>125.25530840294485</v>
      </c>
    </row>
    <row r="2230" spans="2:3" x14ac:dyDescent="0.25">
      <c r="B2230" s="295">
        <v>2165</v>
      </c>
      <c r="C2230" s="296">
        <v>138.06019224097773</v>
      </c>
    </row>
    <row r="2231" spans="2:3" x14ac:dyDescent="0.25">
      <c r="B2231" s="295">
        <v>2166</v>
      </c>
      <c r="C2231" s="296">
        <v>110.7429234651746</v>
      </c>
    </row>
    <row r="2232" spans="2:3" x14ac:dyDescent="0.25">
      <c r="B2232" s="295">
        <v>2167</v>
      </c>
      <c r="C2232" s="296">
        <v>185.1640646761756</v>
      </c>
    </row>
    <row r="2233" spans="2:3" x14ac:dyDescent="0.25">
      <c r="B2233" s="295">
        <v>2168</v>
      </c>
      <c r="C2233" s="296">
        <v>110.20550643307971</v>
      </c>
    </row>
    <row r="2234" spans="2:3" x14ac:dyDescent="0.25">
      <c r="B2234" s="295">
        <v>2169</v>
      </c>
      <c r="C2234" s="296">
        <v>88.142901764255754</v>
      </c>
    </row>
    <row r="2235" spans="2:3" x14ac:dyDescent="0.25">
      <c r="B2235" s="295">
        <v>2170</v>
      </c>
      <c r="C2235" s="296">
        <v>106.62775670360453</v>
      </c>
    </row>
    <row r="2236" spans="2:3" x14ac:dyDescent="0.25">
      <c r="B2236" s="295">
        <v>2171</v>
      </c>
      <c r="C2236" s="296">
        <v>84.789892938606044</v>
      </c>
    </row>
    <row r="2237" spans="2:3" x14ac:dyDescent="0.25">
      <c r="B2237" s="295">
        <v>2172</v>
      </c>
      <c r="C2237" s="296">
        <v>179.66016354106725</v>
      </c>
    </row>
    <row r="2238" spans="2:3" x14ac:dyDescent="0.25">
      <c r="B2238" s="295">
        <v>2173</v>
      </c>
      <c r="C2238" s="296">
        <v>185.20676043195527</v>
      </c>
    </row>
    <row r="2239" spans="2:3" x14ac:dyDescent="0.25">
      <c r="B2239" s="295">
        <v>2174</v>
      </c>
      <c r="C2239" s="296">
        <v>147.34233539719199</v>
      </c>
    </row>
    <row r="2240" spans="2:3" x14ac:dyDescent="0.25">
      <c r="B2240" s="295">
        <v>2175</v>
      </c>
      <c r="C2240" s="296">
        <v>114.74371210781462</v>
      </c>
    </row>
    <row r="2241" spans="2:3" x14ac:dyDescent="0.25">
      <c r="B2241" s="295">
        <v>2176</v>
      </c>
      <c r="C2241" s="296">
        <v>116.35135015558843</v>
      </c>
    </row>
    <row r="2242" spans="2:3" x14ac:dyDescent="0.25">
      <c r="B2242" s="295">
        <v>2177</v>
      </c>
      <c r="C2242" s="296">
        <v>125.10346523919721</v>
      </c>
    </row>
    <row r="2243" spans="2:3" x14ac:dyDescent="0.25">
      <c r="B2243" s="295">
        <v>2178</v>
      </c>
      <c r="C2243" s="296">
        <v>169.89859095018704</v>
      </c>
    </row>
    <row r="2244" spans="2:3" x14ac:dyDescent="0.25">
      <c r="B2244" s="295">
        <v>2179</v>
      </c>
      <c r="C2244" s="296">
        <v>151.3658877898512</v>
      </c>
    </row>
    <row r="2245" spans="2:3" x14ac:dyDescent="0.25">
      <c r="B2245" s="295">
        <v>2180</v>
      </c>
      <c r="C2245" s="296">
        <v>129.00960524789275</v>
      </c>
    </row>
    <row r="2246" spans="2:3" x14ac:dyDescent="0.25">
      <c r="B2246" s="295">
        <v>2181</v>
      </c>
      <c r="C2246" s="296">
        <v>159.20536211656065</v>
      </c>
    </row>
    <row r="2247" spans="2:3" x14ac:dyDescent="0.25">
      <c r="B2247" s="295">
        <v>2182</v>
      </c>
      <c r="C2247" s="296">
        <v>126.24999185989907</v>
      </c>
    </row>
    <row r="2248" spans="2:3" x14ac:dyDescent="0.25">
      <c r="B2248" s="295">
        <v>2183</v>
      </c>
      <c r="C2248" s="296">
        <v>118.07577215297164</v>
      </c>
    </row>
    <row r="2249" spans="2:3" x14ac:dyDescent="0.25">
      <c r="B2249" s="295">
        <v>2184</v>
      </c>
      <c r="C2249" s="296">
        <v>143.66864275502883</v>
      </c>
    </row>
    <row r="2250" spans="2:3" x14ac:dyDescent="0.25">
      <c r="B2250" s="295">
        <v>2185</v>
      </c>
      <c r="C2250" s="296">
        <v>152.03353013720198</v>
      </c>
    </row>
    <row r="2251" spans="2:3" x14ac:dyDescent="0.25">
      <c r="B2251" s="295">
        <v>2186</v>
      </c>
      <c r="C2251" s="296">
        <v>127.73118580753672</v>
      </c>
    </row>
    <row r="2252" spans="2:3" x14ac:dyDescent="0.25">
      <c r="B2252" s="295">
        <v>2187</v>
      </c>
      <c r="C2252" s="296">
        <v>151.243312997006</v>
      </c>
    </row>
    <row r="2253" spans="2:3" x14ac:dyDescent="0.25">
      <c r="B2253" s="295">
        <v>2188</v>
      </c>
      <c r="C2253" s="296">
        <v>100.22057050950323</v>
      </c>
    </row>
    <row r="2254" spans="2:3" x14ac:dyDescent="0.25">
      <c r="B2254" s="295">
        <v>2189</v>
      </c>
      <c r="C2254" s="296">
        <v>91.371089287210921</v>
      </c>
    </row>
    <row r="2255" spans="2:3" x14ac:dyDescent="0.25">
      <c r="B2255" s="295">
        <v>2190</v>
      </c>
      <c r="C2255" s="296">
        <v>130.59027873447423</v>
      </c>
    </row>
    <row r="2256" spans="2:3" x14ac:dyDescent="0.25">
      <c r="B2256" s="295">
        <v>2191</v>
      </c>
      <c r="C2256" s="296">
        <v>118.67323207675817</v>
      </c>
    </row>
    <row r="2257" spans="2:3" x14ac:dyDescent="0.25">
      <c r="B2257" s="295">
        <v>2192</v>
      </c>
      <c r="C2257" s="296">
        <v>149.23553093908475</v>
      </c>
    </row>
    <row r="2258" spans="2:3" x14ac:dyDescent="0.25">
      <c r="B2258" s="295">
        <v>2193</v>
      </c>
      <c r="C2258" s="296">
        <v>158.30535132312224</v>
      </c>
    </row>
    <row r="2259" spans="2:3" x14ac:dyDescent="0.25">
      <c r="B2259" s="295">
        <v>2194</v>
      </c>
      <c r="C2259" s="296">
        <v>108.79412789318582</v>
      </c>
    </row>
    <row r="2260" spans="2:3" x14ac:dyDescent="0.25">
      <c r="B2260" s="295">
        <v>2195</v>
      </c>
      <c r="C2260" s="296">
        <v>145.18953101934068</v>
      </c>
    </row>
    <row r="2261" spans="2:3" x14ac:dyDescent="0.25">
      <c r="B2261" s="295">
        <v>2196</v>
      </c>
      <c r="C2261" s="296">
        <v>146.70888917678448</v>
      </c>
    </row>
    <row r="2262" spans="2:3" x14ac:dyDescent="0.25">
      <c r="B2262" s="295">
        <v>2197</v>
      </c>
      <c r="C2262" s="296">
        <v>76.175067451962761</v>
      </c>
    </row>
    <row r="2263" spans="2:3" x14ac:dyDescent="0.25">
      <c r="B2263" s="295">
        <v>2198</v>
      </c>
      <c r="C2263" s="296">
        <v>125.38611276905058</v>
      </c>
    </row>
    <row r="2264" spans="2:3" x14ac:dyDescent="0.25">
      <c r="B2264" s="295">
        <v>2199</v>
      </c>
      <c r="C2264" s="296">
        <v>88.934318658923218</v>
      </c>
    </row>
    <row r="2265" spans="2:3" x14ac:dyDescent="0.25">
      <c r="B2265" s="295">
        <v>2200</v>
      </c>
      <c r="C2265" s="296">
        <v>185.16832741416869</v>
      </c>
    </row>
    <row r="2266" spans="2:3" x14ac:dyDescent="0.25">
      <c r="B2266" s="295">
        <v>2201</v>
      </c>
      <c r="C2266" s="296">
        <v>139.28151190577989</v>
      </c>
    </row>
    <row r="2267" spans="2:3" x14ac:dyDescent="0.25">
      <c r="B2267" s="295">
        <v>2202</v>
      </c>
      <c r="C2267" s="296">
        <v>137.26019935876735</v>
      </c>
    </row>
    <row r="2268" spans="2:3" x14ac:dyDescent="0.25">
      <c r="B2268" s="295">
        <v>2203</v>
      </c>
      <c r="C2268" s="296">
        <v>169.92836519180099</v>
      </c>
    </row>
    <row r="2269" spans="2:3" x14ac:dyDescent="0.25">
      <c r="B2269" s="295">
        <v>2204</v>
      </c>
      <c r="C2269" s="296">
        <v>164.22892271786392</v>
      </c>
    </row>
    <row r="2270" spans="2:3" x14ac:dyDescent="0.25">
      <c r="B2270" s="295">
        <v>2205</v>
      </c>
      <c r="C2270" s="296">
        <v>114.04203614918285</v>
      </c>
    </row>
    <row r="2271" spans="2:3" x14ac:dyDescent="0.25">
      <c r="B2271" s="295">
        <v>2206</v>
      </c>
      <c r="C2271" s="296">
        <v>88.63037671306337</v>
      </c>
    </row>
    <row r="2272" spans="2:3" x14ac:dyDescent="0.25">
      <c r="B2272" s="295">
        <v>2207</v>
      </c>
      <c r="C2272" s="296">
        <v>144.75413129107184</v>
      </c>
    </row>
    <row r="2273" spans="2:3" x14ac:dyDescent="0.25">
      <c r="B2273" s="295">
        <v>2208</v>
      </c>
      <c r="C2273" s="296">
        <v>150.03918753283492</v>
      </c>
    </row>
    <row r="2274" spans="2:3" x14ac:dyDescent="0.25">
      <c r="B2274" s="295">
        <v>2209</v>
      </c>
      <c r="C2274" s="296">
        <v>187.04978258147099</v>
      </c>
    </row>
    <row r="2275" spans="2:3" x14ac:dyDescent="0.25">
      <c r="B2275" s="295">
        <v>2210</v>
      </c>
      <c r="C2275" s="296">
        <v>75.927469862532064</v>
      </c>
    </row>
    <row r="2276" spans="2:3" x14ac:dyDescent="0.25">
      <c r="B2276" s="295">
        <v>2211</v>
      </c>
      <c r="C2276" s="296">
        <v>88.337115702613019</v>
      </c>
    </row>
    <row r="2277" spans="2:3" x14ac:dyDescent="0.25">
      <c r="B2277" s="295">
        <v>2212</v>
      </c>
      <c r="C2277" s="296">
        <v>165.32639097540718</v>
      </c>
    </row>
    <row r="2278" spans="2:3" x14ac:dyDescent="0.25">
      <c r="B2278" s="295">
        <v>2213</v>
      </c>
      <c r="C2278" s="296">
        <v>131.89873478732477</v>
      </c>
    </row>
    <row r="2279" spans="2:3" x14ac:dyDescent="0.25">
      <c r="B2279" s="295">
        <v>2214</v>
      </c>
      <c r="C2279" s="296">
        <v>131.38769325788687</v>
      </c>
    </row>
    <row r="2280" spans="2:3" x14ac:dyDescent="0.25">
      <c r="B2280" s="295">
        <v>2215</v>
      </c>
      <c r="C2280" s="296">
        <v>133.35244710062491</v>
      </c>
    </row>
    <row r="2281" spans="2:3" x14ac:dyDescent="0.25">
      <c r="B2281" s="295">
        <v>2216</v>
      </c>
      <c r="C2281" s="296">
        <v>112.9608733219045</v>
      </c>
    </row>
    <row r="2282" spans="2:3" x14ac:dyDescent="0.25">
      <c r="B2282" s="295">
        <v>2217</v>
      </c>
      <c r="C2282" s="296">
        <v>161.09778931668373</v>
      </c>
    </row>
    <row r="2283" spans="2:3" x14ac:dyDescent="0.25">
      <c r="B2283" s="295">
        <v>2218</v>
      </c>
      <c r="C2283" s="296">
        <v>116.73687493999057</v>
      </c>
    </row>
    <row r="2284" spans="2:3" x14ac:dyDescent="0.25">
      <c r="B2284" s="295">
        <v>2219</v>
      </c>
      <c r="C2284" s="296">
        <v>103.1132836361183</v>
      </c>
    </row>
    <row r="2285" spans="2:3" x14ac:dyDescent="0.25">
      <c r="B2285" s="295">
        <v>2220</v>
      </c>
      <c r="C2285" s="296">
        <v>186.36743273272918</v>
      </c>
    </row>
    <row r="2286" spans="2:3" x14ac:dyDescent="0.25">
      <c r="B2286" s="295">
        <v>2221</v>
      </c>
      <c r="C2286" s="296">
        <v>113.84830484682485</v>
      </c>
    </row>
    <row r="2287" spans="2:3" x14ac:dyDescent="0.25">
      <c r="B2287" s="295">
        <v>2222</v>
      </c>
      <c r="C2287" s="296">
        <v>136.02229086704773</v>
      </c>
    </row>
    <row r="2288" spans="2:3" x14ac:dyDescent="0.25">
      <c r="B2288" s="295">
        <v>2223</v>
      </c>
      <c r="C2288" s="296">
        <v>115.19137262681043</v>
      </c>
    </row>
    <row r="2289" spans="2:3" x14ac:dyDescent="0.25">
      <c r="B2289" s="295">
        <v>2224</v>
      </c>
      <c r="C2289" s="296">
        <v>71.636272200432586</v>
      </c>
    </row>
    <row r="2290" spans="2:3" x14ac:dyDescent="0.25">
      <c r="B2290" s="295">
        <v>2225</v>
      </c>
      <c r="C2290" s="296">
        <v>121.22710238211948</v>
      </c>
    </row>
    <row r="2291" spans="2:3" x14ac:dyDescent="0.25">
      <c r="B2291" s="295">
        <v>2226</v>
      </c>
      <c r="C2291" s="296">
        <v>131.88654216247988</v>
      </c>
    </row>
    <row r="2292" spans="2:3" x14ac:dyDescent="0.25">
      <c r="B2292" s="295">
        <v>2227</v>
      </c>
      <c r="C2292" s="296">
        <v>87.971875224035699</v>
      </c>
    </row>
    <row r="2293" spans="2:3" x14ac:dyDescent="0.25">
      <c r="B2293" s="295">
        <v>2228</v>
      </c>
      <c r="C2293" s="296">
        <v>150.1069553267163</v>
      </c>
    </row>
    <row r="2294" spans="2:3" x14ac:dyDescent="0.25">
      <c r="B2294" s="295">
        <v>2229</v>
      </c>
      <c r="C2294" s="296">
        <v>160.92898766409118</v>
      </c>
    </row>
    <row r="2295" spans="2:3" x14ac:dyDescent="0.25">
      <c r="B2295" s="295">
        <v>2230</v>
      </c>
      <c r="C2295" s="296">
        <v>141.88764478101359</v>
      </c>
    </row>
    <row r="2296" spans="2:3" x14ac:dyDescent="0.25">
      <c r="B2296" s="295">
        <v>2231</v>
      </c>
      <c r="C2296" s="296">
        <v>120.51937030864022</v>
      </c>
    </row>
    <row r="2297" spans="2:3" x14ac:dyDescent="0.25">
      <c r="B2297" s="295">
        <v>2232</v>
      </c>
      <c r="C2297" s="296">
        <v>157.18553921410472</v>
      </c>
    </row>
    <row r="2298" spans="2:3" x14ac:dyDescent="0.25">
      <c r="B2298" s="295">
        <v>2233</v>
      </c>
      <c r="C2298" s="296">
        <v>99.268122754252175</v>
      </c>
    </row>
    <row r="2299" spans="2:3" x14ac:dyDescent="0.25">
      <c r="B2299" s="295">
        <v>2234</v>
      </c>
      <c r="C2299" s="296">
        <v>163.7789717484271</v>
      </c>
    </row>
    <row r="2300" spans="2:3" x14ac:dyDescent="0.25">
      <c r="B2300" s="295">
        <v>2235</v>
      </c>
      <c r="C2300" s="296">
        <v>163.20149268549415</v>
      </c>
    </row>
    <row r="2301" spans="2:3" x14ac:dyDescent="0.25">
      <c r="B2301" s="295">
        <v>2236</v>
      </c>
      <c r="C2301" s="296">
        <v>136.00437923999482</v>
      </c>
    </row>
    <row r="2302" spans="2:3" x14ac:dyDescent="0.25">
      <c r="B2302" s="295">
        <v>2237</v>
      </c>
      <c r="C2302" s="296">
        <v>141.27261361909041</v>
      </c>
    </row>
    <row r="2303" spans="2:3" x14ac:dyDescent="0.25">
      <c r="B2303" s="295">
        <v>2238</v>
      </c>
      <c r="C2303" s="296">
        <v>113.71591683718609</v>
      </c>
    </row>
    <row r="2304" spans="2:3" x14ac:dyDescent="0.25">
      <c r="B2304" s="295">
        <v>2239</v>
      </c>
      <c r="C2304" s="296">
        <v>153.60308533071066</v>
      </c>
    </row>
    <row r="2305" spans="2:3" x14ac:dyDescent="0.25">
      <c r="B2305" s="295">
        <v>2240</v>
      </c>
      <c r="C2305" s="296">
        <v>128.35370650524465</v>
      </c>
    </row>
    <row r="2306" spans="2:3" x14ac:dyDescent="0.25">
      <c r="B2306" s="295">
        <v>2241</v>
      </c>
      <c r="C2306" s="296">
        <v>154.06511121380748</v>
      </c>
    </row>
    <row r="2307" spans="2:3" x14ac:dyDescent="0.25">
      <c r="B2307" s="295">
        <v>2242</v>
      </c>
      <c r="C2307" s="296">
        <v>181.43145231266578</v>
      </c>
    </row>
    <row r="2308" spans="2:3" x14ac:dyDescent="0.25">
      <c r="B2308" s="295">
        <v>2243</v>
      </c>
      <c r="C2308" s="296">
        <v>196.4769495246268</v>
      </c>
    </row>
    <row r="2309" spans="2:3" x14ac:dyDescent="0.25">
      <c r="B2309" s="295">
        <v>2244</v>
      </c>
      <c r="C2309" s="296">
        <v>82.917338954419463</v>
      </c>
    </row>
    <row r="2310" spans="2:3" x14ac:dyDescent="0.25">
      <c r="B2310" s="295">
        <v>2245</v>
      </c>
      <c r="C2310" s="296">
        <v>73.137074250686936</v>
      </c>
    </row>
    <row r="2311" spans="2:3" x14ac:dyDescent="0.25">
      <c r="B2311" s="295">
        <v>2246</v>
      </c>
      <c r="C2311" s="296">
        <v>92.994079283549027</v>
      </c>
    </row>
    <row r="2312" spans="2:3" x14ac:dyDescent="0.25">
      <c r="B2312" s="295">
        <v>2247</v>
      </c>
      <c r="C2312" s="296">
        <v>150.72351543385668</v>
      </c>
    </row>
    <row r="2313" spans="2:3" x14ac:dyDescent="0.25">
      <c r="B2313" s="295">
        <v>2248</v>
      </c>
      <c r="C2313" s="296">
        <v>86.197400907589383</v>
      </c>
    </row>
    <row r="2314" spans="2:3" x14ac:dyDescent="0.25">
      <c r="B2314" s="295">
        <v>2249</v>
      </c>
      <c r="C2314" s="296">
        <v>71.757358365968201</v>
      </c>
    </row>
    <row r="2315" spans="2:3" x14ac:dyDescent="0.25">
      <c r="B2315" s="295">
        <v>2250</v>
      </c>
      <c r="C2315" s="296">
        <v>86.101455654081605</v>
      </c>
    </row>
    <row r="2316" spans="2:3" x14ac:dyDescent="0.25">
      <c r="B2316" s="295">
        <v>2251</v>
      </c>
      <c r="C2316" s="296">
        <v>121.78776278861291</v>
      </c>
    </row>
    <row r="2317" spans="2:3" x14ac:dyDescent="0.25">
      <c r="B2317" s="295">
        <v>2252</v>
      </c>
      <c r="C2317" s="296">
        <v>193.68883909503836</v>
      </c>
    </row>
    <row r="2318" spans="2:3" x14ac:dyDescent="0.25">
      <c r="B2318" s="295">
        <v>2253</v>
      </c>
      <c r="C2318" s="296">
        <v>95.063147792597476</v>
      </c>
    </row>
    <row r="2319" spans="2:3" x14ac:dyDescent="0.25">
      <c r="B2319" s="295">
        <v>2254</v>
      </c>
      <c r="C2319" s="296">
        <v>138.84029056254471</v>
      </c>
    </row>
    <row r="2320" spans="2:3" x14ac:dyDescent="0.25">
      <c r="B2320" s="295">
        <v>2255</v>
      </c>
      <c r="C2320" s="296">
        <v>111.73271536990202</v>
      </c>
    </row>
    <row r="2321" spans="2:3" x14ac:dyDescent="0.25">
      <c r="B2321" s="295">
        <v>2256</v>
      </c>
      <c r="C2321" s="296">
        <v>149.59370878831044</v>
      </c>
    </row>
    <row r="2322" spans="2:3" x14ac:dyDescent="0.25">
      <c r="B2322" s="295">
        <v>2257</v>
      </c>
      <c r="C2322" s="296">
        <v>198.46896930767429</v>
      </c>
    </row>
    <row r="2323" spans="2:3" x14ac:dyDescent="0.25">
      <c r="B2323" s="295">
        <v>2258</v>
      </c>
      <c r="C2323" s="296">
        <v>136.08791481240274</v>
      </c>
    </row>
    <row r="2324" spans="2:3" x14ac:dyDescent="0.25">
      <c r="B2324" s="295">
        <v>2259</v>
      </c>
      <c r="C2324" s="296">
        <v>117.28599816988205</v>
      </c>
    </row>
    <row r="2325" spans="2:3" x14ac:dyDescent="0.25">
      <c r="B2325" s="295">
        <v>2260</v>
      </c>
      <c r="C2325" s="296">
        <v>120.7723235132851</v>
      </c>
    </row>
    <row r="2326" spans="2:3" x14ac:dyDescent="0.25">
      <c r="B2326" s="295">
        <v>2261</v>
      </c>
      <c r="C2326" s="296">
        <v>132.25911412793357</v>
      </c>
    </row>
    <row r="2327" spans="2:3" x14ac:dyDescent="0.25">
      <c r="B2327" s="295">
        <v>2262</v>
      </c>
      <c r="C2327" s="296">
        <v>114.68956975467501</v>
      </c>
    </row>
    <row r="2328" spans="2:3" x14ac:dyDescent="0.25">
      <c r="B2328" s="295">
        <v>2263</v>
      </c>
      <c r="C2328" s="296">
        <v>159.2750610180766</v>
      </c>
    </row>
    <row r="2329" spans="2:3" x14ac:dyDescent="0.25">
      <c r="B2329" s="295">
        <v>2264</v>
      </c>
      <c r="C2329" s="296">
        <v>118.38769514769027</v>
      </c>
    </row>
    <row r="2330" spans="2:3" x14ac:dyDescent="0.25">
      <c r="B2330" s="295">
        <v>2265</v>
      </c>
      <c r="C2330" s="296">
        <v>109.03829699809248</v>
      </c>
    </row>
    <row r="2331" spans="2:3" x14ac:dyDescent="0.25">
      <c r="B2331" s="295">
        <v>2266</v>
      </c>
      <c r="C2331" s="296">
        <v>109.60514455559039</v>
      </c>
    </row>
    <row r="2332" spans="2:3" x14ac:dyDescent="0.25">
      <c r="B2332" s="295">
        <v>2267</v>
      </c>
      <c r="C2332" s="296">
        <v>111.11535291815048</v>
      </c>
    </row>
    <row r="2333" spans="2:3" x14ac:dyDescent="0.25">
      <c r="B2333" s="295">
        <v>2268</v>
      </c>
      <c r="C2333" s="296">
        <v>155.10132532221525</v>
      </c>
    </row>
    <row r="2334" spans="2:3" x14ac:dyDescent="0.25">
      <c r="B2334" s="295">
        <v>2269</v>
      </c>
      <c r="C2334" s="296">
        <v>121.2493044306179</v>
      </c>
    </row>
    <row r="2335" spans="2:3" x14ac:dyDescent="0.25">
      <c r="B2335" s="295">
        <v>2270</v>
      </c>
      <c r="C2335" s="296">
        <v>102.84352143385829</v>
      </c>
    </row>
    <row r="2336" spans="2:3" x14ac:dyDescent="0.25">
      <c r="B2336" s="295">
        <v>2271</v>
      </c>
      <c r="C2336" s="296">
        <v>107.71173972898163</v>
      </c>
    </row>
    <row r="2337" spans="2:3" x14ac:dyDescent="0.25">
      <c r="B2337" s="295">
        <v>2272</v>
      </c>
      <c r="C2337" s="296">
        <v>126.88440078196022</v>
      </c>
    </row>
    <row r="2338" spans="2:3" x14ac:dyDescent="0.25">
      <c r="B2338" s="295">
        <v>2273</v>
      </c>
      <c r="C2338" s="296">
        <v>156.20218339379221</v>
      </c>
    </row>
    <row r="2339" spans="2:3" x14ac:dyDescent="0.25">
      <c r="B2339" s="295">
        <v>2274</v>
      </c>
      <c r="C2339" s="296">
        <v>143.15536823100553</v>
      </c>
    </row>
    <row r="2340" spans="2:3" x14ac:dyDescent="0.25">
      <c r="B2340" s="295">
        <v>2275</v>
      </c>
      <c r="C2340" s="296">
        <v>135.51139876107896</v>
      </c>
    </row>
    <row r="2341" spans="2:3" x14ac:dyDescent="0.25">
      <c r="B2341" s="295">
        <v>2276</v>
      </c>
      <c r="C2341" s="296">
        <v>90.11757579863793</v>
      </c>
    </row>
    <row r="2342" spans="2:3" x14ac:dyDescent="0.25">
      <c r="B2342" s="295">
        <v>2277</v>
      </c>
      <c r="C2342" s="296">
        <v>161.76694443124291</v>
      </c>
    </row>
    <row r="2343" spans="2:3" x14ac:dyDescent="0.25">
      <c r="B2343" s="295">
        <v>2278</v>
      </c>
      <c r="C2343" s="296">
        <v>170.9188944495414</v>
      </c>
    </row>
    <row r="2344" spans="2:3" x14ac:dyDescent="0.25">
      <c r="B2344" s="295">
        <v>2279</v>
      </c>
      <c r="C2344" s="296">
        <v>108.89549094187717</v>
      </c>
    </row>
    <row r="2345" spans="2:3" x14ac:dyDescent="0.25">
      <c r="B2345" s="295">
        <v>2280</v>
      </c>
      <c r="C2345" s="296">
        <v>151.07025077748881</v>
      </c>
    </row>
    <row r="2346" spans="2:3" x14ac:dyDescent="0.25">
      <c r="B2346" s="295">
        <v>2281</v>
      </c>
      <c r="C2346" s="296">
        <v>111.02539337114607</v>
      </c>
    </row>
    <row r="2347" spans="2:3" x14ac:dyDescent="0.25">
      <c r="B2347" s="295">
        <v>2282</v>
      </c>
      <c r="C2347" s="296">
        <v>168.11918441504702</v>
      </c>
    </row>
    <row r="2348" spans="2:3" x14ac:dyDescent="0.25">
      <c r="B2348" s="295">
        <v>2283</v>
      </c>
      <c r="C2348" s="296">
        <v>144.69050994013401</v>
      </c>
    </row>
    <row r="2349" spans="2:3" x14ac:dyDescent="0.25">
      <c r="B2349" s="295">
        <v>2284</v>
      </c>
      <c r="C2349" s="296">
        <v>75.782397811298679</v>
      </c>
    </row>
    <row r="2350" spans="2:3" x14ac:dyDescent="0.25">
      <c r="B2350" s="295">
        <v>2285</v>
      </c>
      <c r="C2350" s="296">
        <v>109.27766471176373</v>
      </c>
    </row>
    <row r="2351" spans="2:3" x14ac:dyDescent="0.25">
      <c r="B2351" s="295">
        <v>2286</v>
      </c>
      <c r="C2351" s="296">
        <v>117.60134579553419</v>
      </c>
    </row>
    <row r="2352" spans="2:3" x14ac:dyDescent="0.25">
      <c r="B2352" s="295">
        <v>2287</v>
      </c>
      <c r="C2352" s="296">
        <v>193.58662392337612</v>
      </c>
    </row>
    <row r="2353" spans="2:3" x14ac:dyDescent="0.25">
      <c r="B2353" s="295">
        <v>2288</v>
      </c>
      <c r="C2353" s="296">
        <v>96.888796089864954</v>
      </c>
    </row>
    <row r="2354" spans="2:3" x14ac:dyDescent="0.25">
      <c r="B2354" s="295">
        <v>2289</v>
      </c>
      <c r="C2354" s="296">
        <v>100.0255441473705</v>
      </c>
    </row>
    <row r="2355" spans="2:3" x14ac:dyDescent="0.25">
      <c r="B2355" s="295">
        <v>2290</v>
      </c>
      <c r="C2355" s="296">
        <v>123.6584252936785</v>
      </c>
    </row>
    <row r="2356" spans="2:3" x14ac:dyDescent="0.25">
      <c r="B2356" s="295">
        <v>2291</v>
      </c>
      <c r="C2356" s="296">
        <v>94.006777300366366</v>
      </c>
    </row>
    <row r="2357" spans="2:3" x14ac:dyDescent="0.25">
      <c r="B2357" s="295">
        <v>2292</v>
      </c>
      <c r="C2357" s="296">
        <v>129.08155842969489</v>
      </c>
    </row>
    <row r="2358" spans="2:3" x14ac:dyDescent="0.25">
      <c r="B2358" s="295">
        <v>2293</v>
      </c>
      <c r="C2358" s="296">
        <v>190.81852168736188</v>
      </c>
    </row>
    <row r="2359" spans="2:3" x14ac:dyDescent="0.25">
      <c r="B2359" s="295">
        <v>2294</v>
      </c>
      <c r="C2359" s="296">
        <v>106.07726220853677</v>
      </c>
    </row>
    <row r="2360" spans="2:3" x14ac:dyDescent="0.25">
      <c r="B2360" s="295">
        <v>2295</v>
      </c>
      <c r="C2360" s="296">
        <v>86.249899687522714</v>
      </c>
    </row>
    <row r="2361" spans="2:3" x14ac:dyDescent="0.25">
      <c r="B2361" s="295">
        <v>2296</v>
      </c>
      <c r="C2361" s="296">
        <v>165.33413101098577</v>
      </c>
    </row>
    <row r="2362" spans="2:3" x14ac:dyDescent="0.25">
      <c r="B2362" s="295">
        <v>2297</v>
      </c>
      <c r="C2362" s="296">
        <v>128.94220452335566</v>
      </c>
    </row>
    <row r="2363" spans="2:3" x14ac:dyDescent="0.25">
      <c r="B2363" s="295">
        <v>2298</v>
      </c>
      <c r="C2363" s="296">
        <v>144.91777073810704</v>
      </c>
    </row>
    <row r="2364" spans="2:3" x14ac:dyDescent="0.25">
      <c r="B2364" s="295">
        <v>2299</v>
      </c>
      <c r="C2364" s="296">
        <v>93.271680033963733</v>
      </c>
    </row>
    <row r="2365" spans="2:3" x14ac:dyDescent="0.25">
      <c r="B2365" s="295">
        <v>2300</v>
      </c>
      <c r="C2365" s="296">
        <v>167.46753725140888</v>
      </c>
    </row>
    <row r="2366" spans="2:3" x14ac:dyDescent="0.25">
      <c r="B2366" s="295">
        <v>2301</v>
      </c>
      <c r="C2366" s="296">
        <v>145.57358279375157</v>
      </c>
    </row>
    <row r="2367" spans="2:3" x14ac:dyDescent="0.25">
      <c r="B2367" s="295">
        <v>2302</v>
      </c>
      <c r="C2367" s="296">
        <v>155.3541038561533</v>
      </c>
    </row>
    <row r="2368" spans="2:3" x14ac:dyDescent="0.25">
      <c r="B2368" s="295">
        <v>2303</v>
      </c>
      <c r="C2368" s="296">
        <v>138.77848263410198</v>
      </c>
    </row>
    <row r="2369" spans="2:3" x14ac:dyDescent="0.25">
      <c r="B2369" s="295">
        <v>2304</v>
      </c>
      <c r="C2369" s="296">
        <v>85.085875426177182</v>
      </c>
    </row>
    <row r="2370" spans="2:3" x14ac:dyDescent="0.25">
      <c r="B2370" s="295">
        <v>2305</v>
      </c>
      <c r="C2370" s="296">
        <v>118.02919084963898</v>
      </c>
    </row>
    <row r="2371" spans="2:3" x14ac:dyDescent="0.25">
      <c r="B2371" s="295">
        <v>2306</v>
      </c>
      <c r="C2371" s="296">
        <v>92.636798810179727</v>
      </c>
    </row>
    <row r="2372" spans="2:3" x14ac:dyDescent="0.25">
      <c r="B2372" s="295">
        <v>2307</v>
      </c>
      <c r="C2372" s="296">
        <v>156.54841161509168</v>
      </c>
    </row>
    <row r="2373" spans="2:3" x14ac:dyDescent="0.25">
      <c r="B2373" s="295">
        <v>2308</v>
      </c>
      <c r="C2373" s="296">
        <v>139.24247953512133</v>
      </c>
    </row>
    <row r="2374" spans="2:3" x14ac:dyDescent="0.25">
      <c r="B2374" s="295">
        <v>2309</v>
      </c>
      <c r="C2374" s="296">
        <v>151.23596512272474</v>
      </c>
    </row>
    <row r="2375" spans="2:3" x14ac:dyDescent="0.25">
      <c r="B2375" s="295">
        <v>2310</v>
      </c>
      <c r="C2375" s="296">
        <v>168.34461889744412</v>
      </c>
    </row>
    <row r="2376" spans="2:3" x14ac:dyDescent="0.25">
      <c r="B2376" s="295">
        <v>2311</v>
      </c>
      <c r="C2376" s="296">
        <v>78.644234302709876</v>
      </c>
    </row>
    <row r="2377" spans="2:3" x14ac:dyDescent="0.25">
      <c r="B2377" s="295">
        <v>2312</v>
      </c>
      <c r="C2377" s="296">
        <v>170.63328158112461</v>
      </c>
    </row>
    <row r="2378" spans="2:3" x14ac:dyDescent="0.25">
      <c r="B2378" s="295">
        <v>2313</v>
      </c>
      <c r="C2378" s="296">
        <v>162.99094198554735</v>
      </c>
    </row>
    <row r="2379" spans="2:3" x14ac:dyDescent="0.25">
      <c r="B2379" s="295">
        <v>2314</v>
      </c>
      <c r="C2379" s="296">
        <v>144.00489961537696</v>
      </c>
    </row>
    <row r="2380" spans="2:3" x14ac:dyDescent="0.25">
      <c r="B2380" s="295">
        <v>2315</v>
      </c>
      <c r="C2380" s="296">
        <v>115.02395288891609</v>
      </c>
    </row>
    <row r="2381" spans="2:3" x14ac:dyDescent="0.25">
      <c r="B2381" s="295">
        <v>2316</v>
      </c>
      <c r="C2381" s="296">
        <v>134.10653649158647</v>
      </c>
    </row>
    <row r="2382" spans="2:3" x14ac:dyDescent="0.25">
      <c r="B2382" s="295">
        <v>2317</v>
      </c>
      <c r="C2382" s="296">
        <v>139.33475062517033</v>
      </c>
    </row>
    <row r="2383" spans="2:3" x14ac:dyDescent="0.25">
      <c r="B2383" s="295">
        <v>2318</v>
      </c>
      <c r="C2383" s="296">
        <v>183.20446382760474</v>
      </c>
    </row>
    <row r="2384" spans="2:3" x14ac:dyDescent="0.25">
      <c r="B2384" s="295">
        <v>2319</v>
      </c>
      <c r="C2384" s="296">
        <v>120.84202639933366</v>
      </c>
    </row>
    <row r="2385" spans="2:3" x14ac:dyDescent="0.25">
      <c r="B2385" s="295">
        <v>2320</v>
      </c>
      <c r="C2385" s="296">
        <v>118.57165673253691</v>
      </c>
    </row>
    <row r="2386" spans="2:3" x14ac:dyDescent="0.25">
      <c r="B2386" s="295">
        <v>2321</v>
      </c>
      <c r="C2386" s="296">
        <v>105.39391858609048</v>
      </c>
    </row>
    <row r="2387" spans="2:3" x14ac:dyDescent="0.25">
      <c r="B2387" s="295">
        <v>2322</v>
      </c>
      <c r="C2387" s="296">
        <v>222.4868230710961</v>
      </c>
    </row>
    <row r="2388" spans="2:3" x14ac:dyDescent="0.25">
      <c r="B2388" s="295">
        <v>2323</v>
      </c>
      <c r="C2388" s="296">
        <v>153.24436590362583</v>
      </c>
    </row>
    <row r="2389" spans="2:3" x14ac:dyDescent="0.25">
      <c r="B2389" s="295">
        <v>2324</v>
      </c>
      <c r="C2389" s="296">
        <v>120.98650200476078</v>
      </c>
    </row>
    <row r="2390" spans="2:3" x14ac:dyDescent="0.25">
      <c r="B2390" s="295">
        <v>2325</v>
      </c>
      <c r="C2390" s="296">
        <v>168.24517794340977</v>
      </c>
    </row>
    <row r="2391" spans="2:3" x14ac:dyDescent="0.25">
      <c r="B2391" s="295">
        <v>2326</v>
      </c>
      <c r="C2391" s="296">
        <v>80.012241186479756</v>
      </c>
    </row>
    <row r="2392" spans="2:3" x14ac:dyDescent="0.25">
      <c r="B2392" s="295">
        <v>2327</v>
      </c>
      <c r="C2392" s="296">
        <v>161.12647970532902</v>
      </c>
    </row>
    <row r="2393" spans="2:3" x14ac:dyDescent="0.25">
      <c r="B2393" s="295">
        <v>2328</v>
      </c>
      <c r="C2393" s="296">
        <v>104.26105456588948</v>
      </c>
    </row>
    <row r="2394" spans="2:3" x14ac:dyDescent="0.25">
      <c r="B2394" s="295">
        <v>2329</v>
      </c>
      <c r="C2394" s="296">
        <v>194.37895782978711</v>
      </c>
    </row>
    <row r="2395" spans="2:3" x14ac:dyDescent="0.25">
      <c r="B2395" s="295">
        <v>2330</v>
      </c>
      <c r="C2395" s="296">
        <v>115.22552806574123</v>
      </c>
    </row>
    <row r="2396" spans="2:3" x14ac:dyDescent="0.25">
      <c r="B2396" s="295">
        <v>2331</v>
      </c>
      <c r="C2396" s="296">
        <v>218.07400403727752</v>
      </c>
    </row>
    <row r="2397" spans="2:3" x14ac:dyDescent="0.25">
      <c r="B2397" s="295">
        <v>2332</v>
      </c>
      <c r="C2397" s="296">
        <v>135.10944470672888</v>
      </c>
    </row>
    <row r="2398" spans="2:3" x14ac:dyDescent="0.25">
      <c r="B2398" s="295">
        <v>2333</v>
      </c>
      <c r="C2398" s="296">
        <v>86.864300513150368</v>
      </c>
    </row>
    <row r="2399" spans="2:3" x14ac:dyDescent="0.25">
      <c r="B2399" s="295">
        <v>2334</v>
      </c>
      <c r="C2399" s="296">
        <v>106.23179208437884</v>
      </c>
    </row>
    <row r="2400" spans="2:3" x14ac:dyDescent="0.25">
      <c r="B2400" s="295">
        <v>2335</v>
      </c>
      <c r="C2400" s="296">
        <v>75.325605707002751</v>
      </c>
    </row>
    <row r="2401" spans="2:3" x14ac:dyDescent="0.25">
      <c r="B2401" s="295">
        <v>2336</v>
      </c>
      <c r="C2401" s="296">
        <v>119.19632996888947</v>
      </c>
    </row>
    <row r="2402" spans="2:3" x14ac:dyDescent="0.25">
      <c r="B2402" s="295">
        <v>2337</v>
      </c>
      <c r="C2402" s="296">
        <v>126.94978354121267</v>
      </c>
    </row>
    <row r="2403" spans="2:3" x14ac:dyDescent="0.25">
      <c r="B2403" s="295">
        <v>2338</v>
      </c>
      <c r="C2403" s="296">
        <v>110.39966214805041</v>
      </c>
    </row>
    <row r="2404" spans="2:3" x14ac:dyDescent="0.25">
      <c r="B2404" s="295">
        <v>2339</v>
      </c>
      <c r="C2404" s="296">
        <v>73.633546767644461</v>
      </c>
    </row>
    <row r="2405" spans="2:3" x14ac:dyDescent="0.25">
      <c r="B2405" s="295">
        <v>2340</v>
      </c>
      <c r="C2405" s="296">
        <v>147.18833842608268</v>
      </c>
    </row>
    <row r="2406" spans="2:3" x14ac:dyDescent="0.25">
      <c r="B2406" s="295">
        <v>2341</v>
      </c>
      <c r="C2406" s="296">
        <v>140.71857866458049</v>
      </c>
    </row>
    <row r="2407" spans="2:3" x14ac:dyDescent="0.25">
      <c r="B2407" s="295">
        <v>2342</v>
      </c>
      <c r="C2407" s="296">
        <v>128.92230085491119</v>
      </c>
    </row>
    <row r="2408" spans="2:3" x14ac:dyDescent="0.25">
      <c r="B2408" s="295">
        <v>2343</v>
      </c>
      <c r="C2408" s="296">
        <v>73.198072944691049</v>
      </c>
    </row>
    <row r="2409" spans="2:3" x14ac:dyDescent="0.25">
      <c r="B2409" s="295">
        <v>2344</v>
      </c>
      <c r="C2409" s="296">
        <v>117.26464516611202</v>
      </c>
    </row>
    <row r="2410" spans="2:3" x14ac:dyDescent="0.25">
      <c r="B2410" s="295">
        <v>2345</v>
      </c>
      <c r="C2410" s="296">
        <v>148.9923576607718</v>
      </c>
    </row>
    <row r="2411" spans="2:3" x14ac:dyDescent="0.25">
      <c r="B2411" s="295">
        <v>2346</v>
      </c>
      <c r="C2411" s="296">
        <v>143.14394126065969</v>
      </c>
    </row>
    <row r="2412" spans="2:3" x14ac:dyDescent="0.25">
      <c r="B2412" s="295">
        <v>2347</v>
      </c>
      <c r="C2412" s="296">
        <v>147.05123426985682</v>
      </c>
    </row>
    <row r="2413" spans="2:3" x14ac:dyDescent="0.25">
      <c r="B2413" s="295">
        <v>2348</v>
      </c>
      <c r="C2413" s="296">
        <v>90.374134236858026</v>
      </c>
    </row>
    <row r="2414" spans="2:3" x14ac:dyDescent="0.25">
      <c r="B2414" s="295">
        <v>2349</v>
      </c>
      <c r="C2414" s="296">
        <v>129.75976043855735</v>
      </c>
    </row>
    <row r="2415" spans="2:3" x14ac:dyDescent="0.25">
      <c r="B2415" s="295">
        <v>2350</v>
      </c>
      <c r="C2415" s="296">
        <v>144.52192271213005</v>
      </c>
    </row>
    <row r="2416" spans="2:3" x14ac:dyDescent="0.25">
      <c r="B2416" s="295">
        <v>2351</v>
      </c>
      <c r="C2416" s="296">
        <v>108.73877753706657</v>
      </c>
    </row>
    <row r="2417" spans="2:3" x14ac:dyDescent="0.25">
      <c r="B2417" s="295">
        <v>2352</v>
      </c>
      <c r="C2417" s="296">
        <v>111.22620451455111</v>
      </c>
    </row>
    <row r="2418" spans="2:3" x14ac:dyDescent="0.25">
      <c r="B2418" s="295">
        <v>2353</v>
      </c>
      <c r="C2418" s="296">
        <v>106.07322525918542</v>
      </c>
    </row>
    <row r="2419" spans="2:3" x14ac:dyDescent="0.25">
      <c r="B2419" s="295">
        <v>2354</v>
      </c>
      <c r="C2419" s="296">
        <v>124.11456789306531</v>
      </c>
    </row>
    <row r="2420" spans="2:3" x14ac:dyDescent="0.25">
      <c r="B2420" s="295">
        <v>2355</v>
      </c>
      <c r="C2420" s="296">
        <v>143.44604087784964</v>
      </c>
    </row>
    <row r="2421" spans="2:3" x14ac:dyDescent="0.25">
      <c r="B2421" s="295">
        <v>2356</v>
      </c>
      <c r="C2421" s="296">
        <v>193.74390011594551</v>
      </c>
    </row>
    <row r="2422" spans="2:3" x14ac:dyDescent="0.25">
      <c r="B2422" s="295">
        <v>2357</v>
      </c>
      <c r="C2422" s="296">
        <v>128.80397727769486</v>
      </c>
    </row>
    <row r="2423" spans="2:3" x14ac:dyDescent="0.25">
      <c r="B2423" s="295">
        <v>2358</v>
      </c>
      <c r="C2423" s="296">
        <v>135.25137770967666</v>
      </c>
    </row>
    <row r="2424" spans="2:3" x14ac:dyDescent="0.25">
      <c r="B2424" s="295">
        <v>2359</v>
      </c>
      <c r="C2424" s="296">
        <v>130.51798634291237</v>
      </c>
    </row>
    <row r="2425" spans="2:3" x14ac:dyDescent="0.25">
      <c r="B2425" s="295">
        <v>2360</v>
      </c>
      <c r="C2425" s="296">
        <v>112.95651939953828</v>
      </c>
    </row>
    <row r="2426" spans="2:3" x14ac:dyDescent="0.25">
      <c r="B2426" s="295">
        <v>2361</v>
      </c>
      <c r="C2426" s="296">
        <v>169.3465051564458</v>
      </c>
    </row>
    <row r="2427" spans="2:3" x14ac:dyDescent="0.25">
      <c r="B2427" s="295">
        <v>2362</v>
      </c>
      <c r="C2427" s="296">
        <v>166.72305073391908</v>
      </c>
    </row>
    <row r="2428" spans="2:3" x14ac:dyDescent="0.25">
      <c r="B2428" s="295">
        <v>2363</v>
      </c>
      <c r="C2428" s="296">
        <v>90.416830788709206</v>
      </c>
    </row>
    <row r="2429" spans="2:3" x14ac:dyDescent="0.25">
      <c r="B2429" s="295">
        <v>2364</v>
      </c>
      <c r="C2429" s="296">
        <v>140.17317966218957</v>
      </c>
    </row>
    <row r="2430" spans="2:3" x14ac:dyDescent="0.25">
      <c r="B2430" s="295">
        <v>2365</v>
      </c>
      <c r="C2430" s="296">
        <v>117.94167496990522</v>
      </c>
    </row>
    <row r="2431" spans="2:3" x14ac:dyDescent="0.25">
      <c r="B2431" s="295">
        <v>2366</v>
      </c>
      <c r="C2431" s="296">
        <v>193.80438494336337</v>
      </c>
    </row>
    <row r="2432" spans="2:3" x14ac:dyDescent="0.25">
      <c r="B2432" s="295">
        <v>2367</v>
      </c>
      <c r="C2432" s="296">
        <v>114.72678232635592</v>
      </c>
    </row>
    <row r="2433" spans="2:3" x14ac:dyDescent="0.25">
      <c r="B2433" s="295">
        <v>2368</v>
      </c>
      <c r="C2433" s="296">
        <v>134.43369966529539</v>
      </c>
    </row>
    <row r="2434" spans="2:3" x14ac:dyDescent="0.25">
      <c r="B2434" s="295">
        <v>2369</v>
      </c>
      <c r="C2434" s="296">
        <v>139.95199572601859</v>
      </c>
    </row>
    <row r="2435" spans="2:3" x14ac:dyDescent="0.25">
      <c r="B2435" s="295">
        <v>2370</v>
      </c>
      <c r="C2435" s="296">
        <v>168.48638861418149</v>
      </c>
    </row>
    <row r="2436" spans="2:3" x14ac:dyDescent="0.25">
      <c r="B2436" s="295">
        <v>2371</v>
      </c>
      <c r="C2436" s="296">
        <v>83.621460815253229</v>
      </c>
    </row>
    <row r="2437" spans="2:3" x14ac:dyDescent="0.25">
      <c r="B2437" s="295">
        <v>2372</v>
      </c>
      <c r="C2437" s="296">
        <v>199.86162119774636</v>
      </c>
    </row>
    <row r="2438" spans="2:3" x14ac:dyDescent="0.25">
      <c r="B2438" s="295">
        <v>2373</v>
      </c>
      <c r="C2438" s="296">
        <v>154.18254538000519</v>
      </c>
    </row>
    <row r="2439" spans="2:3" x14ac:dyDescent="0.25">
      <c r="B2439" s="295">
        <v>2374</v>
      </c>
      <c r="C2439" s="296">
        <v>131.14056534763549</v>
      </c>
    </row>
    <row r="2440" spans="2:3" x14ac:dyDescent="0.25">
      <c r="B2440" s="295">
        <v>2375</v>
      </c>
      <c r="C2440" s="296">
        <v>146.69940193034699</v>
      </c>
    </row>
    <row r="2441" spans="2:3" x14ac:dyDescent="0.25">
      <c r="B2441" s="295">
        <v>2376</v>
      </c>
      <c r="C2441" s="296">
        <v>70.407372860433668</v>
      </c>
    </row>
    <row r="2442" spans="2:3" x14ac:dyDescent="0.25">
      <c r="B2442" s="295">
        <v>2377</v>
      </c>
      <c r="C2442" s="296">
        <v>115.8412668815796</v>
      </c>
    </row>
    <row r="2443" spans="2:3" x14ac:dyDescent="0.25">
      <c r="B2443" s="295">
        <v>2378</v>
      </c>
      <c r="C2443" s="296">
        <v>63.331910920835654</v>
      </c>
    </row>
    <row r="2444" spans="2:3" x14ac:dyDescent="0.25">
      <c r="B2444" s="295">
        <v>2379</v>
      </c>
      <c r="C2444" s="296">
        <v>111.48229092631948</v>
      </c>
    </row>
    <row r="2445" spans="2:3" x14ac:dyDescent="0.25">
      <c r="B2445" s="295">
        <v>2380</v>
      </c>
      <c r="C2445" s="296">
        <v>73.974877640354151</v>
      </c>
    </row>
    <row r="2446" spans="2:3" x14ac:dyDescent="0.25">
      <c r="B2446" s="295">
        <v>2381</v>
      </c>
      <c r="C2446" s="296">
        <v>105.57818605257702</v>
      </c>
    </row>
    <row r="2447" spans="2:3" x14ac:dyDescent="0.25">
      <c r="B2447" s="295">
        <v>2382</v>
      </c>
      <c r="C2447" s="296">
        <v>136.86729168280598</v>
      </c>
    </row>
    <row r="2448" spans="2:3" x14ac:dyDescent="0.25">
      <c r="B2448" s="295">
        <v>2383</v>
      </c>
      <c r="C2448" s="296">
        <v>145.21781390742814</v>
      </c>
    </row>
    <row r="2449" spans="2:3" x14ac:dyDescent="0.25">
      <c r="B2449" s="295">
        <v>2384</v>
      </c>
      <c r="C2449" s="296">
        <v>122.13267413856958</v>
      </c>
    </row>
    <row r="2450" spans="2:3" x14ac:dyDescent="0.25">
      <c r="B2450" s="295">
        <v>2385</v>
      </c>
      <c r="C2450" s="296">
        <v>106.31196344085794</v>
      </c>
    </row>
    <row r="2451" spans="2:3" x14ac:dyDescent="0.25">
      <c r="B2451" s="295">
        <v>2386</v>
      </c>
      <c r="C2451" s="296">
        <v>184.82331547865056</v>
      </c>
    </row>
    <row r="2452" spans="2:3" x14ac:dyDescent="0.25">
      <c r="B2452" s="295">
        <v>2387</v>
      </c>
      <c r="C2452" s="296">
        <v>114.24353889287357</v>
      </c>
    </row>
    <row r="2453" spans="2:3" x14ac:dyDescent="0.25">
      <c r="B2453" s="295">
        <v>2388</v>
      </c>
      <c r="C2453" s="296">
        <v>145.52251764553412</v>
      </c>
    </row>
    <row r="2454" spans="2:3" x14ac:dyDescent="0.25">
      <c r="B2454" s="295">
        <v>2389</v>
      </c>
      <c r="C2454" s="296">
        <v>116.43801116541806</v>
      </c>
    </row>
    <row r="2455" spans="2:3" x14ac:dyDescent="0.25">
      <c r="B2455" s="295">
        <v>2390</v>
      </c>
      <c r="C2455" s="296">
        <v>93.426652258252005</v>
      </c>
    </row>
    <row r="2456" spans="2:3" x14ac:dyDescent="0.25">
      <c r="B2456" s="295">
        <v>2391</v>
      </c>
      <c r="C2456" s="296">
        <v>133.6860044356323</v>
      </c>
    </row>
    <row r="2457" spans="2:3" x14ac:dyDescent="0.25">
      <c r="B2457" s="295">
        <v>2392</v>
      </c>
      <c r="C2457" s="296">
        <v>93.985340324359626</v>
      </c>
    </row>
    <row r="2458" spans="2:3" x14ac:dyDescent="0.25">
      <c r="B2458" s="295">
        <v>2393</v>
      </c>
      <c r="C2458" s="296">
        <v>99.879243696128626</v>
      </c>
    </row>
    <row r="2459" spans="2:3" x14ac:dyDescent="0.25">
      <c r="B2459" s="295">
        <v>2394</v>
      </c>
      <c r="C2459" s="296">
        <v>103.95156940030074</v>
      </c>
    </row>
    <row r="2460" spans="2:3" x14ac:dyDescent="0.25">
      <c r="B2460" s="295">
        <v>2395</v>
      </c>
      <c r="C2460" s="296">
        <v>173.06501152194386</v>
      </c>
    </row>
    <row r="2461" spans="2:3" x14ac:dyDescent="0.25">
      <c r="B2461" s="295">
        <v>2396</v>
      </c>
      <c r="C2461" s="296">
        <v>144.9223797347247</v>
      </c>
    </row>
    <row r="2462" spans="2:3" x14ac:dyDescent="0.25">
      <c r="B2462" s="295">
        <v>2397</v>
      </c>
      <c r="C2462" s="296">
        <v>152.16185422809423</v>
      </c>
    </row>
    <row r="2463" spans="2:3" x14ac:dyDescent="0.25">
      <c r="B2463" s="295">
        <v>2398</v>
      </c>
      <c r="C2463" s="296">
        <v>108.65268705941683</v>
      </c>
    </row>
    <row r="2464" spans="2:3" x14ac:dyDescent="0.25">
      <c r="B2464" s="295">
        <v>2399</v>
      </c>
      <c r="C2464" s="296">
        <v>102.97237831740711</v>
      </c>
    </row>
    <row r="2465" spans="2:3" x14ac:dyDescent="0.25">
      <c r="B2465" s="295">
        <v>2400</v>
      </c>
      <c r="C2465" s="296">
        <v>151.04685854057516</v>
      </c>
    </row>
    <row r="2466" spans="2:3" x14ac:dyDescent="0.25">
      <c r="B2466" s="295">
        <v>2401</v>
      </c>
      <c r="C2466" s="296">
        <v>139.44018075865898</v>
      </c>
    </row>
    <row r="2467" spans="2:3" x14ac:dyDescent="0.25">
      <c r="B2467" s="295">
        <v>2402</v>
      </c>
      <c r="C2467" s="296">
        <v>135.94108283804107</v>
      </c>
    </row>
    <row r="2468" spans="2:3" x14ac:dyDescent="0.25">
      <c r="B2468" s="295">
        <v>2403</v>
      </c>
      <c r="C2468" s="296">
        <v>113.00299445128098</v>
      </c>
    </row>
    <row r="2469" spans="2:3" x14ac:dyDescent="0.25">
      <c r="B2469" s="295">
        <v>2404</v>
      </c>
      <c r="C2469" s="296">
        <v>157.50156984596617</v>
      </c>
    </row>
    <row r="2470" spans="2:3" x14ac:dyDescent="0.25">
      <c r="B2470" s="295">
        <v>2405</v>
      </c>
      <c r="C2470" s="296">
        <v>99.439681155693194</v>
      </c>
    </row>
    <row r="2471" spans="2:3" x14ac:dyDescent="0.25">
      <c r="B2471" s="295">
        <v>2406</v>
      </c>
      <c r="C2471" s="296">
        <v>136.26896575669582</v>
      </c>
    </row>
    <row r="2472" spans="2:3" x14ac:dyDescent="0.25">
      <c r="B2472" s="295">
        <v>2407</v>
      </c>
      <c r="C2472" s="296">
        <v>212.82464315321798</v>
      </c>
    </row>
    <row r="2473" spans="2:3" x14ac:dyDescent="0.25">
      <c r="B2473" s="295">
        <v>2408</v>
      </c>
      <c r="C2473" s="296">
        <v>115.73554769820416</v>
      </c>
    </row>
    <row r="2474" spans="2:3" x14ac:dyDescent="0.25">
      <c r="B2474" s="295">
        <v>2409</v>
      </c>
      <c r="C2474" s="296">
        <v>111.96757922351159</v>
      </c>
    </row>
    <row r="2475" spans="2:3" x14ac:dyDescent="0.25">
      <c r="B2475" s="295">
        <v>2410</v>
      </c>
      <c r="C2475" s="296">
        <v>165.67460120512874</v>
      </c>
    </row>
    <row r="2476" spans="2:3" x14ac:dyDescent="0.25">
      <c r="B2476" s="295">
        <v>2411</v>
      </c>
      <c r="C2476" s="296">
        <v>109.4190181433148</v>
      </c>
    </row>
    <row r="2477" spans="2:3" x14ac:dyDescent="0.25">
      <c r="B2477" s="295">
        <v>2412</v>
      </c>
      <c r="C2477" s="296">
        <v>139.28889801104748</v>
      </c>
    </row>
    <row r="2478" spans="2:3" x14ac:dyDescent="0.25">
      <c r="B2478" s="295">
        <v>2413</v>
      </c>
      <c r="C2478" s="296">
        <v>142.50581385695449</v>
      </c>
    </row>
    <row r="2479" spans="2:3" x14ac:dyDescent="0.25">
      <c r="B2479" s="295">
        <v>2414</v>
      </c>
      <c r="C2479" s="296">
        <v>117.14098258328096</v>
      </c>
    </row>
    <row r="2480" spans="2:3" x14ac:dyDescent="0.25">
      <c r="B2480" s="295">
        <v>2415</v>
      </c>
      <c r="C2480" s="296">
        <v>90.520469637468466</v>
      </c>
    </row>
    <row r="2481" spans="2:3" x14ac:dyDescent="0.25">
      <c r="B2481" s="295">
        <v>2416</v>
      </c>
      <c r="C2481" s="296">
        <v>171.48284455164946</v>
      </c>
    </row>
    <row r="2482" spans="2:3" x14ac:dyDescent="0.25">
      <c r="B2482" s="295">
        <v>2417</v>
      </c>
      <c r="C2482" s="296">
        <v>82.82639215034861</v>
      </c>
    </row>
    <row r="2483" spans="2:3" x14ac:dyDescent="0.25">
      <c r="B2483" s="295">
        <v>2418</v>
      </c>
      <c r="C2483" s="296">
        <v>148.90619820433511</v>
      </c>
    </row>
    <row r="2484" spans="2:3" x14ac:dyDescent="0.25">
      <c r="B2484" s="295">
        <v>2419</v>
      </c>
      <c r="C2484" s="296">
        <v>128.17306140464174</v>
      </c>
    </row>
    <row r="2485" spans="2:3" x14ac:dyDescent="0.25">
      <c r="B2485" s="295">
        <v>2420</v>
      </c>
      <c r="C2485" s="296">
        <v>183.90256616592791</v>
      </c>
    </row>
    <row r="2486" spans="2:3" x14ac:dyDescent="0.25">
      <c r="B2486" s="295">
        <v>2421</v>
      </c>
      <c r="C2486" s="296">
        <v>163.14260457208405</v>
      </c>
    </row>
    <row r="2487" spans="2:3" x14ac:dyDescent="0.25">
      <c r="B2487" s="295">
        <v>2422</v>
      </c>
      <c r="C2487" s="296">
        <v>72.787383553099119</v>
      </c>
    </row>
    <row r="2488" spans="2:3" x14ac:dyDescent="0.25">
      <c r="B2488" s="295">
        <v>2423</v>
      </c>
      <c r="C2488" s="296">
        <v>89.972623551022053</v>
      </c>
    </row>
    <row r="2489" spans="2:3" x14ac:dyDescent="0.25">
      <c r="B2489" s="295">
        <v>2424</v>
      </c>
      <c r="C2489" s="296">
        <v>146.20007399005931</v>
      </c>
    </row>
    <row r="2490" spans="2:3" x14ac:dyDescent="0.25">
      <c r="B2490" s="295">
        <v>2425</v>
      </c>
      <c r="C2490" s="296">
        <v>124.09023234731102</v>
      </c>
    </row>
    <row r="2491" spans="2:3" x14ac:dyDescent="0.25">
      <c r="B2491" s="295">
        <v>2426</v>
      </c>
      <c r="C2491" s="296">
        <v>83.023833507102196</v>
      </c>
    </row>
    <row r="2492" spans="2:3" x14ac:dyDescent="0.25">
      <c r="B2492" s="295">
        <v>2427</v>
      </c>
      <c r="C2492" s="296">
        <v>154.46328229726345</v>
      </c>
    </row>
    <row r="2493" spans="2:3" x14ac:dyDescent="0.25">
      <c r="B2493" s="295">
        <v>2428</v>
      </c>
      <c r="C2493" s="296">
        <v>150.61925206829761</v>
      </c>
    </row>
    <row r="2494" spans="2:3" x14ac:dyDescent="0.25">
      <c r="B2494" s="295">
        <v>2429</v>
      </c>
      <c r="C2494" s="296">
        <v>104.64197209873529</v>
      </c>
    </row>
    <row r="2495" spans="2:3" x14ac:dyDescent="0.25">
      <c r="B2495" s="295">
        <v>2430</v>
      </c>
      <c r="C2495" s="296">
        <v>155.27157691474292</v>
      </c>
    </row>
    <row r="2496" spans="2:3" x14ac:dyDescent="0.25">
      <c r="B2496" s="295">
        <v>2431</v>
      </c>
      <c r="C2496" s="296">
        <v>73.86508454745865</v>
      </c>
    </row>
    <row r="2497" spans="2:3" x14ac:dyDescent="0.25">
      <c r="B2497" s="295">
        <v>2432</v>
      </c>
      <c r="C2497" s="296">
        <v>107.85514197899016</v>
      </c>
    </row>
    <row r="2498" spans="2:3" x14ac:dyDescent="0.25">
      <c r="B2498" s="295">
        <v>2433</v>
      </c>
      <c r="C2498" s="296">
        <v>140.77856096230562</v>
      </c>
    </row>
    <row r="2499" spans="2:3" x14ac:dyDescent="0.25">
      <c r="B2499" s="295">
        <v>2434</v>
      </c>
      <c r="C2499" s="296">
        <v>104.82572537322585</v>
      </c>
    </row>
    <row r="2500" spans="2:3" x14ac:dyDescent="0.25">
      <c r="B2500" s="295">
        <v>2435</v>
      </c>
      <c r="C2500" s="296">
        <v>160.19855714260487</v>
      </c>
    </row>
    <row r="2501" spans="2:3" x14ac:dyDescent="0.25">
      <c r="B2501" s="295">
        <v>2436</v>
      </c>
      <c r="C2501" s="296">
        <v>112.81600896712018</v>
      </c>
    </row>
    <row r="2502" spans="2:3" x14ac:dyDescent="0.25">
      <c r="B2502" s="295">
        <v>2437</v>
      </c>
      <c r="C2502" s="296">
        <v>127.29174313286168</v>
      </c>
    </row>
    <row r="2503" spans="2:3" x14ac:dyDescent="0.25">
      <c r="B2503" s="295">
        <v>2438</v>
      </c>
      <c r="C2503" s="296">
        <v>85.365632841881165</v>
      </c>
    </row>
    <row r="2504" spans="2:3" x14ac:dyDescent="0.25">
      <c r="B2504" s="295">
        <v>2439</v>
      </c>
      <c r="C2504" s="296">
        <v>96.573234670235365</v>
      </c>
    </row>
    <row r="2505" spans="2:3" x14ac:dyDescent="0.25">
      <c r="B2505" s="295">
        <v>2440</v>
      </c>
      <c r="C2505" s="296">
        <v>135.81260073551908</v>
      </c>
    </row>
    <row r="2506" spans="2:3" x14ac:dyDescent="0.25">
      <c r="B2506" s="295">
        <v>2441</v>
      </c>
      <c r="C2506" s="296">
        <v>143.49206398419756</v>
      </c>
    </row>
    <row r="2507" spans="2:3" x14ac:dyDescent="0.25">
      <c r="B2507" s="295">
        <v>2442</v>
      </c>
      <c r="C2507" s="296">
        <v>97.128240450321215</v>
      </c>
    </row>
    <row r="2508" spans="2:3" x14ac:dyDescent="0.25">
      <c r="B2508" s="295">
        <v>2443</v>
      </c>
      <c r="C2508" s="296">
        <v>132.41922302312</v>
      </c>
    </row>
    <row r="2509" spans="2:3" x14ac:dyDescent="0.25">
      <c r="B2509" s="295">
        <v>2444</v>
      </c>
      <c r="C2509" s="296">
        <v>139.99155802155386</v>
      </c>
    </row>
    <row r="2510" spans="2:3" x14ac:dyDescent="0.25">
      <c r="B2510" s="295">
        <v>2445</v>
      </c>
      <c r="C2510" s="296">
        <v>108.51024207755988</v>
      </c>
    </row>
    <row r="2511" spans="2:3" x14ac:dyDescent="0.25">
      <c r="B2511" s="295">
        <v>2446</v>
      </c>
      <c r="C2511" s="296">
        <v>64.309883775967961</v>
      </c>
    </row>
    <row r="2512" spans="2:3" x14ac:dyDescent="0.25">
      <c r="B2512" s="295">
        <v>2447</v>
      </c>
      <c r="C2512" s="296">
        <v>71.528423284419986</v>
      </c>
    </row>
    <row r="2513" spans="2:3" x14ac:dyDescent="0.25">
      <c r="B2513" s="295">
        <v>2448</v>
      </c>
      <c r="C2513" s="296">
        <v>108.83653408513452</v>
      </c>
    </row>
    <row r="2514" spans="2:3" x14ac:dyDescent="0.25">
      <c r="B2514" s="295">
        <v>2449</v>
      </c>
      <c r="C2514" s="296">
        <v>143.74909756166903</v>
      </c>
    </row>
    <row r="2515" spans="2:3" x14ac:dyDescent="0.25">
      <c r="B2515" s="295">
        <v>2450</v>
      </c>
      <c r="C2515" s="296">
        <v>152.41663220170639</v>
      </c>
    </row>
    <row r="2516" spans="2:3" x14ac:dyDescent="0.25">
      <c r="B2516" s="295">
        <v>2451</v>
      </c>
      <c r="C2516" s="296">
        <v>102.3198051344377</v>
      </c>
    </row>
    <row r="2517" spans="2:3" x14ac:dyDescent="0.25">
      <c r="B2517" s="295">
        <v>2452</v>
      </c>
      <c r="C2517" s="296">
        <v>197.66831863051564</v>
      </c>
    </row>
    <row r="2518" spans="2:3" x14ac:dyDescent="0.25">
      <c r="B2518" s="295">
        <v>2453</v>
      </c>
      <c r="C2518" s="296">
        <v>86.03916856825623</v>
      </c>
    </row>
    <row r="2519" spans="2:3" x14ac:dyDescent="0.25">
      <c r="B2519" s="295">
        <v>2454</v>
      </c>
      <c r="C2519" s="296">
        <v>113.16478983046946</v>
      </c>
    </row>
    <row r="2520" spans="2:3" x14ac:dyDescent="0.25">
      <c r="B2520" s="295">
        <v>2455</v>
      </c>
      <c r="C2520" s="296">
        <v>142.56813036973199</v>
      </c>
    </row>
    <row r="2521" spans="2:3" x14ac:dyDescent="0.25">
      <c r="B2521" s="295">
        <v>2456</v>
      </c>
      <c r="C2521" s="296">
        <v>133.54106355962432</v>
      </c>
    </row>
    <row r="2522" spans="2:3" x14ac:dyDescent="0.25">
      <c r="B2522" s="295">
        <v>2457</v>
      </c>
      <c r="C2522" s="296">
        <v>169.28552870980366</v>
      </c>
    </row>
    <row r="2523" spans="2:3" x14ac:dyDescent="0.25">
      <c r="B2523" s="295">
        <v>2458</v>
      </c>
      <c r="C2523" s="296">
        <v>60.838387939711467</v>
      </c>
    </row>
    <row r="2524" spans="2:3" x14ac:dyDescent="0.25">
      <c r="B2524" s="295">
        <v>2459</v>
      </c>
      <c r="C2524" s="296">
        <v>100.2568730165828</v>
      </c>
    </row>
    <row r="2525" spans="2:3" x14ac:dyDescent="0.25">
      <c r="B2525" s="295">
        <v>2460</v>
      </c>
      <c r="C2525" s="296">
        <v>96.878110306141082</v>
      </c>
    </row>
    <row r="2526" spans="2:3" x14ac:dyDescent="0.25">
      <c r="B2526" s="295">
        <v>2461</v>
      </c>
      <c r="C2526" s="296">
        <v>84.162176628694482</v>
      </c>
    </row>
    <row r="2527" spans="2:3" x14ac:dyDescent="0.25">
      <c r="B2527" s="295">
        <v>2462</v>
      </c>
      <c r="C2527" s="296">
        <v>111.56174949858865</v>
      </c>
    </row>
    <row r="2528" spans="2:3" x14ac:dyDescent="0.25">
      <c r="B2528" s="295">
        <v>2463</v>
      </c>
      <c r="C2528" s="296">
        <v>128.99025640644783</v>
      </c>
    </row>
    <row r="2529" spans="2:3" x14ac:dyDescent="0.25">
      <c r="B2529" s="295">
        <v>2464</v>
      </c>
      <c r="C2529" s="296">
        <v>122.85429175903938</v>
      </c>
    </row>
    <row r="2530" spans="2:3" x14ac:dyDescent="0.25">
      <c r="B2530" s="295">
        <v>2465</v>
      </c>
      <c r="C2530" s="296">
        <v>71.661909762791012</v>
      </c>
    </row>
    <row r="2531" spans="2:3" x14ac:dyDescent="0.25">
      <c r="B2531" s="295">
        <v>2466</v>
      </c>
      <c r="C2531" s="296">
        <v>151.31220208527282</v>
      </c>
    </row>
    <row r="2532" spans="2:3" x14ac:dyDescent="0.25">
      <c r="B2532" s="295">
        <v>2467</v>
      </c>
      <c r="C2532" s="296">
        <v>126.26580142152869</v>
      </c>
    </row>
    <row r="2533" spans="2:3" x14ac:dyDescent="0.25">
      <c r="B2533" s="295">
        <v>2468</v>
      </c>
      <c r="C2533" s="296">
        <v>142.30479917185937</v>
      </c>
    </row>
    <row r="2534" spans="2:3" x14ac:dyDescent="0.25">
      <c r="B2534" s="295">
        <v>2469</v>
      </c>
      <c r="C2534" s="296">
        <v>123.91746401885655</v>
      </c>
    </row>
    <row r="2535" spans="2:3" x14ac:dyDescent="0.25">
      <c r="B2535" s="295">
        <v>2470</v>
      </c>
      <c r="C2535" s="296">
        <v>142.47638441611875</v>
      </c>
    </row>
    <row r="2536" spans="2:3" x14ac:dyDescent="0.25">
      <c r="B2536" s="295">
        <v>2471</v>
      </c>
      <c r="C2536" s="296">
        <v>159.59981041861337</v>
      </c>
    </row>
    <row r="2537" spans="2:3" x14ac:dyDescent="0.25">
      <c r="B2537" s="295">
        <v>2472</v>
      </c>
      <c r="C2537" s="296">
        <v>111.75418554175354</v>
      </c>
    </row>
    <row r="2538" spans="2:3" x14ac:dyDescent="0.25">
      <c r="B2538" s="295">
        <v>2473</v>
      </c>
      <c r="C2538" s="296">
        <v>107.34474523087113</v>
      </c>
    </row>
    <row r="2539" spans="2:3" x14ac:dyDescent="0.25">
      <c r="B2539" s="295">
        <v>2474</v>
      </c>
      <c r="C2539" s="296">
        <v>83.992097028069338</v>
      </c>
    </row>
    <row r="2540" spans="2:3" x14ac:dyDescent="0.25">
      <c r="B2540" s="295">
        <v>2475</v>
      </c>
      <c r="C2540" s="296">
        <v>166.39013242946277</v>
      </c>
    </row>
    <row r="2541" spans="2:3" x14ac:dyDescent="0.25">
      <c r="B2541" s="295">
        <v>2476</v>
      </c>
      <c r="C2541" s="296">
        <v>139.93782594426273</v>
      </c>
    </row>
    <row r="2542" spans="2:3" x14ac:dyDescent="0.25">
      <c r="B2542" s="295">
        <v>2477</v>
      </c>
      <c r="C2542" s="296">
        <v>114.34003750294981</v>
      </c>
    </row>
    <row r="2543" spans="2:3" x14ac:dyDescent="0.25">
      <c r="B2543" s="295">
        <v>2478</v>
      </c>
      <c r="C2543" s="296">
        <v>140.47924695566815</v>
      </c>
    </row>
    <row r="2544" spans="2:3" x14ac:dyDescent="0.25">
      <c r="B2544" s="295">
        <v>2479</v>
      </c>
      <c r="C2544" s="296">
        <v>183.33321855538941</v>
      </c>
    </row>
    <row r="2545" spans="2:3" x14ac:dyDescent="0.25">
      <c r="B2545" s="295">
        <v>2480</v>
      </c>
      <c r="C2545" s="296">
        <v>152.55910464386466</v>
      </c>
    </row>
    <row r="2546" spans="2:3" x14ac:dyDescent="0.25">
      <c r="B2546" s="295">
        <v>2481</v>
      </c>
      <c r="C2546" s="296">
        <v>189.29651978241444</v>
      </c>
    </row>
    <row r="2547" spans="2:3" x14ac:dyDescent="0.25">
      <c r="B2547" s="295">
        <v>2482</v>
      </c>
      <c r="C2547" s="296">
        <v>173.1978457884847</v>
      </c>
    </row>
    <row r="2548" spans="2:3" x14ac:dyDescent="0.25">
      <c r="B2548" s="295">
        <v>2483</v>
      </c>
      <c r="C2548" s="296">
        <v>126.15629982079051</v>
      </c>
    </row>
    <row r="2549" spans="2:3" x14ac:dyDescent="0.25">
      <c r="B2549" s="295">
        <v>2484</v>
      </c>
      <c r="C2549" s="296">
        <v>104.10510698614912</v>
      </c>
    </row>
    <row r="2550" spans="2:3" x14ac:dyDescent="0.25">
      <c r="B2550" s="295">
        <v>2485</v>
      </c>
      <c r="C2550" s="296">
        <v>114.88385912796772</v>
      </c>
    </row>
    <row r="2551" spans="2:3" x14ac:dyDescent="0.25">
      <c r="B2551" s="295">
        <v>2486</v>
      </c>
      <c r="C2551" s="296">
        <v>192.40251750045618</v>
      </c>
    </row>
    <row r="2552" spans="2:3" x14ac:dyDescent="0.25">
      <c r="B2552" s="295">
        <v>2487</v>
      </c>
      <c r="C2552" s="296">
        <v>114.0277133288479</v>
      </c>
    </row>
    <row r="2553" spans="2:3" x14ac:dyDescent="0.25">
      <c r="B2553" s="295">
        <v>2488</v>
      </c>
      <c r="C2553" s="296">
        <v>151.8143538978299</v>
      </c>
    </row>
    <row r="2554" spans="2:3" x14ac:dyDescent="0.25">
      <c r="B2554" s="295">
        <v>2489</v>
      </c>
      <c r="C2554" s="296">
        <v>107.25465620615128</v>
      </c>
    </row>
    <row r="2555" spans="2:3" x14ac:dyDescent="0.25">
      <c r="B2555" s="295">
        <v>2490</v>
      </c>
      <c r="C2555" s="296">
        <v>159.55792528109083</v>
      </c>
    </row>
    <row r="2556" spans="2:3" x14ac:dyDescent="0.25">
      <c r="B2556" s="295">
        <v>2491</v>
      </c>
      <c r="C2556" s="296">
        <v>127.59847707750299</v>
      </c>
    </row>
    <row r="2557" spans="2:3" x14ac:dyDescent="0.25">
      <c r="B2557" s="295">
        <v>2492</v>
      </c>
      <c r="C2557" s="296">
        <v>140.55083786736606</v>
      </c>
    </row>
    <row r="2558" spans="2:3" x14ac:dyDescent="0.25">
      <c r="B2558" s="295">
        <v>2493</v>
      </c>
      <c r="C2558" s="296">
        <v>133.84465458080231</v>
      </c>
    </row>
    <row r="2559" spans="2:3" x14ac:dyDescent="0.25">
      <c r="B2559" s="295">
        <v>2494</v>
      </c>
      <c r="C2559" s="296">
        <v>95.820607585724304</v>
      </c>
    </row>
    <row r="2560" spans="2:3" x14ac:dyDescent="0.25">
      <c r="B2560" s="295">
        <v>2495</v>
      </c>
      <c r="C2560" s="296">
        <v>162.05834091350741</v>
      </c>
    </row>
    <row r="2561" spans="2:3" x14ac:dyDescent="0.25">
      <c r="B2561" s="295">
        <v>2496</v>
      </c>
      <c r="C2561" s="296">
        <v>144.52960476915109</v>
      </c>
    </row>
    <row r="2562" spans="2:3" x14ac:dyDescent="0.25">
      <c r="B2562" s="295">
        <v>2497</v>
      </c>
      <c r="C2562" s="296">
        <v>89.070836666458405</v>
      </c>
    </row>
    <row r="2563" spans="2:3" x14ac:dyDescent="0.25">
      <c r="B2563" s="295">
        <v>2498</v>
      </c>
      <c r="C2563" s="296">
        <v>110.19576812727168</v>
      </c>
    </row>
    <row r="2564" spans="2:3" x14ac:dyDescent="0.25">
      <c r="B2564" s="295">
        <v>2499</v>
      </c>
      <c r="C2564" s="296">
        <v>70.867274160921937</v>
      </c>
    </row>
    <row r="2565" spans="2:3" x14ac:dyDescent="0.25">
      <c r="B2565" s="295">
        <v>2500</v>
      </c>
      <c r="C2565" s="296">
        <v>90.747978293567982</v>
      </c>
    </row>
    <row r="2566" spans="2:3" x14ac:dyDescent="0.25">
      <c r="B2566" s="295">
        <v>2501</v>
      </c>
      <c r="C2566" s="296">
        <v>138.05976662003428</v>
      </c>
    </row>
    <row r="2567" spans="2:3" x14ac:dyDescent="0.25">
      <c r="B2567" s="295">
        <v>2502</v>
      </c>
      <c r="C2567" s="296">
        <v>126.46702121733149</v>
      </c>
    </row>
    <row r="2568" spans="2:3" x14ac:dyDescent="0.25">
      <c r="B2568" s="295">
        <v>2503</v>
      </c>
      <c r="C2568" s="296">
        <v>170.45945912337481</v>
      </c>
    </row>
    <row r="2569" spans="2:3" x14ac:dyDescent="0.25">
      <c r="B2569" s="295">
        <v>2504</v>
      </c>
      <c r="C2569" s="296">
        <v>156.13628154526106</v>
      </c>
    </row>
    <row r="2570" spans="2:3" x14ac:dyDescent="0.25">
      <c r="B2570" s="295">
        <v>2505</v>
      </c>
      <c r="C2570" s="296">
        <v>96.071337889911135</v>
      </c>
    </row>
    <row r="2571" spans="2:3" x14ac:dyDescent="0.25">
      <c r="B2571" s="295">
        <v>2506</v>
      </c>
      <c r="C2571" s="296">
        <v>102.46649476427068</v>
      </c>
    </row>
    <row r="2572" spans="2:3" x14ac:dyDescent="0.25">
      <c r="B2572" s="295">
        <v>2507</v>
      </c>
      <c r="C2572" s="296">
        <v>113.72940006023805</v>
      </c>
    </row>
    <row r="2573" spans="2:3" x14ac:dyDescent="0.25">
      <c r="B2573" s="295">
        <v>2508</v>
      </c>
      <c r="C2573" s="296">
        <v>120.6239284977793</v>
      </c>
    </row>
    <row r="2574" spans="2:3" x14ac:dyDescent="0.25">
      <c r="B2574" s="295">
        <v>2509</v>
      </c>
      <c r="C2574" s="296">
        <v>93.873343905323637</v>
      </c>
    </row>
    <row r="2575" spans="2:3" x14ac:dyDescent="0.25">
      <c r="B2575" s="295">
        <v>2510</v>
      </c>
      <c r="C2575" s="296">
        <v>171.54466867336657</v>
      </c>
    </row>
    <row r="2576" spans="2:3" x14ac:dyDescent="0.25">
      <c r="B2576" s="295">
        <v>2511</v>
      </c>
      <c r="C2576" s="296">
        <v>192.20771648211743</v>
      </c>
    </row>
    <row r="2577" spans="2:3" x14ac:dyDescent="0.25">
      <c r="B2577" s="295">
        <v>2512</v>
      </c>
      <c r="C2577" s="296">
        <v>148.34495616615089</v>
      </c>
    </row>
    <row r="2578" spans="2:3" x14ac:dyDescent="0.25">
      <c r="B2578" s="295">
        <v>2513</v>
      </c>
      <c r="C2578" s="296">
        <v>139.06063657963097</v>
      </c>
    </row>
    <row r="2579" spans="2:3" x14ac:dyDescent="0.25">
      <c r="B2579" s="295">
        <v>2514</v>
      </c>
      <c r="C2579" s="296">
        <v>110.73973503122303</v>
      </c>
    </row>
    <row r="2580" spans="2:3" x14ac:dyDescent="0.25">
      <c r="B2580" s="295">
        <v>2515</v>
      </c>
      <c r="C2580" s="296">
        <v>158.78702783314944</v>
      </c>
    </row>
    <row r="2581" spans="2:3" x14ac:dyDescent="0.25">
      <c r="B2581" s="295">
        <v>2516</v>
      </c>
      <c r="C2581" s="296">
        <v>192.62060965084689</v>
      </c>
    </row>
    <row r="2582" spans="2:3" x14ac:dyDescent="0.25">
      <c r="B2582" s="295">
        <v>2517</v>
      </c>
      <c r="C2582" s="296">
        <v>130.03445604677609</v>
      </c>
    </row>
    <row r="2583" spans="2:3" x14ac:dyDescent="0.25">
      <c r="B2583" s="295">
        <v>2518</v>
      </c>
      <c r="C2583" s="296">
        <v>164.33888259983758</v>
      </c>
    </row>
    <row r="2584" spans="2:3" x14ac:dyDescent="0.25">
      <c r="B2584" s="295">
        <v>2519</v>
      </c>
      <c r="C2584" s="296">
        <v>97.706400621748301</v>
      </c>
    </row>
    <row r="2585" spans="2:3" x14ac:dyDescent="0.25">
      <c r="B2585" s="295">
        <v>2520</v>
      </c>
      <c r="C2585" s="296">
        <v>165.7099529692041</v>
      </c>
    </row>
    <row r="2586" spans="2:3" x14ac:dyDescent="0.25">
      <c r="B2586" s="295">
        <v>2521</v>
      </c>
      <c r="C2586" s="296">
        <v>92.229614075429922</v>
      </c>
    </row>
    <row r="2587" spans="2:3" x14ac:dyDescent="0.25">
      <c r="B2587" s="295">
        <v>2522</v>
      </c>
      <c r="C2587" s="296">
        <v>158.59739001901619</v>
      </c>
    </row>
    <row r="2588" spans="2:3" x14ac:dyDescent="0.25">
      <c r="B2588" s="295">
        <v>2523</v>
      </c>
      <c r="C2588" s="296">
        <v>126.26243529872464</v>
      </c>
    </row>
    <row r="2589" spans="2:3" x14ac:dyDescent="0.25">
      <c r="B2589" s="295">
        <v>2524</v>
      </c>
      <c r="C2589" s="296">
        <v>104.25669820932855</v>
      </c>
    </row>
    <row r="2590" spans="2:3" x14ac:dyDescent="0.25">
      <c r="B2590" s="295">
        <v>2525</v>
      </c>
      <c r="C2590" s="296">
        <v>81.527749745110043</v>
      </c>
    </row>
    <row r="2591" spans="2:3" x14ac:dyDescent="0.25">
      <c r="B2591" s="295">
        <v>2526</v>
      </c>
      <c r="C2591" s="296">
        <v>150.3136431929359</v>
      </c>
    </row>
    <row r="2592" spans="2:3" x14ac:dyDescent="0.25">
      <c r="B2592" s="295">
        <v>2527</v>
      </c>
      <c r="C2592" s="296">
        <v>108.49360124864884</v>
      </c>
    </row>
    <row r="2593" spans="2:3" x14ac:dyDescent="0.25">
      <c r="B2593" s="295">
        <v>2528</v>
      </c>
      <c r="C2593" s="296">
        <v>160.90076413581414</v>
      </c>
    </row>
    <row r="2594" spans="2:3" x14ac:dyDescent="0.25">
      <c r="B2594" s="295">
        <v>2529</v>
      </c>
      <c r="C2594" s="296">
        <v>115.20051287358132</v>
      </c>
    </row>
    <row r="2595" spans="2:3" x14ac:dyDescent="0.25">
      <c r="B2595" s="295">
        <v>2530</v>
      </c>
      <c r="C2595" s="296">
        <v>127.77266519809133</v>
      </c>
    </row>
    <row r="2596" spans="2:3" x14ac:dyDescent="0.25">
      <c r="B2596" s="295">
        <v>2531</v>
      </c>
      <c r="C2596" s="296">
        <v>124.95109919582843</v>
      </c>
    </row>
    <row r="2597" spans="2:3" x14ac:dyDescent="0.25">
      <c r="B2597" s="295">
        <v>2532</v>
      </c>
      <c r="C2597" s="296">
        <v>102.37233514220659</v>
      </c>
    </row>
    <row r="2598" spans="2:3" x14ac:dyDescent="0.25">
      <c r="B2598" s="295">
        <v>2533</v>
      </c>
      <c r="C2598" s="296">
        <v>99.841307266433148</v>
      </c>
    </row>
    <row r="2599" spans="2:3" x14ac:dyDescent="0.25">
      <c r="B2599" s="295">
        <v>2534</v>
      </c>
      <c r="C2599" s="296">
        <v>88.190154567052929</v>
      </c>
    </row>
    <row r="2600" spans="2:3" x14ac:dyDescent="0.25">
      <c r="B2600" s="295">
        <v>2535</v>
      </c>
      <c r="C2600" s="296">
        <v>220.18679321068964</v>
      </c>
    </row>
    <row r="2601" spans="2:3" x14ac:dyDescent="0.25">
      <c r="B2601" s="295">
        <v>2536</v>
      </c>
      <c r="C2601" s="296">
        <v>188.80522726386818</v>
      </c>
    </row>
    <row r="2602" spans="2:3" x14ac:dyDescent="0.25">
      <c r="B2602" s="295">
        <v>2537</v>
      </c>
      <c r="C2602" s="296">
        <v>157.85757027862803</v>
      </c>
    </row>
    <row r="2603" spans="2:3" x14ac:dyDescent="0.25">
      <c r="B2603" s="295">
        <v>2538</v>
      </c>
      <c r="C2603" s="296">
        <v>90.026028132690044</v>
      </c>
    </row>
    <row r="2604" spans="2:3" x14ac:dyDescent="0.25">
      <c r="B2604" s="295">
        <v>2539</v>
      </c>
      <c r="C2604" s="296">
        <v>152.89484928160073</v>
      </c>
    </row>
    <row r="2605" spans="2:3" x14ac:dyDescent="0.25">
      <c r="B2605" s="295">
        <v>2540</v>
      </c>
      <c r="C2605" s="296">
        <v>183.80112307439057</v>
      </c>
    </row>
    <row r="2606" spans="2:3" x14ac:dyDescent="0.25">
      <c r="B2606" s="295">
        <v>2541</v>
      </c>
      <c r="C2606" s="296">
        <v>157.02398115794279</v>
      </c>
    </row>
    <row r="2607" spans="2:3" x14ac:dyDescent="0.25">
      <c r="B2607" s="295">
        <v>2542</v>
      </c>
      <c r="C2607" s="296">
        <v>103.17885487319347</v>
      </c>
    </row>
    <row r="2608" spans="2:3" x14ac:dyDescent="0.25">
      <c r="B2608" s="295">
        <v>2543</v>
      </c>
      <c r="C2608" s="296">
        <v>129.66760939322052</v>
      </c>
    </row>
    <row r="2609" spans="2:3" x14ac:dyDescent="0.25">
      <c r="B2609" s="295">
        <v>2544</v>
      </c>
      <c r="C2609" s="296">
        <v>142.61332930875932</v>
      </c>
    </row>
    <row r="2610" spans="2:3" x14ac:dyDescent="0.25">
      <c r="B2610" s="295">
        <v>2545</v>
      </c>
      <c r="C2610" s="296">
        <v>127.36826137350498</v>
      </c>
    </row>
    <row r="2611" spans="2:3" x14ac:dyDescent="0.25">
      <c r="B2611" s="295">
        <v>2546</v>
      </c>
      <c r="C2611" s="296">
        <v>178.07906029242332</v>
      </c>
    </row>
    <row r="2612" spans="2:3" x14ac:dyDescent="0.25">
      <c r="B2612" s="295">
        <v>2547</v>
      </c>
      <c r="C2612" s="296">
        <v>139.92140172695812</v>
      </c>
    </row>
    <row r="2613" spans="2:3" x14ac:dyDescent="0.25">
      <c r="B2613" s="295">
        <v>2548</v>
      </c>
      <c r="C2613" s="296">
        <v>92.62012288839145</v>
      </c>
    </row>
    <row r="2614" spans="2:3" x14ac:dyDescent="0.25">
      <c r="B2614" s="295">
        <v>2549</v>
      </c>
      <c r="C2614" s="296">
        <v>135.64587549203151</v>
      </c>
    </row>
    <row r="2615" spans="2:3" x14ac:dyDescent="0.25">
      <c r="B2615" s="295">
        <v>2550</v>
      </c>
      <c r="C2615" s="296">
        <v>64.047034825759269</v>
      </c>
    </row>
    <row r="2616" spans="2:3" x14ac:dyDescent="0.25">
      <c r="B2616" s="295">
        <v>2551</v>
      </c>
      <c r="C2616" s="296">
        <v>68.88485679659594</v>
      </c>
    </row>
    <row r="2617" spans="2:3" x14ac:dyDescent="0.25">
      <c r="B2617" s="295">
        <v>2552</v>
      </c>
      <c r="C2617" s="296">
        <v>123.25897249681381</v>
      </c>
    </row>
    <row r="2618" spans="2:3" x14ac:dyDescent="0.25">
      <c r="B2618" s="295">
        <v>2553</v>
      </c>
      <c r="C2618" s="296">
        <v>98.529774806425706</v>
      </c>
    </row>
    <row r="2619" spans="2:3" x14ac:dyDescent="0.25">
      <c r="B2619" s="295">
        <v>2554</v>
      </c>
      <c r="C2619" s="296">
        <v>170.11680650015899</v>
      </c>
    </row>
    <row r="2620" spans="2:3" x14ac:dyDescent="0.25">
      <c r="B2620" s="295">
        <v>2555</v>
      </c>
      <c r="C2620" s="296">
        <v>106.31772623397465</v>
      </c>
    </row>
    <row r="2621" spans="2:3" x14ac:dyDescent="0.25">
      <c r="B2621" s="295">
        <v>2556</v>
      </c>
      <c r="C2621" s="296">
        <v>134.28516307016258</v>
      </c>
    </row>
    <row r="2622" spans="2:3" x14ac:dyDescent="0.25">
      <c r="B2622" s="295">
        <v>2557</v>
      </c>
      <c r="C2622" s="296">
        <v>94.293092456211326</v>
      </c>
    </row>
    <row r="2623" spans="2:3" x14ac:dyDescent="0.25">
      <c r="B2623" s="295">
        <v>2558</v>
      </c>
      <c r="C2623" s="296">
        <v>105.71396965469148</v>
      </c>
    </row>
    <row r="2624" spans="2:3" x14ac:dyDescent="0.25">
      <c r="B2624" s="295">
        <v>2559</v>
      </c>
      <c r="C2624" s="296">
        <v>127.49701755469499</v>
      </c>
    </row>
    <row r="2625" spans="2:3" x14ac:dyDescent="0.25">
      <c r="B2625" s="295">
        <v>2560</v>
      </c>
      <c r="C2625" s="296">
        <v>206.26617277772939</v>
      </c>
    </row>
    <row r="2626" spans="2:3" x14ac:dyDescent="0.25">
      <c r="B2626" s="295">
        <v>2561</v>
      </c>
      <c r="C2626" s="296">
        <v>107.7126305552973</v>
      </c>
    </row>
    <row r="2627" spans="2:3" x14ac:dyDescent="0.25">
      <c r="B2627" s="295">
        <v>2562</v>
      </c>
      <c r="C2627" s="296">
        <v>93.324874535301888</v>
      </c>
    </row>
    <row r="2628" spans="2:3" x14ac:dyDescent="0.25">
      <c r="B2628" s="295">
        <v>2563</v>
      </c>
      <c r="C2628" s="296">
        <v>104.47921943318889</v>
      </c>
    </row>
    <row r="2629" spans="2:3" x14ac:dyDescent="0.25">
      <c r="B2629" s="295">
        <v>2564</v>
      </c>
      <c r="C2629" s="296">
        <v>105.17599589730636</v>
      </c>
    </row>
    <row r="2630" spans="2:3" x14ac:dyDescent="0.25">
      <c r="B2630" s="295">
        <v>2565</v>
      </c>
      <c r="C2630" s="296">
        <v>69.836463986899815</v>
      </c>
    </row>
    <row r="2631" spans="2:3" x14ac:dyDescent="0.25">
      <c r="B2631" s="295">
        <v>2566</v>
      </c>
      <c r="C2631" s="296">
        <v>114.35959054469993</v>
      </c>
    </row>
    <row r="2632" spans="2:3" x14ac:dyDescent="0.25">
      <c r="B2632" s="295">
        <v>2567</v>
      </c>
      <c r="C2632" s="296">
        <v>116.29365749633433</v>
      </c>
    </row>
    <row r="2633" spans="2:3" x14ac:dyDescent="0.25">
      <c r="B2633" s="295">
        <v>2568</v>
      </c>
      <c r="C2633" s="296">
        <v>125.26813627302289</v>
      </c>
    </row>
    <row r="2634" spans="2:3" x14ac:dyDescent="0.25">
      <c r="B2634" s="295">
        <v>2569</v>
      </c>
      <c r="C2634" s="296">
        <v>87.790446237065453</v>
      </c>
    </row>
    <row r="2635" spans="2:3" x14ac:dyDescent="0.25">
      <c r="B2635" s="295">
        <v>2570</v>
      </c>
      <c r="C2635" s="296">
        <v>182.25209625890579</v>
      </c>
    </row>
    <row r="2636" spans="2:3" x14ac:dyDescent="0.25">
      <c r="B2636" s="295">
        <v>2571</v>
      </c>
      <c r="C2636" s="296">
        <v>83.650469272690046</v>
      </c>
    </row>
    <row r="2637" spans="2:3" x14ac:dyDescent="0.25">
      <c r="B2637" s="295">
        <v>2572</v>
      </c>
      <c r="C2637" s="296">
        <v>105.13311304773924</v>
      </c>
    </row>
    <row r="2638" spans="2:3" x14ac:dyDescent="0.25">
      <c r="B2638" s="295">
        <v>2573</v>
      </c>
      <c r="C2638" s="296">
        <v>188.8082188497751</v>
      </c>
    </row>
    <row r="2639" spans="2:3" x14ac:dyDescent="0.25">
      <c r="B2639" s="295">
        <v>2574</v>
      </c>
      <c r="C2639" s="296">
        <v>97.767631659802788</v>
      </c>
    </row>
    <row r="2640" spans="2:3" x14ac:dyDescent="0.25">
      <c r="B2640" s="295">
        <v>2575</v>
      </c>
      <c r="C2640" s="296">
        <v>91.662177872026732</v>
      </c>
    </row>
    <row r="2641" spans="2:3" x14ac:dyDescent="0.25">
      <c r="B2641" s="295">
        <v>2576</v>
      </c>
      <c r="C2641" s="296">
        <v>139.21192014038931</v>
      </c>
    </row>
    <row r="2642" spans="2:3" x14ac:dyDescent="0.25">
      <c r="B2642" s="295">
        <v>2577</v>
      </c>
      <c r="C2642" s="296">
        <v>130.8928938334214</v>
      </c>
    </row>
    <row r="2643" spans="2:3" x14ac:dyDescent="0.25">
      <c r="B2643" s="295">
        <v>2578</v>
      </c>
      <c r="C2643" s="296">
        <v>98.971048743011835</v>
      </c>
    </row>
    <row r="2644" spans="2:3" x14ac:dyDescent="0.25">
      <c r="B2644" s="295">
        <v>2579</v>
      </c>
      <c r="C2644" s="296">
        <v>89.579481271877441</v>
      </c>
    </row>
    <row r="2645" spans="2:3" x14ac:dyDescent="0.25">
      <c r="B2645" s="295">
        <v>2580</v>
      </c>
      <c r="C2645" s="296">
        <v>137.68250273361815</v>
      </c>
    </row>
    <row r="2646" spans="2:3" x14ac:dyDescent="0.25">
      <c r="B2646" s="295">
        <v>2581</v>
      </c>
      <c r="C2646" s="296">
        <v>137.46495669508079</v>
      </c>
    </row>
    <row r="2647" spans="2:3" x14ac:dyDescent="0.25">
      <c r="B2647" s="295">
        <v>2582</v>
      </c>
      <c r="C2647" s="296">
        <v>147.31101088742099</v>
      </c>
    </row>
    <row r="2648" spans="2:3" x14ac:dyDescent="0.25">
      <c r="B2648" s="295">
        <v>2583</v>
      </c>
      <c r="C2648" s="296">
        <v>112.27871772636422</v>
      </c>
    </row>
    <row r="2649" spans="2:3" x14ac:dyDescent="0.25">
      <c r="B2649" s="295">
        <v>2584</v>
      </c>
      <c r="C2649" s="296">
        <v>159.59147946523302</v>
      </c>
    </row>
    <row r="2650" spans="2:3" x14ac:dyDescent="0.25">
      <c r="B2650" s="295">
        <v>2585</v>
      </c>
      <c r="C2650" s="296">
        <v>87.136524490252143</v>
      </c>
    </row>
    <row r="2651" spans="2:3" x14ac:dyDescent="0.25">
      <c r="B2651" s="295">
        <v>2586</v>
      </c>
      <c r="C2651" s="296">
        <v>192.96368627085752</v>
      </c>
    </row>
    <row r="2652" spans="2:3" x14ac:dyDescent="0.25">
      <c r="B2652" s="295">
        <v>2587</v>
      </c>
      <c r="C2652" s="296">
        <v>171.3500712247683</v>
      </c>
    </row>
    <row r="2653" spans="2:3" x14ac:dyDescent="0.25">
      <c r="B2653" s="295">
        <v>2588</v>
      </c>
      <c r="C2653" s="296">
        <v>101.92201054902159</v>
      </c>
    </row>
    <row r="2654" spans="2:3" x14ac:dyDescent="0.25">
      <c r="B2654" s="295">
        <v>2589</v>
      </c>
      <c r="C2654" s="296">
        <v>123.65684240834412</v>
      </c>
    </row>
    <row r="2655" spans="2:3" x14ac:dyDescent="0.25">
      <c r="B2655" s="295">
        <v>2590</v>
      </c>
      <c r="C2655" s="296">
        <v>125.12551170556057</v>
      </c>
    </row>
    <row r="2656" spans="2:3" x14ac:dyDescent="0.25">
      <c r="B2656" s="295">
        <v>2591</v>
      </c>
      <c r="C2656" s="296">
        <v>118.5845940142373</v>
      </c>
    </row>
    <row r="2657" spans="2:3" x14ac:dyDescent="0.25">
      <c r="B2657" s="295">
        <v>2592</v>
      </c>
      <c r="C2657" s="296">
        <v>121.33789460481707</v>
      </c>
    </row>
    <row r="2658" spans="2:3" x14ac:dyDescent="0.25">
      <c r="B2658" s="295">
        <v>2593</v>
      </c>
      <c r="C2658" s="296">
        <v>79.465602867717536</v>
      </c>
    </row>
    <row r="2659" spans="2:3" x14ac:dyDescent="0.25">
      <c r="B2659" s="295">
        <v>2594</v>
      </c>
      <c r="C2659" s="296">
        <v>161.60517393084817</v>
      </c>
    </row>
    <row r="2660" spans="2:3" x14ac:dyDescent="0.25">
      <c r="B2660" s="295">
        <v>2595</v>
      </c>
      <c r="C2660" s="296">
        <v>139.6639162819524</v>
      </c>
    </row>
    <row r="2661" spans="2:3" x14ac:dyDescent="0.25">
      <c r="B2661" s="295">
        <v>2596</v>
      </c>
      <c r="C2661" s="296">
        <v>99.288741057851951</v>
      </c>
    </row>
    <row r="2662" spans="2:3" x14ac:dyDescent="0.25">
      <c r="B2662" s="295">
        <v>2597</v>
      </c>
      <c r="C2662" s="296">
        <v>82.388025371989997</v>
      </c>
    </row>
    <row r="2663" spans="2:3" x14ac:dyDescent="0.25">
      <c r="B2663" s="295">
        <v>2598</v>
      </c>
      <c r="C2663" s="296">
        <v>110.9024642503864</v>
      </c>
    </row>
    <row r="2664" spans="2:3" x14ac:dyDescent="0.25">
      <c r="B2664" s="295">
        <v>2599</v>
      </c>
      <c r="C2664" s="296">
        <v>129.22220312882655</v>
      </c>
    </row>
    <row r="2665" spans="2:3" x14ac:dyDescent="0.25">
      <c r="B2665" s="295">
        <v>2600</v>
      </c>
      <c r="C2665" s="296">
        <v>141.33689882071411</v>
      </c>
    </row>
    <row r="2666" spans="2:3" x14ac:dyDescent="0.25">
      <c r="B2666" s="295">
        <v>2601</v>
      </c>
      <c r="C2666" s="296">
        <v>133.44342079755009</v>
      </c>
    </row>
    <row r="2667" spans="2:3" x14ac:dyDescent="0.25">
      <c r="B2667" s="295">
        <v>2602</v>
      </c>
      <c r="C2667" s="296">
        <v>130.98539667530503</v>
      </c>
    </row>
    <row r="2668" spans="2:3" x14ac:dyDescent="0.25">
      <c r="B2668" s="295">
        <v>2603</v>
      </c>
      <c r="C2668" s="296">
        <v>133.12864414057654</v>
      </c>
    </row>
    <row r="2669" spans="2:3" x14ac:dyDescent="0.25">
      <c r="B2669" s="295">
        <v>2604</v>
      </c>
      <c r="C2669" s="296">
        <v>104.54980041251746</v>
      </c>
    </row>
    <row r="2670" spans="2:3" x14ac:dyDescent="0.25">
      <c r="B2670" s="295">
        <v>2605</v>
      </c>
      <c r="C2670" s="296">
        <v>121.67309965252292</v>
      </c>
    </row>
    <row r="2671" spans="2:3" x14ac:dyDescent="0.25">
      <c r="B2671" s="295">
        <v>2606</v>
      </c>
      <c r="C2671" s="296">
        <v>110.58861695397329</v>
      </c>
    </row>
    <row r="2672" spans="2:3" x14ac:dyDescent="0.25">
      <c r="B2672" s="295">
        <v>2607</v>
      </c>
      <c r="C2672" s="296">
        <v>82.69499578418889</v>
      </c>
    </row>
    <row r="2673" spans="2:3" x14ac:dyDescent="0.25">
      <c r="B2673" s="295">
        <v>2608</v>
      </c>
      <c r="C2673" s="296">
        <v>132.60941005165975</v>
      </c>
    </row>
    <row r="2674" spans="2:3" x14ac:dyDescent="0.25">
      <c r="B2674" s="295">
        <v>2609</v>
      </c>
      <c r="C2674" s="296">
        <v>83.077162113763208</v>
      </c>
    </row>
    <row r="2675" spans="2:3" x14ac:dyDescent="0.25">
      <c r="B2675" s="295">
        <v>2610</v>
      </c>
      <c r="C2675" s="296">
        <v>102.34589827286084</v>
      </c>
    </row>
    <row r="2676" spans="2:3" x14ac:dyDescent="0.25">
      <c r="B2676" s="295">
        <v>2611</v>
      </c>
      <c r="C2676" s="296">
        <v>70.076280359847431</v>
      </c>
    </row>
    <row r="2677" spans="2:3" x14ac:dyDescent="0.25">
      <c r="B2677" s="295">
        <v>2612</v>
      </c>
      <c r="C2677" s="296">
        <v>144.38753046504817</v>
      </c>
    </row>
    <row r="2678" spans="2:3" x14ac:dyDescent="0.25">
      <c r="B2678" s="295">
        <v>2613</v>
      </c>
      <c r="C2678" s="296">
        <v>92.184691566458724</v>
      </c>
    </row>
    <row r="2679" spans="2:3" x14ac:dyDescent="0.25">
      <c r="B2679" s="295">
        <v>2614</v>
      </c>
      <c r="C2679" s="296">
        <v>137.06881031196417</v>
      </c>
    </row>
    <row r="2680" spans="2:3" x14ac:dyDescent="0.25">
      <c r="B2680" s="295">
        <v>2615</v>
      </c>
      <c r="C2680" s="296">
        <v>136.38040525026764</v>
      </c>
    </row>
    <row r="2681" spans="2:3" x14ac:dyDescent="0.25">
      <c r="B2681" s="295">
        <v>2616</v>
      </c>
      <c r="C2681" s="296">
        <v>122.16301725778087</v>
      </c>
    </row>
    <row r="2682" spans="2:3" x14ac:dyDescent="0.25">
      <c r="B2682" s="295">
        <v>2617</v>
      </c>
      <c r="C2682" s="296">
        <v>122.4404470371329</v>
      </c>
    </row>
    <row r="2683" spans="2:3" x14ac:dyDescent="0.25">
      <c r="B2683" s="295">
        <v>2618</v>
      </c>
      <c r="C2683" s="296">
        <v>177.56699599606188</v>
      </c>
    </row>
    <row r="2684" spans="2:3" x14ac:dyDescent="0.25">
      <c r="B2684" s="295">
        <v>2619</v>
      </c>
      <c r="C2684" s="296">
        <v>157.88253143799079</v>
      </c>
    </row>
    <row r="2685" spans="2:3" x14ac:dyDescent="0.25">
      <c r="B2685" s="295">
        <v>2620</v>
      </c>
      <c r="C2685" s="296">
        <v>130.94940506233922</v>
      </c>
    </row>
    <row r="2686" spans="2:3" x14ac:dyDescent="0.25">
      <c r="B2686" s="295">
        <v>2621</v>
      </c>
      <c r="C2686" s="296">
        <v>89.60403779322094</v>
      </c>
    </row>
    <row r="2687" spans="2:3" x14ac:dyDescent="0.25">
      <c r="B2687" s="295">
        <v>2622</v>
      </c>
      <c r="C2687" s="296">
        <v>136.40250731353922</v>
      </c>
    </row>
    <row r="2688" spans="2:3" x14ac:dyDescent="0.25">
      <c r="B2688" s="295">
        <v>2623</v>
      </c>
      <c r="C2688" s="296">
        <v>106.70818723852454</v>
      </c>
    </row>
    <row r="2689" spans="2:3" x14ac:dyDescent="0.25">
      <c r="B2689" s="295">
        <v>2624</v>
      </c>
      <c r="C2689" s="296">
        <v>176.98581394837188</v>
      </c>
    </row>
    <row r="2690" spans="2:3" x14ac:dyDescent="0.25">
      <c r="B2690" s="295">
        <v>2625</v>
      </c>
      <c r="C2690" s="296">
        <v>103.90334515966214</v>
      </c>
    </row>
    <row r="2691" spans="2:3" x14ac:dyDescent="0.25">
      <c r="B2691" s="295">
        <v>2626</v>
      </c>
      <c r="C2691" s="296">
        <v>168.44785266720965</v>
      </c>
    </row>
    <row r="2692" spans="2:3" x14ac:dyDescent="0.25">
      <c r="B2692" s="295">
        <v>2627</v>
      </c>
      <c r="C2692" s="296">
        <v>74.192081032550945</v>
      </c>
    </row>
    <row r="2693" spans="2:3" x14ac:dyDescent="0.25">
      <c r="B2693" s="295">
        <v>2628</v>
      </c>
      <c r="C2693" s="296">
        <v>100.1685705861054</v>
      </c>
    </row>
    <row r="2694" spans="2:3" x14ac:dyDescent="0.25">
      <c r="B2694" s="295">
        <v>2629</v>
      </c>
      <c r="C2694" s="296">
        <v>167.45781058806116</v>
      </c>
    </row>
    <row r="2695" spans="2:3" x14ac:dyDescent="0.25">
      <c r="B2695" s="295">
        <v>2630</v>
      </c>
      <c r="C2695" s="296">
        <v>101.09808577703529</v>
      </c>
    </row>
    <row r="2696" spans="2:3" x14ac:dyDescent="0.25">
      <c r="B2696" s="295">
        <v>2631</v>
      </c>
      <c r="C2696" s="296">
        <v>153.89702654359129</v>
      </c>
    </row>
    <row r="2697" spans="2:3" x14ac:dyDescent="0.25">
      <c r="B2697" s="295">
        <v>2632</v>
      </c>
      <c r="C2697" s="296">
        <v>111.16456914395199</v>
      </c>
    </row>
    <row r="2698" spans="2:3" x14ac:dyDescent="0.25">
      <c r="B2698" s="295">
        <v>2633</v>
      </c>
      <c r="C2698" s="296">
        <v>156.79503637726742</v>
      </c>
    </row>
    <row r="2699" spans="2:3" x14ac:dyDescent="0.25">
      <c r="B2699" s="295">
        <v>2634</v>
      </c>
      <c r="C2699" s="296">
        <v>136.36675866337015</v>
      </c>
    </row>
    <row r="2700" spans="2:3" x14ac:dyDescent="0.25">
      <c r="B2700" s="295">
        <v>2635</v>
      </c>
      <c r="C2700" s="296">
        <v>172.92866938835871</v>
      </c>
    </row>
    <row r="2701" spans="2:3" x14ac:dyDescent="0.25">
      <c r="B2701" s="295">
        <v>2636</v>
      </c>
      <c r="C2701" s="296">
        <v>89.623126397481656</v>
      </c>
    </row>
    <row r="2702" spans="2:3" x14ac:dyDescent="0.25">
      <c r="B2702" s="295">
        <v>2637</v>
      </c>
      <c r="C2702" s="296">
        <v>147.73998739737505</v>
      </c>
    </row>
    <row r="2703" spans="2:3" x14ac:dyDescent="0.25">
      <c r="B2703" s="295">
        <v>2638</v>
      </c>
      <c r="C2703" s="296">
        <v>114.984482584044</v>
      </c>
    </row>
    <row r="2704" spans="2:3" x14ac:dyDescent="0.25">
      <c r="B2704" s="295">
        <v>2639</v>
      </c>
      <c r="C2704" s="296">
        <v>165.65388994273309</v>
      </c>
    </row>
    <row r="2705" spans="2:3" x14ac:dyDescent="0.25">
      <c r="B2705" s="295">
        <v>2640</v>
      </c>
      <c r="C2705" s="296">
        <v>90.22908601524226</v>
      </c>
    </row>
    <row r="2706" spans="2:3" x14ac:dyDescent="0.25">
      <c r="B2706" s="295">
        <v>2641</v>
      </c>
      <c r="C2706" s="296">
        <v>102.80396837981085</v>
      </c>
    </row>
    <row r="2707" spans="2:3" x14ac:dyDescent="0.25">
      <c r="B2707" s="295">
        <v>2642</v>
      </c>
      <c r="C2707" s="296">
        <v>127.81485459792209</v>
      </c>
    </row>
    <row r="2708" spans="2:3" x14ac:dyDescent="0.25">
      <c r="B2708" s="295">
        <v>2643</v>
      </c>
      <c r="C2708" s="296">
        <v>137.51136228947786</v>
      </c>
    </row>
    <row r="2709" spans="2:3" x14ac:dyDescent="0.25">
      <c r="B2709" s="295">
        <v>2644</v>
      </c>
      <c r="C2709" s="296">
        <v>132.60765263322816</v>
      </c>
    </row>
    <row r="2710" spans="2:3" x14ac:dyDescent="0.25">
      <c r="B2710" s="295">
        <v>2645</v>
      </c>
      <c r="C2710" s="296">
        <v>197.27737412770529</v>
      </c>
    </row>
    <row r="2711" spans="2:3" x14ac:dyDescent="0.25">
      <c r="B2711" s="295">
        <v>2646</v>
      </c>
      <c r="C2711" s="296">
        <v>168.93105182752015</v>
      </c>
    </row>
    <row r="2712" spans="2:3" x14ac:dyDescent="0.25">
      <c r="B2712" s="295">
        <v>2647</v>
      </c>
      <c r="C2712" s="296">
        <v>96.269819791663153</v>
      </c>
    </row>
    <row r="2713" spans="2:3" x14ac:dyDescent="0.25">
      <c r="B2713" s="295">
        <v>2648</v>
      </c>
      <c r="C2713" s="296">
        <v>111.71741034390894</v>
      </c>
    </row>
    <row r="2714" spans="2:3" x14ac:dyDescent="0.25">
      <c r="B2714" s="295">
        <v>2649</v>
      </c>
      <c r="C2714" s="296">
        <v>86.693630714880427</v>
      </c>
    </row>
    <row r="2715" spans="2:3" x14ac:dyDescent="0.25">
      <c r="B2715" s="295">
        <v>2650</v>
      </c>
      <c r="C2715" s="296">
        <v>115.22680803168731</v>
      </c>
    </row>
    <row r="2716" spans="2:3" x14ac:dyDescent="0.25">
      <c r="B2716" s="295">
        <v>2651</v>
      </c>
      <c r="C2716" s="296">
        <v>129.17156802243045</v>
      </c>
    </row>
    <row r="2717" spans="2:3" x14ac:dyDescent="0.25">
      <c r="B2717" s="295">
        <v>2652</v>
      </c>
      <c r="C2717" s="296">
        <v>115.74205554805013</v>
      </c>
    </row>
    <row r="2718" spans="2:3" x14ac:dyDescent="0.25">
      <c r="B2718" s="295">
        <v>2653</v>
      </c>
      <c r="C2718" s="296">
        <v>95.771619428976607</v>
      </c>
    </row>
    <row r="2719" spans="2:3" x14ac:dyDescent="0.25">
      <c r="B2719" s="295">
        <v>2654</v>
      </c>
      <c r="C2719" s="296">
        <v>158.67054049793063</v>
      </c>
    </row>
    <row r="2720" spans="2:3" x14ac:dyDescent="0.25">
      <c r="B2720" s="295">
        <v>2655</v>
      </c>
      <c r="C2720" s="296">
        <v>180.85316579539196</v>
      </c>
    </row>
    <row r="2721" spans="2:3" x14ac:dyDescent="0.25">
      <c r="B2721" s="295">
        <v>2656</v>
      </c>
      <c r="C2721" s="296">
        <v>73.633929739049748</v>
      </c>
    </row>
    <row r="2722" spans="2:3" x14ac:dyDescent="0.25">
      <c r="B2722" s="295">
        <v>2657</v>
      </c>
      <c r="C2722" s="296">
        <v>150.97898623954029</v>
      </c>
    </row>
    <row r="2723" spans="2:3" x14ac:dyDescent="0.25">
      <c r="B2723" s="295">
        <v>2658</v>
      </c>
      <c r="C2723" s="296">
        <v>152.70581061853062</v>
      </c>
    </row>
    <row r="2724" spans="2:3" x14ac:dyDescent="0.25">
      <c r="B2724" s="295">
        <v>2659</v>
      </c>
      <c r="C2724" s="296">
        <v>196.66494787533273</v>
      </c>
    </row>
    <row r="2725" spans="2:3" x14ac:dyDescent="0.25">
      <c r="B2725" s="295">
        <v>2660</v>
      </c>
      <c r="C2725" s="296">
        <v>126.50662582332467</v>
      </c>
    </row>
    <row r="2726" spans="2:3" x14ac:dyDescent="0.25">
      <c r="B2726" s="295">
        <v>2661</v>
      </c>
      <c r="C2726" s="296">
        <v>125.30360643724062</v>
      </c>
    </row>
    <row r="2727" spans="2:3" x14ac:dyDescent="0.25">
      <c r="B2727" s="295">
        <v>2662</v>
      </c>
      <c r="C2727" s="296">
        <v>103.80872966481968</v>
      </c>
    </row>
    <row r="2728" spans="2:3" x14ac:dyDescent="0.25">
      <c r="B2728" s="295">
        <v>2663</v>
      </c>
      <c r="C2728" s="296">
        <v>98.056980690366373</v>
      </c>
    </row>
    <row r="2729" spans="2:3" x14ac:dyDescent="0.25">
      <c r="B2729" s="295">
        <v>2664</v>
      </c>
      <c r="C2729" s="296">
        <v>81.869620511296972</v>
      </c>
    </row>
    <row r="2730" spans="2:3" x14ac:dyDescent="0.25">
      <c r="B2730" s="295">
        <v>2665</v>
      </c>
      <c r="C2730" s="296">
        <v>145.20595612900684</v>
      </c>
    </row>
    <row r="2731" spans="2:3" x14ac:dyDescent="0.25">
      <c r="B2731" s="295">
        <v>2666</v>
      </c>
      <c r="C2731" s="296">
        <v>115.39824692886421</v>
      </c>
    </row>
    <row r="2732" spans="2:3" x14ac:dyDescent="0.25">
      <c r="B2732" s="295">
        <v>2667</v>
      </c>
      <c r="C2732" s="296">
        <v>149.905307649919</v>
      </c>
    </row>
    <row r="2733" spans="2:3" x14ac:dyDescent="0.25">
      <c r="B2733" s="295">
        <v>2668</v>
      </c>
      <c r="C2733" s="296">
        <v>73.809994422525676</v>
      </c>
    </row>
    <row r="2734" spans="2:3" x14ac:dyDescent="0.25">
      <c r="B2734" s="295">
        <v>2669</v>
      </c>
      <c r="C2734" s="296">
        <v>171.5856839747965</v>
      </c>
    </row>
    <row r="2735" spans="2:3" x14ac:dyDescent="0.25">
      <c r="B2735" s="295">
        <v>2670</v>
      </c>
      <c r="C2735" s="296">
        <v>116.98430726288606</v>
      </c>
    </row>
    <row r="2736" spans="2:3" x14ac:dyDescent="0.25">
      <c r="B2736" s="295">
        <v>2671</v>
      </c>
      <c r="C2736" s="296">
        <v>140.90109098911688</v>
      </c>
    </row>
    <row r="2737" spans="2:3" x14ac:dyDescent="0.25">
      <c r="B2737" s="295">
        <v>2672</v>
      </c>
      <c r="C2737" s="296">
        <v>104.45047531929838</v>
      </c>
    </row>
    <row r="2738" spans="2:3" x14ac:dyDescent="0.25">
      <c r="B2738" s="295">
        <v>2673</v>
      </c>
      <c r="C2738" s="296">
        <v>113.95095196115822</v>
      </c>
    </row>
    <row r="2739" spans="2:3" x14ac:dyDescent="0.25">
      <c r="B2739" s="295">
        <v>2674</v>
      </c>
      <c r="C2739" s="296">
        <v>127.72866649549569</v>
      </c>
    </row>
    <row r="2740" spans="2:3" x14ac:dyDescent="0.25">
      <c r="B2740" s="295">
        <v>2675</v>
      </c>
      <c r="C2740" s="296">
        <v>79.359722332399997</v>
      </c>
    </row>
    <row r="2741" spans="2:3" x14ac:dyDescent="0.25">
      <c r="B2741" s="295">
        <v>2676</v>
      </c>
      <c r="C2741" s="296">
        <v>111.08299132693995</v>
      </c>
    </row>
    <row r="2742" spans="2:3" x14ac:dyDescent="0.25">
      <c r="B2742" s="295">
        <v>2677</v>
      </c>
      <c r="C2742" s="296">
        <v>95.369800323224894</v>
      </c>
    </row>
    <row r="2743" spans="2:3" x14ac:dyDescent="0.25">
      <c r="B2743" s="295">
        <v>2678</v>
      </c>
      <c r="C2743" s="296">
        <v>104.08038331100616</v>
      </c>
    </row>
    <row r="2744" spans="2:3" x14ac:dyDescent="0.25">
      <c r="B2744" s="295">
        <v>2679</v>
      </c>
      <c r="C2744" s="296">
        <v>82.70047289186914</v>
      </c>
    </row>
    <row r="2745" spans="2:3" x14ac:dyDescent="0.25">
      <c r="B2745" s="295">
        <v>2680</v>
      </c>
      <c r="C2745" s="296">
        <v>131.93638106964232</v>
      </c>
    </row>
    <row r="2746" spans="2:3" x14ac:dyDescent="0.25">
      <c r="B2746" s="295">
        <v>2681</v>
      </c>
      <c r="C2746" s="296">
        <v>197.60784056982249</v>
      </c>
    </row>
    <row r="2747" spans="2:3" x14ac:dyDescent="0.25">
      <c r="B2747" s="295">
        <v>2682</v>
      </c>
      <c r="C2747" s="296">
        <v>113.32111825368639</v>
      </c>
    </row>
    <row r="2748" spans="2:3" x14ac:dyDescent="0.25">
      <c r="B2748" s="295">
        <v>2683</v>
      </c>
      <c r="C2748" s="296">
        <v>137.14984977662152</v>
      </c>
    </row>
    <row r="2749" spans="2:3" x14ac:dyDescent="0.25">
      <c r="B2749" s="295">
        <v>2684</v>
      </c>
      <c r="C2749" s="296">
        <v>167.01262572357777</v>
      </c>
    </row>
    <row r="2750" spans="2:3" x14ac:dyDescent="0.25">
      <c r="B2750" s="295">
        <v>2685</v>
      </c>
      <c r="C2750" s="296">
        <v>108.08647141548764</v>
      </c>
    </row>
    <row r="2751" spans="2:3" x14ac:dyDescent="0.25">
      <c r="B2751" s="295">
        <v>2686</v>
      </c>
      <c r="C2751" s="296">
        <v>125.40114619556394</v>
      </c>
    </row>
    <row r="2752" spans="2:3" x14ac:dyDescent="0.25">
      <c r="B2752" s="295">
        <v>2687</v>
      </c>
      <c r="C2752" s="296">
        <v>95.507483881190154</v>
      </c>
    </row>
    <row r="2753" spans="2:3" x14ac:dyDescent="0.25">
      <c r="B2753" s="295">
        <v>2688</v>
      </c>
      <c r="C2753" s="296">
        <v>89.312771464428792</v>
      </c>
    </row>
    <row r="2754" spans="2:3" x14ac:dyDescent="0.25">
      <c r="B2754" s="295">
        <v>2689</v>
      </c>
      <c r="C2754" s="296">
        <v>83.570380579472484</v>
      </c>
    </row>
    <row r="2755" spans="2:3" x14ac:dyDescent="0.25">
      <c r="B2755" s="295">
        <v>2690</v>
      </c>
      <c r="C2755" s="296">
        <v>107.16837206026851</v>
      </c>
    </row>
    <row r="2756" spans="2:3" x14ac:dyDescent="0.25">
      <c r="B2756" s="295">
        <v>2691</v>
      </c>
      <c r="C2756" s="296">
        <v>217.90744119733253</v>
      </c>
    </row>
    <row r="2757" spans="2:3" x14ac:dyDescent="0.25">
      <c r="B2757" s="295">
        <v>2692</v>
      </c>
      <c r="C2757" s="296">
        <v>106.15861055783125</v>
      </c>
    </row>
    <row r="2758" spans="2:3" x14ac:dyDescent="0.25">
      <c r="B2758" s="295">
        <v>2693</v>
      </c>
      <c r="C2758" s="296">
        <v>77.751208390602969</v>
      </c>
    </row>
    <row r="2759" spans="2:3" x14ac:dyDescent="0.25">
      <c r="B2759" s="295">
        <v>2694</v>
      </c>
      <c r="C2759" s="296">
        <v>114.63211454795787</v>
      </c>
    </row>
    <row r="2760" spans="2:3" x14ac:dyDescent="0.25">
      <c r="B2760" s="295">
        <v>2695</v>
      </c>
      <c r="C2760" s="296">
        <v>79.034387506833681</v>
      </c>
    </row>
    <row r="2761" spans="2:3" x14ac:dyDescent="0.25">
      <c r="B2761" s="295">
        <v>2696</v>
      </c>
      <c r="C2761" s="296">
        <v>176.21912988815882</v>
      </c>
    </row>
    <row r="2762" spans="2:3" x14ac:dyDescent="0.25">
      <c r="B2762" s="295">
        <v>2697</v>
      </c>
      <c r="C2762" s="296">
        <v>135.26414294319778</v>
      </c>
    </row>
    <row r="2763" spans="2:3" x14ac:dyDescent="0.25">
      <c r="B2763" s="295">
        <v>2698</v>
      </c>
      <c r="C2763" s="296">
        <v>83.372589691789003</v>
      </c>
    </row>
    <row r="2764" spans="2:3" x14ac:dyDescent="0.25">
      <c r="B2764" s="295">
        <v>2699</v>
      </c>
      <c r="C2764" s="296">
        <v>103.07360797180206</v>
      </c>
    </row>
    <row r="2765" spans="2:3" x14ac:dyDescent="0.25">
      <c r="B2765" s="295">
        <v>2700</v>
      </c>
      <c r="C2765" s="296">
        <v>96.225467042592499</v>
      </c>
    </row>
    <row r="2766" spans="2:3" x14ac:dyDescent="0.25">
      <c r="B2766" s="295">
        <v>2701</v>
      </c>
      <c r="C2766" s="296">
        <v>120.85953754970831</v>
      </c>
    </row>
    <row r="2767" spans="2:3" x14ac:dyDescent="0.25">
      <c r="B2767" s="295">
        <v>2702</v>
      </c>
      <c r="C2767" s="296">
        <v>106.64311262500627</v>
      </c>
    </row>
    <row r="2768" spans="2:3" x14ac:dyDescent="0.25">
      <c r="B2768" s="295">
        <v>2703</v>
      </c>
      <c r="C2768" s="296">
        <v>164.07297489272275</v>
      </c>
    </row>
    <row r="2769" spans="2:3" x14ac:dyDescent="0.25">
      <c r="B2769" s="295">
        <v>2704</v>
      </c>
      <c r="C2769" s="296">
        <v>163.08718437304194</v>
      </c>
    </row>
    <row r="2770" spans="2:3" x14ac:dyDescent="0.25">
      <c r="B2770" s="295">
        <v>2705</v>
      </c>
      <c r="C2770" s="296">
        <v>120.00857139478546</v>
      </c>
    </row>
    <row r="2771" spans="2:3" x14ac:dyDescent="0.25">
      <c r="B2771" s="295">
        <v>2706</v>
      </c>
      <c r="C2771" s="296">
        <v>82.812648091237975</v>
      </c>
    </row>
    <row r="2772" spans="2:3" x14ac:dyDescent="0.25">
      <c r="B2772" s="295">
        <v>2707</v>
      </c>
      <c r="C2772" s="296">
        <v>118.26029742570273</v>
      </c>
    </row>
    <row r="2773" spans="2:3" x14ac:dyDescent="0.25">
      <c r="B2773" s="295">
        <v>2708</v>
      </c>
      <c r="C2773" s="296">
        <v>168.44512241044214</v>
      </c>
    </row>
    <row r="2774" spans="2:3" x14ac:dyDescent="0.25">
      <c r="B2774" s="295">
        <v>2709</v>
      </c>
      <c r="C2774" s="296">
        <v>138.15419986094639</v>
      </c>
    </row>
    <row r="2775" spans="2:3" x14ac:dyDescent="0.25">
      <c r="B2775" s="295">
        <v>2710</v>
      </c>
      <c r="C2775" s="296">
        <v>141.8669488981424</v>
      </c>
    </row>
    <row r="2776" spans="2:3" x14ac:dyDescent="0.25">
      <c r="B2776" s="295">
        <v>2711</v>
      </c>
      <c r="C2776" s="296">
        <v>155.4841993915914</v>
      </c>
    </row>
    <row r="2777" spans="2:3" x14ac:dyDescent="0.25">
      <c r="B2777" s="295">
        <v>2712</v>
      </c>
      <c r="C2777" s="296">
        <v>76.287528904903454</v>
      </c>
    </row>
    <row r="2778" spans="2:3" x14ac:dyDescent="0.25">
      <c r="B2778" s="295">
        <v>2713</v>
      </c>
      <c r="C2778" s="296">
        <v>163.54723883705637</v>
      </c>
    </row>
    <row r="2779" spans="2:3" x14ac:dyDescent="0.25">
      <c r="B2779" s="295">
        <v>2714</v>
      </c>
      <c r="C2779" s="296">
        <v>76.522268354033656</v>
      </c>
    </row>
    <row r="2780" spans="2:3" x14ac:dyDescent="0.25">
      <c r="B2780" s="295">
        <v>2715</v>
      </c>
      <c r="C2780" s="296">
        <v>132.24820093785695</v>
      </c>
    </row>
    <row r="2781" spans="2:3" x14ac:dyDescent="0.25">
      <c r="B2781" s="295">
        <v>2716</v>
      </c>
      <c r="C2781" s="296">
        <v>132.58919599923939</v>
      </c>
    </row>
    <row r="2782" spans="2:3" x14ac:dyDescent="0.25">
      <c r="B2782" s="295">
        <v>2717</v>
      </c>
      <c r="C2782" s="296">
        <v>152.89463680863145</v>
      </c>
    </row>
    <row r="2783" spans="2:3" x14ac:dyDescent="0.25">
      <c r="B2783" s="295">
        <v>2718</v>
      </c>
      <c r="C2783" s="296">
        <v>99.447918827369563</v>
      </c>
    </row>
    <row r="2784" spans="2:3" x14ac:dyDescent="0.25">
      <c r="B2784" s="295">
        <v>2719</v>
      </c>
      <c r="C2784" s="296">
        <v>151.28442153633534</v>
      </c>
    </row>
    <row r="2785" spans="2:3" x14ac:dyDescent="0.25">
      <c r="B2785" s="295">
        <v>2720</v>
      </c>
      <c r="C2785" s="296">
        <v>168.79868247330813</v>
      </c>
    </row>
    <row r="2786" spans="2:3" x14ac:dyDescent="0.25">
      <c r="B2786" s="295">
        <v>2721</v>
      </c>
      <c r="C2786" s="296">
        <v>142.29354491936624</v>
      </c>
    </row>
    <row r="2787" spans="2:3" x14ac:dyDescent="0.25">
      <c r="B2787" s="295">
        <v>2722</v>
      </c>
      <c r="C2787" s="296">
        <v>121.45121942303371</v>
      </c>
    </row>
    <row r="2788" spans="2:3" x14ac:dyDescent="0.25">
      <c r="B2788" s="295">
        <v>2723</v>
      </c>
      <c r="C2788" s="296">
        <v>121.18329473973573</v>
      </c>
    </row>
    <row r="2789" spans="2:3" x14ac:dyDescent="0.25">
      <c r="B2789" s="295">
        <v>2724</v>
      </c>
      <c r="C2789" s="296">
        <v>80.748363660168692</v>
      </c>
    </row>
    <row r="2790" spans="2:3" x14ac:dyDescent="0.25">
      <c r="B2790" s="295">
        <v>2725</v>
      </c>
      <c r="C2790" s="296">
        <v>157.92620910170507</v>
      </c>
    </row>
    <row r="2791" spans="2:3" x14ac:dyDescent="0.25">
      <c r="B2791" s="295">
        <v>2726</v>
      </c>
      <c r="C2791" s="296">
        <v>134.09525227792022</v>
      </c>
    </row>
    <row r="2792" spans="2:3" x14ac:dyDescent="0.25">
      <c r="B2792" s="295">
        <v>2727</v>
      </c>
      <c r="C2792" s="296">
        <v>97.819131924626987</v>
      </c>
    </row>
    <row r="2793" spans="2:3" x14ac:dyDescent="0.25">
      <c r="B2793" s="295">
        <v>2728</v>
      </c>
      <c r="C2793" s="296">
        <v>162.38882048896266</v>
      </c>
    </row>
    <row r="2794" spans="2:3" x14ac:dyDescent="0.25">
      <c r="B2794" s="295">
        <v>2729</v>
      </c>
      <c r="C2794" s="296">
        <v>159.35271930313061</v>
      </c>
    </row>
    <row r="2795" spans="2:3" x14ac:dyDescent="0.25">
      <c r="B2795" s="295">
        <v>2730</v>
      </c>
      <c r="C2795" s="296">
        <v>101.06116610746139</v>
      </c>
    </row>
    <row r="2796" spans="2:3" x14ac:dyDescent="0.25">
      <c r="B2796" s="295">
        <v>2731</v>
      </c>
      <c r="C2796" s="296">
        <v>131.2222072087836</v>
      </c>
    </row>
    <row r="2797" spans="2:3" x14ac:dyDescent="0.25">
      <c r="B2797" s="295">
        <v>2732</v>
      </c>
      <c r="C2797" s="296">
        <v>180.99507280852038</v>
      </c>
    </row>
    <row r="2798" spans="2:3" x14ac:dyDescent="0.25">
      <c r="B2798" s="295">
        <v>2733</v>
      </c>
      <c r="C2798" s="296">
        <v>106.44916288062535</v>
      </c>
    </row>
    <row r="2799" spans="2:3" x14ac:dyDescent="0.25">
      <c r="B2799" s="295">
        <v>2734</v>
      </c>
      <c r="C2799" s="296">
        <v>170.72800806678282</v>
      </c>
    </row>
    <row r="2800" spans="2:3" x14ac:dyDescent="0.25">
      <c r="B2800" s="295">
        <v>2735</v>
      </c>
      <c r="C2800" s="296">
        <v>144.27169995305775</v>
      </c>
    </row>
    <row r="2801" spans="2:3" x14ac:dyDescent="0.25">
      <c r="B2801" s="295">
        <v>2736</v>
      </c>
      <c r="C2801" s="296">
        <v>79.475725015426391</v>
      </c>
    </row>
    <row r="2802" spans="2:3" x14ac:dyDescent="0.25">
      <c r="B2802" s="295">
        <v>2737</v>
      </c>
      <c r="C2802" s="296">
        <v>151.08579589813056</v>
      </c>
    </row>
    <row r="2803" spans="2:3" x14ac:dyDescent="0.25">
      <c r="B2803" s="295">
        <v>2738</v>
      </c>
      <c r="C2803" s="296">
        <v>128.83986907249405</v>
      </c>
    </row>
    <row r="2804" spans="2:3" x14ac:dyDescent="0.25">
      <c r="B2804" s="295">
        <v>2739</v>
      </c>
      <c r="C2804" s="296">
        <v>77.884953851028413</v>
      </c>
    </row>
    <row r="2805" spans="2:3" x14ac:dyDescent="0.25">
      <c r="B2805" s="295">
        <v>2740</v>
      </c>
      <c r="C2805" s="296">
        <v>155.28451307725805</v>
      </c>
    </row>
    <row r="2806" spans="2:3" x14ac:dyDescent="0.25">
      <c r="B2806" s="295">
        <v>2741</v>
      </c>
      <c r="C2806" s="296">
        <v>127.68978155955453</v>
      </c>
    </row>
    <row r="2807" spans="2:3" x14ac:dyDescent="0.25">
      <c r="B2807" s="295">
        <v>2742</v>
      </c>
      <c r="C2807" s="296">
        <v>155.33825396670505</v>
      </c>
    </row>
    <row r="2808" spans="2:3" x14ac:dyDescent="0.25">
      <c r="B2808" s="295">
        <v>2743</v>
      </c>
      <c r="C2808" s="296">
        <v>160.10978872154507</v>
      </c>
    </row>
    <row r="2809" spans="2:3" x14ac:dyDescent="0.25">
      <c r="B2809" s="295">
        <v>2744</v>
      </c>
      <c r="C2809" s="296">
        <v>111.40611411771891</v>
      </c>
    </row>
    <row r="2810" spans="2:3" x14ac:dyDescent="0.25">
      <c r="B2810" s="295">
        <v>2745</v>
      </c>
      <c r="C2810" s="296">
        <v>185.23488018763533</v>
      </c>
    </row>
    <row r="2811" spans="2:3" x14ac:dyDescent="0.25">
      <c r="B2811" s="295">
        <v>2746</v>
      </c>
      <c r="C2811" s="296">
        <v>84.674028881667823</v>
      </c>
    </row>
    <row r="2812" spans="2:3" x14ac:dyDescent="0.25">
      <c r="B2812" s="295">
        <v>2747</v>
      </c>
      <c r="C2812" s="296">
        <v>173.71026002566973</v>
      </c>
    </row>
    <row r="2813" spans="2:3" x14ac:dyDescent="0.25">
      <c r="B2813" s="295">
        <v>2748</v>
      </c>
      <c r="C2813" s="296">
        <v>81.868217784095805</v>
      </c>
    </row>
    <row r="2814" spans="2:3" x14ac:dyDescent="0.25">
      <c r="B2814" s="295">
        <v>2749</v>
      </c>
      <c r="C2814" s="296">
        <v>107.97371917200888</v>
      </c>
    </row>
    <row r="2815" spans="2:3" x14ac:dyDescent="0.25">
      <c r="B2815" s="295">
        <v>2750</v>
      </c>
      <c r="C2815" s="296">
        <v>96.249980751432474</v>
      </c>
    </row>
    <row r="2816" spans="2:3" x14ac:dyDescent="0.25">
      <c r="B2816" s="295">
        <v>2751</v>
      </c>
      <c r="C2816" s="296">
        <v>108.05574984997287</v>
      </c>
    </row>
    <row r="2817" spans="2:3" x14ac:dyDescent="0.25">
      <c r="B2817" s="295">
        <v>2752</v>
      </c>
      <c r="C2817" s="296">
        <v>196.95642035025821</v>
      </c>
    </row>
    <row r="2818" spans="2:3" x14ac:dyDescent="0.25">
      <c r="B2818" s="295">
        <v>2753</v>
      </c>
      <c r="C2818" s="296">
        <v>88.365148298159824</v>
      </c>
    </row>
    <row r="2819" spans="2:3" x14ac:dyDescent="0.25">
      <c r="B2819" s="295">
        <v>2754</v>
      </c>
      <c r="C2819" s="296">
        <v>93.74173154835043</v>
      </c>
    </row>
    <row r="2820" spans="2:3" x14ac:dyDescent="0.25">
      <c r="B2820" s="295">
        <v>2755</v>
      </c>
      <c r="C2820" s="296">
        <v>132.97542266792948</v>
      </c>
    </row>
    <row r="2821" spans="2:3" x14ac:dyDescent="0.25">
      <c r="B2821" s="295">
        <v>2756</v>
      </c>
      <c r="C2821" s="296">
        <v>136.24810614795575</v>
      </c>
    </row>
    <row r="2822" spans="2:3" x14ac:dyDescent="0.25">
      <c r="B2822" s="295">
        <v>2757</v>
      </c>
      <c r="C2822" s="296">
        <v>138.8512147568313</v>
      </c>
    </row>
    <row r="2823" spans="2:3" x14ac:dyDescent="0.25">
      <c r="B2823" s="295">
        <v>2758</v>
      </c>
      <c r="C2823" s="296">
        <v>166.20091497847338</v>
      </c>
    </row>
    <row r="2824" spans="2:3" x14ac:dyDescent="0.25">
      <c r="B2824" s="295">
        <v>2759</v>
      </c>
      <c r="C2824" s="296">
        <v>147.60616036211263</v>
      </c>
    </row>
    <row r="2825" spans="2:3" x14ac:dyDescent="0.25">
      <c r="B2825" s="295">
        <v>2760</v>
      </c>
      <c r="C2825" s="296">
        <v>132.64902917247224</v>
      </c>
    </row>
    <row r="2826" spans="2:3" x14ac:dyDescent="0.25">
      <c r="B2826" s="295">
        <v>2761</v>
      </c>
      <c r="C2826" s="296">
        <v>179.50405133353217</v>
      </c>
    </row>
    <row r="2827" spans="2:3" x14ac:dyDescent="0.25">
      <c r="B2827" s="295">
        <v>2762</v>
      </c>
      <c r="C2827" s="296">
        <v>125.41290884285775</v>
      </c>
    </row>
    <row r="2828" spans="2:3" x14ac:dyDescent="0.25">
      <c r="B2828" s="295">
        <v>2763</v>
      </c>
      <c r="C2828" s="296">
        <v>95.061282954677552</v>
      </c>
    </row>
    <row r="2829" spans="2:3" x14ac:dyDescent="0.25">
      <c r="B2829" s="295">
        <v>2764</v>
      </c>
      <c r="C2829" s="296">
        <v>100.00603456578031</v>
      </c>
    </row>
    <row r="2830" spans="2:3" x14ac:dyDescent="0.25">
      <c r="B2830" s="295">
        <v>2765</v>
      </c>
      <c r="C2830" s="296">
        <v>80.407438309974665</v>
      </c>
    </row>
    <row r="2831" spans="2:3" x14ac:dyDescent="0.25">
      <c r="B2831" s="295">
        <v>2766</v>
      </c>
      <c r="C2831" s="296">
        <v>127.39306560098812</v>
      </c>
    </row>
    <row r="2832" spans="2:3" x14ac:dyDescent="0.25">
      <c r="B2832" s="295">
        <v>2767</v>
      </c>
      <c r="C2832" s="296">
        <v>167.81172393869883</v>
      </c>
    </row>
    <row r="2833" spans="2:3" x14ac:dyDescent="0.25">
      <c r="B2833" s="295">
        <v>2768</v>
      </c>
      <c r="C2833" s="296">
        <v>168.02904211765127</v>
      </c>
    </row>
    <row r="2834" spans="2:3" x14ac:dyDescent="0.25">
      <c r="B2834" s="295">
        <v>2769</v>
      </c>
      <c r="C2834" s="296">
        <v>166.36651565836365</v>
      </c>
    </row>
    <row r="2835" spans="2:3" x14ac:dyDescent="0.25">
      <c r="B2835" s="295">
        <v>2770</v>
      </c>
      <c r="C2835" s="296">
        <v>100.99356746960135</v>
      </c>
    </row>
    <row r="2836" spans="2:3" x14ac:dyDescent="0.25">
      <c r="B2836" s="295">
        <v>2771</v>
      </c>
      <c r="C2836" s="296">
        <v>120.91110074581027</v>
      </c>
    </row>
    <row r="2837" spans="2:3" x14ac:dyDescent="0.25">
      <c r="B2837" s="295">
        <v>2772</v>
      </c>
      <c r="C2837" s="296">
        <v>112.28562869098917</v>
      </c>
    </row>
    <row r="2838" spans="2:3" x14ac:dyDescent="0.25">
      <c r="B2838" s="295">
        <v>2773</v>
      </c>
      <c r="C2838" s="296">
        <v>103.34092622883975</v>
      </c>
    </row>
    <row r="2839" spans="2:3" x14ac:dyDescent="0.25">
      <c r="B2839" s="295">
        <v>2774</v>
      </c>
      <c r="C2839" s="296">
        <v>142.97179704940456</v>
      </c>
    </row>
    <row r="2840" spans="2:3" x14ac:dyDescent="0.25">
      <c r="B2840" s="295">
        <v>2775</v>
      </c>
      <c r="C2840" s="296">
        <v>147.97441317315287</v>
      </c>
    </row>
    <row r="2841" spans="2:3" x14ac:dyDescent="0.25">
      <c r="B2841" s="295">
        <v>2776</v>
      </c>
      <c r="C2841" s="296">
        <v>77.378175331269688</v>
      </c>
    </row>
    <row r="2842" spans="2:3" x14ac:dyDescent="0.25">
      <c r="B2842" s="295">
        <v>2777</v>
      </c>
      <c r="C2842" s="296">
        <v>88.299520162517211</v>
      </c>
    </row>
    <row r="2843" spans="2:3" x14ac:dyDescent="0.25">
      <c r="B2843" s="295">
        <v>2778</v>
      </c>
      <c r="C2843" s="296">
        <v>152.20466270585879</v>
      </c>
    </row>
    <row r="2844" spans="2:3" x14ac:dyDescent="0.25">
      <c r="B2844" s="295">
        <v>2779</v>
      </c>
      <c r="C2844" s="296">
        <v>124.22013237599423</v>
      </c>
    </row>
    <row r="2845" spans="2:3" x14ac:dyDescent="0.25">
      <c r="B2845" s="295">
        <v>2780</v>
      </c>
      <c r="C2845" s="296">
        <v>141.50979769257958</v>
      </c>
    </row>
    <row r="2846" spans="2:3" x14ac:dyDescent="0.25">
      <c r="B2846" s="295">
        <v>2781</v>
      </c>
      <c r="C2846" s="296">
        <v>153.37966435084871</v>
      </c>
    </row>
    <row r="2847" spans="2:3" x14ac:dyDescent="0.25">
      <c r="B2847" s="295">
        <v>2782</v>
      </c>
      <c r="C2847" s="296">
        <v>135.35071556798169</v>
      </c>
    </row>
    <row r="2848" spans="2:3" x14ac:dyDescent="0.25">
      <c r="B2848" s="295">
        <v>2783</v>
      </c>
      <c r="C2848" s="296">
        <v>146.36005846835184</v>
      </c>
    </row>
    <row r="2849" spans="2:3" x14ac:dyDescent="0.25">
      <c r="B2849" s="295">
        <v>2784</v>
      </c>
      <c r="C2849" s="296">
        <v>125.94435306626552</v>
      </c>
    </row>
    <row r="2850" spans="2:3" x14ac:dyDescent="0.25">
      <c r="B2850" s="295">
        <v>2785</v>
      </c>
      <c r="C2850" s="296">
        <v>106.51693208254375</v>
      </c>
    </row>
    <row r="2851" spans="2:3" x14ac:dyDescent="0.25">
      <c r="B2851" s="295">
        <v>2786</v>
      </c>
      <c r="C2851" s="296">
        <v>98.328728688046681</v>
      </c>
    </row>
    <row r="2852" spans="2:3" x14ac:dyDescent="0.25">
      <c r="B2852" s="295">
        <v>2787</v>
      </c>
      <c r="C2852" s="296">
        <v>156.54287396441757</v>
      </c>
    </row>
    <row r="2853" spans="2:3" x14ac:dyDescent="0.25">
      <c r="B2853" s="295">
        <v>2788</v>
      </c>
      <c r="C2853" s="296">
        <v>86.201222045686166</v>
      </c>
    </row>
    <row r="2854" spans="2:3" x14ac:dyDescent="0.25">
      <c r="B2854" s="295">
        <v>2789</v>
      </c>
      <c r="C2854" s="296">
        <v>134.0074431352827</v>
      </c>
    </row>
    <row r="2855" spans="2:3" x14ac:dyDescent="0.25">
      <c r="B2855" s="295">
        <v>2790</v>
      </c>
      <c r="C2855" s="296">
        <v>145.96758734122133</v>
      </c>
    </row>
    <row r="2856" spans="2:3" x14ac:dyDescent="0.25">
      <c r="B2856" s="295">
        <v>2791</v>
      </c>
      <c r="C2856" s="296">
        <v>88.282626937116703</v>
      </c>
    </row>
    <row r="2857" spans="2:3" x14ac:dyDescent="0.25">
      <c r="B2857" s="295">
        <v>2792</v>
      </c>
      <c r="C2857" s="296">
        <v>123.32211169405076</v>
      </c>
    </row>
    <row r="2858" spans="2:3" x14ac:dyDescent="0.25">
      <c r="B2858" s="295">
        <v>2793</v>
      </c>
      <c r="C2858" s="296">
        <v>187.98989873192983</v>
      </c>
    </row>
    <row r="2859" spans="2:3" x14ac:dyDescent="0.25">
      <c r="B2859" s="295">
        <v>2794</v>
      </c>
      <c r="C2859" s="296">
        <v>71.219483484542835</v>
      </c>
    </row>
    <row r="2860" spans="2:3" x14ac:dyDescent="0.25">
      <c r="B2860" s="295">
        <v>2795</v>
      </c>
      <c r="C2860" s="296">
        <v>170.76830253882258</v>
      </c>
    </row>
    <row r="2861" spans="2:3" x14ac:dyDescent="0.25">
      <c r="B2861" s="295">
        <v>2796</v>
      </c>
      <c r="C2861" s="296">
        <v>132.46014110146649</v>
      </c>
    </row>
    <row r="2862" spans="2:3" x14ac:dyDescent="0.25">
      <c r="B2862" s="295">
        <v>2797</v>
      </c>
      <c r="C2862" s="296">
        <v>125.53532961286415</v>
      </c>
    </row>
    <row r="2863" spans="2:3" x14ac:dyDescent="0.25">
      <c r="B2863" s="295">
        <v>2798</v>
      </c>
      <c r="C2863" s="296">
        <v>130.35646566620983</v>
      </c>
    </row>
    <row r="2864" spans="2:3" x14ac:dyDescent="0.25">
      <c r="B2864" s="295">
        <v>2799</v>
      </c>
      <c r="C2864" s="296">
        <v>157.90413319378951</v>
      </c>
    </row>
    <row r="2865" spans="2:3" x14ac:dyDescent="0.25">
      <c r="B2865" s="295">
        <v>2800</v>
      </c>
      <c r="C2865" s="296">
        <v>110.37581776416525</v>
      </c>
    </row>
    <row r="2866" spans="2:3" x14ac:dyDescent="0.25">
      <c r="B2866" s="295">
        <v>2801</v>
      </c>
      <c r="C2866" s="296">
        <v>90.454059828795394</v>
      </c>
    </row>
    <row r="2867" spans="2:3" x14ac:dyDescent="0.25">
      <c r="B2867" s="295">
        <v>2802</v>
      </c>
      <c r="C2867" s="296">
        <v>172.57845801697249</v>
      </c>
    </row>
    <row r="2868" spans="2:3" x14ac:dyDescent="0.25">
      <c r="B2868" s="295">
        <v>2803</v>
      </c>
      <c r="C2868" s="296">
        <v>163.44281542560145</v>
      </c>
    </row>
    <row r="2869" spans="2:3" x14ac:dyDescent="0.25">
      <c r="B2869" s="295">
        <v>2804</v>
      </c>
      <c r="C2869" s="296">
        <v>129.99898268673186</v>
      </c>
    </row>
    <row r="2870" spans="2:3" x14ac:dyDescent="0.25">
      <c r="B2870" s="295">
        <v>2805</v>
      </c>
      <c r="C2870" s="296">
        <v>136.64782102206357</v>
      </c>
    </row>
    <row r="2871" spans="2:3" x14ac:dyDescent="0.25">
      <c r="B2871" s="295">
        <v>2806</v>
      </c>
      <c r="C2871" s="296">
        <v>132.24271838330264</v>
      </c>
    </row>
    <row r="2872" spans="2:3" x14ac:dyDescent="0.25">
      <c r="B2872" s="295">
        <v>2807</v>
      </c>
      <c r="C2872" s="296">
        <v>154.26394702824632</v>
      </c>
    </row>
    <row r="2873" spans="2:3" x14ac:dyDescent="0.25">
      <c r="B2873" s="295">
        <v>2808</v>
      </c>
      <c r="C2873" s="296">
        <v>76.030438691417316</v>
      </c>
    </row>
    <row r="2874" spans="2:3" x14ac:dyDescent="0.25">
      <c r="B2874" s="295">
        <v>2809</v>
      </c>
      <c r="C2874" s="296">
        <v>163.78581409894588</v>
      </c>
    </row>
    <row r="2875" spans="2:3" x14ac:dyDescent="0.25">
      <c r="B2875" s="295">
        <v>2810</v>
      </c>
      <c r="C2875" s="296">
        <v>150.07357407173595</v>
      </c>
    </row>
    <row r="2876" spans="2:3" x14ac:dyDescent="0.25">
      <c r="B2876" s="295">
        <v>2811</v>
      </c>
      <c r="C2876" s="296">
        <v>105.06513697571931</v>
      </c>
    </row>
    <row r="2877" spans="2:3" x14ac:dyDescent="0.25">
      <c r="B2877" s="295">
        <v>2812</v>
      </c>
      <c r="C2877" s="296">
        <v>124.20501715111986</v>
      </c>
    </row>
    <row r="2878" spans="2:3" x14ac:dyDescent="0.25">
      <c r="B2878" s="295">
        <v>2813</v>
      </c>
      <c r="C2878" s="296">
        <v>113.34531328269048</v>
      </c>
    </row>
    <row r="2879" spans="2:3" x14ac:dyDescent="0.25">
      <c r="B2879" s="295">
        <v>2814</v>
      </c>
      <c r="C2879" s="296">
        <v>154.1841839357561</v>
      </c>
    </row>
    <row r="2880" spans="2:3" x14ac:dyDescent="0.25">
      <c r="B2880" s="295">
        <v>2815</v>
      </c>
      <c r="C2880" s="296">
        <v>131.88470122797162</v>
      </c>
    </row>
    <row r="2881" spans="2:3" x14ac:dyDescent="0.25">
      <c r="B2881" s="295">
        <v>2816</v>
      </c>
      <c r="C2881" s="296">
        <v>122.11100183296898</v>
      </c>
    </row>
    <row r="2882" spans="2:3" x14ac:dyDescent="0.25">
      <c r="B2882" s="295">
        <v>2817</v>
      </c>
      <c r="C2882" s="296">
        <v>175.56913661218215</v>
      </c>
    </row>
    <row r="2883" spans="2:3" x14ac:dyDescent="0.25">
      <c r="B2883" s="295">
        <v>2818</v>
      </c>
      <c r="C2883" s="296">
        <v>122.96497456996397</v>
      </c>
    </row>
    <row r="2884" spans="2:3" x14ac:dyDescent="0.25">
      <c r="B2884" s="295">
        <v>2819</v>
      </c>
      <c r="C2884" s="296">
        <v>172.90711908678776</v>
      </c>
    </row>
    <row r="2885" spans="2:3" x14ac:dyDescent="0.25">
      <c r="B2885" s="295">
        <v>2820</v>
      </c>
      <c r="C2885" s="296">
        <v>125.96334814594995</v>
      </c>
    </row>
    <row r="2886" spans="2:3" x14ac:dyDescent="0.25">
      <c r="B2886" s="295">
        <v>2821</v>
      </c>
      <c r="C2886" s="296">
        <v>165.70080530470415</v>
      </c>
    </row>
    <row r="2887" spans="2:3" x14ac:dyDescent="0.25">
      <c r="B2887" s="295">
        <v>2822</v>
      </c>
      <c r="C2887" s="296">
        <v>185.4674755947803</v>
      </c>
    </row>
    <row r="2888" spans="2:3" x14ac:dyDescent="0.25">
      <c r="B2888" s="295">
        <v>2823</v>
      </c>
      <c r="C2888" s="296">
        <v>132.46942735208137</v>
      </c>
    </row>
    <row r="2889" spans="2:3" x14ac:dyDescent="0.25">
      <c r="B2889" s="295">
        <v>2824</v>
      </c>
      <c r="C2889" s="296">
        <v>118.46166677254294</v>
      </c>
    </row>
    <row r="2890" spans="2:3" x14ac:dyDescent="0.25">
      <c r="B2890" s="295">
        <v>2825</v>
      </c>
      <c r="C2890" s="296">
        <v>86.179161320338409</v>
      </c>
    </row>
    <row r="2891" spans="2:3" x14ac:dyDescent="0.25">
      <c r="B2891" s="295">
        <v>2826</v>
      </c>
      <c r="C2891" s="296">
        <v>100.82992349732881</v>
      </c>
    </row>
    <row r="2892" spans="2:3" x14ac:dyDescent="0.25">
      <c r="B2892" s="295">
        <v>2827</v>
      </c>
      <c r="C2892" s="296">
        <v>95.387720870498725</v>
      </c>
    </row>
    <row r="2893" spans="2:3" x14ac:dyDescent="0.25">
      <c r="B2893" s="295">
        <v>2828</v>
      </c>
      <c r="C2893" s="296">
        <v>100.28581413965381</v>
      </c>
    </row>
    <row r="2894" spans="2:3" x14ac:dyDescent="0.25">
      <c r="B2894" s="295">
        <v>2829</v>
      </c>
      <c r="C2894" s="296">
        <v>120.64682806637836</v>
      </c>
    </row>
    <row r="2895" spans="2:3" x14ac:dyDescent="0.25">
      <c r="B2895" s="295">
        <v>2830</v>
      </c>
      <c r="C2895" s="296">
        <v>132.33381026962303</v>
      </c>
    </row>
    <row r="2896" spans="2:3" x14ac:dyDescent="0.25">
      <c r="B2896" s="295">
        <v>2831</v>
      </c>
      <c r="C2896" s="296">
        <v>82.881178456886644</v>
      </c>
    </row>
    <row r="2897" spans="2:3" x14ac:dyDescent="0.25">
      <c r="B2897" s="295">
        <v>2832</v>
      </c>
      <c r="C2897" s="296">
        <v>143.8169878462254</v>
      </c>
    </row>
    <row r="2898" spans="2:3" x14ac:dyDescent="0.25">
      <c r="B2898" s="295">
        <v>2833</v>
      </c>
      <c r="C2898" s="296">
        <v>117.52165771363771</v>
      </c>
    </row>
    <row r="2899" spans="2:3" x14ac:dyDescent="0.25">
      <c r="B2899" s="295">
        <v>2834</v>
      </c>
      <c r="C2899" s="296">
        <v>97.303922486019786</v>
      </c>
    </row>
    <row r="2900" spans="2:3" x14ac:dyDescent="0.25">
      <c r="B2900" s="295">
        <v>2835</v>
      </c>
      <c r="C2900" s="296">
        <v>127.47171910616881</v>
      </c>
    </row>
    <row r="2901" spans="2:3" x14ac:dyDescent="0.25">
      <c r="B2901" s="295">
        <v>2836</v>
      </c>
      <c r="C2901" s="296">
        <v>88.380692218640917</v>
      </c>
    </row>
    <row r="2902" spans="2:3" x14ac:dyDescent="0.25">
      <c r="B2902" s="295">
        <v>2837</v>
      </c>
      <c r="C2902" s="296">
        <v>195.87569054863144</v>
      </c>
    </row>
    <row r="2903" spans="2:3" x14ac:dyDescent="0.25">
      <c r="B2903" s="295">
        <v>2838</v>
      </c>
      <c r="C2903" s="296">
        <v>96.049220921783586</v>
      </c>
    </row>
    <row r="2904" spans="2:3" x14ac:dyDescent="0.25">
      <c r="B2904" s="295">
        <v>2839</v>
      </c>
      <c r="C2904" s="296">
        <v>172.71166509543673</v>
      </c>
    </row>
    <row r="2905" spans="2:3" x14ac:dyDescent="0.25">
      <c r="B2905" s="295">
        <v>2840</v>
      </c>
      <c r="C2905" s="296">
        <v>110.60872360801517</v>
      </c>
    </row>
    <row r="2906" spans="2:3" x14ac:dyDescent="0.25">
      <c r="B2906" s="295">
        <v>2841</v>
      </c>
      <c r="C2906" s="296">
        <v>130.30359976106263</v>
      </c>
    </row>
    <row r="2907" spans="2:3" x14ac:dyDescent="0.25">
      <c r="B2907" s="295">
        <v>2842</v>
      </c>
      <c r="C2907" s="296">
        <v>176.71955818422185</v>
      </c>
    </row>
    <row r="2908" spans="2:3" x14ac:dyDescent="0.25">
      <c r="B2908" s="295">
        <v>2843</v>
      </c>
      <c r="C2908" s="296">
        <v>74.075624444308801</v>
      </c>
    </row>
    <row r="2909" spans="2:3" x14ac:dyDescent="0.25">
      <c r="B2909" s="295">
        <v>2844</v>
      </c>
      <c r="C2909" s="296">
        <v>145.68333840378787</v>
      </c>
    </row>
    <row r="2910" spans="2:3" x14ac:dyDescent="0.25">
      <c r="B2910" s="295">
        <v>2845</v>
      </c>
      <c r="C2910" s="296">
        <v>96.36594699135145</v>
      </c>
    </row>
    <row r="2911" spans="2:3" x14ac:dyDescent="0.25">
      <c r="B2911" s="295">
        <v>2846</v>
      </c>
      <c r="C2911" s="296">
        <v>150.43661794901178</v>
      </c>
    </row>
    <row r="2912" spans="2:3" x14ac:dyDescent="0.25">
      <c r="B2912" s="295">
        <v>2847</v>
      </c>
      <c r="C2912" s="296">
        <v>162.13061739639375</v>
      </c>
    </row>
    <row r="2913" spans="2:3" x14ac:dyDescent="0.25">
      <c r="B2913" s="295">
        <v>2848</v>
      </c>
      <c r="C2913" s="296">
        <v>89.804967996280055</v>
      </c>
    </row>
    <row r="2914" spans="2:3" x14ac:dyDescent="0.25">
      <c r="B2914" s="295">
        <v>2849</v>
      </c>
      <c r="C2914" s="296">
        <v>132.77271267491557</v>
      </c>
    </row>
    <row r="2915" spans="2:3" x14ac:dyDescent="0.25">
      <c r="B2915" s="295">
        <v>2850</v>
      </c>
      <c r="C2915" s="296">
        <v>137.75475783533406</v>
      </c>
    </row>
    <row r="2916" spans="2:3" x14ac:dyDescent="0.25">
      <c r="B2916" s="295">
        <v>2851</v>
      </c>
      <c r="C2916" s="296">
        <v>91.130468308806172</v>
      </c>
    </row>
    <row r="2917" spans="2:3" x14ac:dyDescent="0.25">
      <c r="B2917" s="295">
        <v>2852</v>
      </c>
      <c r="C2917" s="296">
        <v>121.84882381869916</v>
      </c>
    </row>
    <row r="2918" spans="2:3" x14ac:dyDescent="0.25">
      <c r="B2918" s="295">
        <v>2853</v>
      </c>
      <c r="C2918" s="296">
        <v>124.18084002817977</v>
      </c>
    </row>
    <row r="2919" spans="2:3" x14ac:dyDescent="0.25">
      <c r="B2919" s="295">
        <v>2854</v>
      </c>
      <c r="C2919" s="296">
        <v>138.45183215712086</v>
      </c>
    </row>
    <row r="2920" spans="2:3" x14ac:dyDescent="0.25">
      <c r="B2920" s="295">
        <v>2855</v>
      </c>
      <c r="C2920" s="296">
        <v>153.12655161859044</v>
      </c>
    </row>
    <row r="2921" spans="2:3" x14ac:dyDescent="0.25">
      <c r="B2921" s="295">
        <v>2856</v>
      </c>
      <c r="C2921" s="296">
        <v>144.48507429249977</v>
      </c>
    </row>
    <row r="2922" spans="2:3" x14ac:dyDescent="0.25">
      <c r="B2922" s="295">
        <v>2857</v>
      </c>
      <c r="C2922" s="296">
        <v>130.90375876731841</v>
      </c>
    </row>
    <row r="2923" spans="2:3" x14ac:dyDescent="0.25">
      <c r="B2923" s="295">
        <v>2858</v>
      </c>
      <c r="C2923" s="296">
        <v>157.58217263086681</v>
      </c>
    </row>
    <row r="2924" spans="2:3" x14ac:dyDescent="0.25">
      <c r="B2924" s="295">
        <v>2859</v>
      </c>
      <c r="C2924" s="296">
        <v>128.15932327758497</v>
      </c>
    </row>
    <row r="2925" spans="2:3" x14ac:dyDescent="0.25">
      <c r="B2925" s="295">
        <v>2860</v>
      </c>
      <c r="C2925" s="296">
        <v>187.43399709638368</v>
      </c>
    </row>
    <row r="2926" spans="2:3" x14ac:dyDescent="0.25">
      <c r="B2926" s="295">
        <v>2861</v>
      </c>
      <c r="C2926" s="296">
        <v>129.3828700893111</v>
      </c>
    </row>
    <row r="2927" spans="2:3" x14ac:dyDescent="0.25">
      <c r="B2927" s="295">
        <v>2862</v>
      </c>
      <c r="C2927" s="296">
        <v>137.32050540789123</v>
      </c>
    </row>
    <row r="2928" spans="2:3" x14ac:dyDescent="0.25">
      <c r="B2928" s="295">
        <v>2863</v>
      </c>
      <c r="C2928" s="296">
        <v>136.23075295081927</v>
      </c>
    </row>
    <row r="2929" spans="2:3" x14ac:dyDescent="0.25">
      <c r="B2929" s="295">
        <v>2864</v>
      </c>
      <c r="C2929" s="296">
        <v>111.03804435747151</v>
      </c>
    </row>
    <row r="2930" spans="2:3" x14ac:dyDescent="0.25">
      <c r="B2930" s="295">
        <v>2865</v>
      </c>
      <c r="C2930" s="296">
        <v>185.14330838650247</v>
      </c>
    </row>
    <row r="2931" spans="2:3" x14ac:dyDescent="0.25">
      <c r="B2931" s="295">
        <v>2866</v>
      </c>
      <c r="C2931" s="296">
        <v>185.68132711244598</v>
      </c>
    </row>
    <row r="2932" spans="2:3" x14ac:dyDescent="0.25">
      <c r="B2932" s="295">
        <v>2867</v>
      </c>
      <c r="C2932" s="296">
        <v>91.866351327910806</v>
      </c>
    </row>
    <row r="2933" spans="2:3" x14ac:dyDescent="0.25">
      <c r="B2933" s="295">
        <v>2868</v>
      </c>
      <c r="C2933" s="296">
        <v>192.75723006607555</v>
      </c>
    </row>
    <row r="2934" spans="2:3" x14ac:dyDescent="0.25">
      <c r="B2934" s="295">
        <v>2869</v>
      </c>
      <c r="C2934" s="296">
        <v>116.27619094669564</v>
      </c>
    </row>
    <row r="2935" spans="2:3" x14ac:dyDescent="0.25">
      <c r="B2935" s="295">
        <v>2870</v>
      </c>
      <c r="C2935" s="296">
        <v>140.82530318668876</v>
      </c>
    </row>
    <row r="2936" spans="2:3" x14ac:dyDescent="0.25">
      <c r="B2936" s="295">
        <v>2871</v>
      </c>
      <c r="C2936" s="296">
        <v>111.32038713920483</v>
      </c>
    </row>
    <row r="2937" spans="2:3" x14ac:dyDescent="0.25">
      <c r="B2937" s="295">
        <v>2872</v>
      </c>
      <c r="C2937" s="296">
        <v>153.34450246640273</v>
      </c>
    </row>
    <row r="2938" spans="2:3" x14ac:dyDescent="0.25">
      <c r="B2938" s="295">
        <v>2873</v>
      </c>
      <c r="C2938" s="296">
        <v>123.80631410716009</v>
      </c>
    </row>
    <row r="2939" spans="2:3" x14ac:dyDescent="0.25">
      <c r="B2939" s="295">
        <v>2874</v>
      </c>
      <c r="C2939" s="296">
        <v>126.23831422316684</v>
      </c>
    </row>
    <row r="2940" spans="2:3" x14ac:dyDescent="0.25">
      <c r="B2940" s="295">
        <v>2875</v>
      </c>
      <c r="C2940" s="296">
        <v>153.96763478390534</v>
      </c>
    </row>
    <row r="2941" spans="2:3" x14ac:dyDescent="0.25">
      <c r="B2941" s="295">
        <v>2876</v>
      </c>
      <c r="C2941" s="296">
        <v>124.55569008400728</v>
      </c>
    </row>
    <row r="2942" spans="2:3" x14ac:dyDescent="0.25">
      <c r="B2942" s="295">
        <v>2877</v>
      </c>
      <c r="C2942" s="296">
        <v>93.411741470713807</v>
      </c>
    </row>
    <row r="2943" spans="2:3" x14ac:dyDescent="0.25">
      <c r="B2943" s="295">
        <v>2878</v>
      </c>
      <c r="C2943" s="296">
        <v>150.14707099311977</v>
      </c>
    </row>
    <row r="2944" spans="2:3" x14ac:dyDescent="0.25">
      <c r="B2944" s="295">
        <v>2879</v>
      </c>
      <c r="C2944" s="296">
        <v>128.76537721623978</v>
      </c>
    </row>
    <row r="2945" spans="2:3" x14ac:dyDescent="0.25">
      <c r="B2945" s="295">
        <v>2880</v>
      </c>
      <c r="C2945" s="296">
        <v>132.09543322676961</v>
      </c>
    </row>
    <row r="2946" spans="2:3" x14ac:dyDescent="0.25">
      <c r="B2946" s="295">
        <v>2881</v>
      </c>
      <c r="C2946" s="296">
        <v>125.89981931232506</v>
      </c>
    </row>
    <row r="2947" spans="2:3" x14ac:dyDescent="0.25">
      <c r="B2947" s="295">
        <v>2882</v>
      </c>
      <c r="C2947" s="296">
        <v>115.16185786339777</v>
      </c>
    </row>
    <row r="2948" spans="2:3" x14ac:dyDescent="0.25">
      <c r="B2948" s="295">
        <v>2883</v>
      </c>
      <c r="C2948" s="296">
        <v>149.54512518130284</v>
      </c>
    </row>
    <row r="2949" spans="2:3" x14ac:dyDescent="0.25">
      <c r="B2949" s="295">
        <v>2884</v>
      </c>
      <c r="C2949" s="296">
        <v>103.45656500463316</v>
      </c>
    </row>
    <row r="2950" spans="2:3" x14ac:dyDescent="0.25">
      <c r="B2950" s="295">
        <v>2885</v>
      </c>
      <c r="C2950" s="296">
        <v>110.60836618634642</v>
      </c>
    </row>
    <row r="2951" spans="2:3" x14ac:dyDescent="0.25">
      <c r="B2951" s="295">
        <v>2886</v>
      </c>
      <c r="C2951" s="296">
        <v>148.20629800385097</v>
      </c>
    </row>
    <row r="2952" spans="2:3" x14ac:dyDescent="0.25">
      <c r="B2952" s="295">
        <v>2887</v>
      </c>
      <c r="C2952" s="296">
        <v>98.782904189475147</v>
      </c>
    </row>
    <row r="2953" spans="2:3" x14ac:dyDescent="0.25">
      <c r="B2953" s="295">
        <v>2888</v>
      </c>
      <c r="C2953" s="296">
        <v>96.475629558423037</v>
      </c>
    </row>
    <row r="2954" spans="2:3" x14ac:dyDescent="0.25">
      <c r="B2954" s="295">
        <v>2889</v>
      </c>
      <c r="C2954" s="296">
        <v>130.22114190418117</v>
      </c>
    </row>
    <row r="2955" spans="2:3" x14ac:dyDescent="0.25">
      <c r="B2955" s="295">
        <v>2890</v>
      </c>
      <c r="C2955" s="296">
        <v>108.67914917761829</v>
      </c>
    </row>
    <row r="2956" spans="2:3" x14ac:dyDescent="0.25">
      <c r="B2956" s="295">
        <v>2891</v>
      </c>
      <c r="C2956" s="296">
        <v>110.4074558871221</v>
      </c>
    </row>
    <row r="2957" spans="2:3" x14ac:dyDescent="0.25">
      <c r="B2957" s="295">
        <v>2892</v>
      </c>
      <c r="C2957" s="296">
        <v>116.98211771533448</v>
      </c>
    </row>
    <row r="2958" spans="2:3" x14ac:dyDescent="0.25">
      <c r="B2958" s="295">
        <v>2893</v>
      </c>
      <c r="C2958" s="296">
        <v>142.09584318339915</v>
      </c>
    </row>
    <row r="2959" spans="2:3" x14ac:dyDescent="0.25">
      <c r="B2959" s="295">
        <v>2894</v>
      </c>
      <c r="C2959" s="296">
        <v>124.69740497646103</v>
      </c>
    </row>
    <row r="2960" spans="2:3" x14ac:dyDescent="0.25">
      <c r="B2960" s="295">
        <v>2895</v>
      </c>
      <c r="C2960" s="296">
        <v>134.23142323603034</v>
      </c>
    </row>
    <row r="2961" spans="2:3" x14ac:dyDescent="0.25">
      <c r="B2961" s="295">
        <v>2896</v>
      </c>
      <c r="C2961" s="296">
        <v>177.00588521989525</v>
      </c>
    </row>
    <row r="2962" spans="2:3" x14ac:dyDescent="0.25">
      <c r="B2962" s="295">
        <v>2897</v>
      </c>
      <c r="C2962" s="296">
        <v>128.81203816277039</v>
      </c>
    </row>
    <row r="2963" spans="2:3" x14ac:dyDescent="0.25">
      <c r="B2963" s="295">
        <v>2898</v>
      </c>
      <c r="C2963" s="296">
        <v>157.43180025402506</v>
      </c>
    </row>
    <row r="2964" spans="2:3" x14ac:dyDescent="0.25">
      <c r="B2964" s="295">
        <v>2899</v>
      </c>
      <c r="C2964" s="296">
        <v>165.37859723500031</v>
      </c>
    </row>
    <row r="2965" spans="2:3" x14ac:dyDescent="0.25">
      <c r="B2965" s="295">
        <v>2900</v>
      </c>
      <c r="C2965" s="296">
        <v>158.79129966377252</v>
      </c>
    </row>
    <row r="2966" spans="2:3" x14ac:dyDescent="0.25">
      <c r="B2966" s="295">
        <v>2901</v>
      </c>
      <c r="C2966" s="296">
        <v>185.75290264324929</v>
      </c>
    </row>
    <row r="2967" spans="2:3" x14ac:dyDescent="0.25">
      <c r="B2967" s="295">
        <v>2902</v>
      </c>
      <c r="C2967" s="296">
        <v>113.13312602631814</v>
      </c>
    </row>
    <row r="2968" spans="2:3" x14ac:dyDescent="0.25">
      <c r="B2968" s="295">
        <v>2903</v>
      </c>
      <c r="C2968" s="296">
        <v>124.92515853842781</v>
      </c>
    </row>
    <row r="2969" spans="2:3" x14ac:dyDescent="0.25">
      <c r="B2969" s="295">
        <v>2904</v>
      </c>
      <c r="C2969" s="296">
        <v>64.448712278344118</v>
      </c>
    </row>
    <row r="2970" spans="2:3" x14ac:dyDescent="0.25">
      <c r="B2970" s="295">
        <v>2905</v>
      </c>
      <c r="C2970" s="296">
        <v>106.56121928430227</v>
      </c>
    </row>
    <row r="2971" spans="2:3" x14ac:dyDescent="0.25">
      <c r="B2971" s="295">
        <v>2906</v>
      </c>
      <c r="C2971" s="296">
        <v>102.67744380085115</v>
      </c>
    </row>
    <row r="2972" spans="2:3" x14ac:dyDescent="0.25">
      <c r="B2972" s="295">
        <v>2907</v>
      </c>
      <c r="C2972" s="296">
        <v>181.98098438931265</v>
      </c>
    </row>
    <row r="2973" spans="2:3" x14ac:dyDescent="0.25">
      <c r="B2973" s="295">
        <v>2908</v>
      </c>
      <c r="C2973" s="296">
        <v>151.46499656339086</v>
      </c>
    </row>
    <row r="2974" spans="2:3" x14ac:dyDescent="0.25">
      <c r="B2974" s="295">
        <v>2909</v>
      </c>
      <c r="C2974" s="296">
        <v>196.51088318052174</v>
      </c>
    </row>
    <row r="2975" spans="2:3" x14ac:dyDescent="0.25">
      <c r="B2975" s="295">
        <v>2910</v>
      </c>
      <c r="C2975" s="296">
        <v>64.687460682159809</v>
      </c>
    </row>
    <row r="2976" spans="2:3" x14ac:dyDescent="0.25">
      <c r="B2976" s="295">
        <v>2911</v>
      </c>
      <c r="C2976" s="296">
        <v>103.33144215532317</v>
      </c>
    </row>
    <row r="2977" spans="2:3" x14ac:dyDescent="0.25">
      <c r="B2977" s="295">
        <v>2912</v>
      </c>
      <c r="C2977" s="296">
        <v>92.751041080026084</v>
      </c>
    </row>
    <row r="2978" spans="2:3" x14ac:dyDescent="0.25">
      <c r="B2978" s="295">
        <v>2913</v>
      </c>
      <c r="C2978" s="296">
        <v>174.92515080425389</v>
      </c>
    </row>
    <row r="2979" spans="2:3" x14ac:dyDescent="0.25">
      <c r="B2979" s="295">
        <v>2914</v>
      </c>
      <c r="C2979" s="296">
        <v>75.165289423023921</v>
      </c>
    </row>
    <row r="2980" spans="2:3" x14ac:dyDescent="0.25">
      <c r="B2980" s="295">
        <v>2915</v>
      </c>
      <c r="C2980" s="296">
        <v>109.22187770963632</v>
      </c>
    </row>
    <row r="2981" spans="2:3" x14ac:dyDescent="0.25">
      <c r="B2981" s="295">
        <v>2916</v>
      </c>
      <c r="C2981" s="296">
        <v>116.64550178206554</v>
      </c>
    </row>
    <row r="2982" spans="2:3" x14ac:dyDescent="0.25">
      <c r="B2982" s="295">
        <v>2917</v>
      </c>
      <c r="C2982" s="296">
        <v>130.66443522992563</v>
      </c>
    </row>
    <row r="2983" spans="2:3" x14ac:dyDescent="0.25">
      <c r="B2983" s="295">
        <v>2918</v>
      </c>
      <c r="C2983" s="296">
        <v>95.294551136803179</v>
      </c>
    </row>
    <row r="2984" spans="2:3" x14ac:dyDescent="0.25">
      <c r="B2984" s="295">
        <v>2919</v>
      </c>
      <c r="C2984" s="296">
        <v>146.8553486483377</v>
      </c>
    </row>
    <row r="2985" spans="2:3" x14ac:dyDescent="0.25">
      <c r="B2985" s="295">
        <v>2920</v>
      </c>
      <c r="C2985" s="296">
        <v>169.0668683024721</v>
      </c>
    </row>
    <row r="2986" spans="2:3" x14ac:dyDescent="0.25">
      <c r="B2986" s="295">
        <v>2921</v>
      </c>
      <c r="C2986" s="296">
        <v>142.68756550204051</v>
      </c>
    </row>
    <row r="2987" spans="2:3" x14ac:dyDescent="0.25">
      <c r="B2987" s="295">
        <v>2922</v>
      </c>
      <c r="C2987" s="296">
        <v>154.20952391977605</v>
      </c>
    </row>
    <row r="2988" spans="2:3" x14ac:dyDescent="0.25">
      <c r="B2988" s="295">
        <v>2923</v>
      </c>
      <c r="C2988" s="296">
        <v>111.33240252362013</v>
      </c>
    </row>
    <row r="2989" spans="2:3" x14ac:dyDescent="0.25">
      <c r="B2989" s="295">
        <v>2924</v>
      </c>
      <c r="C2989" s="296">
        <v>149.78684958005584</v>
      </c>
    </row>
    <row r="2990" spans="2:3" x14ac:dyDescent="0.25">
      <c r="B2990" s="295">
        <v>2925</v>
      </c>
      <c r="C2990" s="296">
        <v>129.94766230787249</v>
      </c>
    </row>
    <row r="2991" spans="2:3" x14ac:dyDescent="0.25">
      <c r="B2991" s="295">
        <v>2926</v>
      </c>
      <c r="C2991" s="296">
        <v>165.58468722893682</v>
      </c>
    </row>
    <row r="2992" spans="2:3" x14ac:dyDescent="0.25">
      <c r="B2992" s="295">
        <v>2927</v>
      </c>
      <c r="C2992" s="296">
        <v>153.49644777338955</v>
      </c>
    </row>
    <row r="2993" spans="2:3" x14ac:dyDescent="0.25">
      <c r="B2993" s="295">
        <v>2928</v>
      </c>
      <c r="C2993" s="296">
        <v>195.89942484391634</v>
      </c>
    </row>
    <row r="2994" spans="2:3" x14ac:dyDescent="0.25">
      <c r="B2994" s="295">
        <v>2929</v>
      </c>
      <c r="C2994" s="296">
        <v>145.83194812124756</v>
      </c>
    </row>
    <row r="2995" spans="2:3" x14ac:dyDescent="0.25">
      <c r="B2995" s="295">
        <v>2930</v>
      </c>
      <c r="C2995" s="296">
        <v>150.79831747805059</v>
      </c>
    </row>
    <row r="2996" spans="2:3" x14ac:dyDescent="0.25">
      <c r="B2996" s="295">
        <v>2931</v>
      </c>
      <c r="C2996" s="296">
        <v>86.920937394589899</v>
      </c>
    </row>
    <row r="2997" spans="2:3" x14ac:dyDescent="0.25">
      <c r="B2997" s="295">
        <v>2932</v>
      </c>
      <c r="C2997" s="296">
        <v>105.01355888177801</v>
      </c>
    </row>
    <row r="2998" spans="2:3" x14ac:dyDescent="0.25">
      <c r="B2998" s="295">
        <v>2933</v>
      </c>
      <c r="C2998" s="296">
        <v>149.86299299946677</v>
      </c>
    </row>
    <row r="2999" spans="2:3" x14ac:dyDescent="0.25">
      <c r="B2999" s="295">
        <v>2934</v>
      </c>
      <c r="C2999" s="296">
        <v>107.39313505178097</v>
      </c>
    </row>
    <row r="3000" spans="2:3" x14ac:dyDescent="0.25">
      <c r="B3000" s="295">
        <v>2935</v>
      </c>
      <c r="C3000" s="296">
        <v>99.426504156489216</v>
      </c>
    </row>
    <row r="3001" spans="2:3" x14ac:dyDescent="0.25">
      <c r="B3001" s="295">
        <v>2936</v>
      </c>
      <c r="C3001" s="296">
        <v>132.81168487079401</v>
      </c>
    </row>
    <row r="3002" spans="2:3" x14ac:dyDescent="0.25">
      <c r="B3002" s="295">
        <v>2937</v>
      </c>
      <c r="C3002" s="296">
        <v>98.51440816736519</v>
      </c>
    </row>
    <row r="3003" spans="2:3" x14ac:dyDescent="0.25">
      <c r="B3003" s="295">
        <v>2938</v>
      </c>
      <c r="C3003" s="296">
        <v>153.92149282741025</v>
      </c>
    </row>
    <row r="3004" spans="2:3" x14ac:dyDescent="0.25">
      <c r="B3004" s="295">
        <v>2939</v>
      </c>
      <c r="C3004" s="296">
        <v>97.337984626783452</v>
      </c>
    </row>
    <row r="3005" spans="2:3" x14ac:dyDescent="0.25">
      <c r="B3005" s="295">
        <v>2940</v>
      </c>
      <c r="C3005" s="296">
        <v>198.63855582922909</v>
      </c>
    </row>
    <row r="3006" spans="2:3" x14ac:dyDescent="0.25">
      <c r="B3006" s="295">
        <v>2941</v>
      </c>
      <c r="C3006" s="296">
        <v>101.76059105418436</v>
      </c>
    </row>
    <row r="3007" spans="2:3" x14ac:dyDescent="0.25">
      <c r="B3007" s="295">
        <v>2942</v>
      </c>
      <c r="C3007" s="296">
        <v>146.65672151038098</v>
      </c>
    </row>
    <row r="3008" spans="2:3" x14ac:dyDescent="0.25">
      <c r="B3008" s="295">
        <v>2943</v>
      </c>
      <c r="C3008" s="296">
        <v>113.26083264822546</v>
      </c>
    </row>
    <row r="3009" spans="2:3" x14ac:dyDescent="0.25">
      <c r="B3009" s="295">
        <v>2944</v>
      </c>
      <c r="C3009" s="296">
        <v>118.44855706710354</v>
      </c>
    </row>
    <row r="3010" spans="2:3" x14ac:dyDescent="0.25">
      <c r="B3010" s="295">
        <v>2945</v>
      </c>
      <c r="C3010" s="296">
        <v>134.47243274859136</v>
      </c>
    </row>
    <row r="3011" spans="2:3" x14ac:dyDescent="0.25">
      <c r="B3011" s="295">
        <v>2946</v>
      </c>
      <c r="C3011" s="296">
        <v>95.479283469211907</v>
      </c>
    </row>
    <row r="3012" spans="2:3" x14ac:dyDescent="0.25">
      <c r="B3012" s="295">
        <v>2947</v>
      </c>
      <c r="C3012" s="296">
        <v>81.225641103307169</v>
      </c>
    </row>
    <row r="3013" spans="2:3" x14ac:dyDescent="0.25">
      <c r="B3013" s="295">
        <v>2948</v>
      </c>
      <c r="C3013" s="296">
        <v>163.82197285509358</v>
      </c>
    </row>
    <row r="3014" spans="2:3" x14ac:dyDescent="0.25">
      <c r="B3014" s="295">
        <v>2949</v>
      </c>
      <c r="C3014" s="296">
        <v>72.88287918985516</v>
      </c>
    </row>
    <row r="3015" spans="2:3" x14ac:dyDescent="0.25">
      <c r="B3015" s="295">
        <v>2950</v>
      </c>
      <c r="C3015" s="296">
        <v>134.94056371347602</v>
      </c>
    </row>
    <row r="3016" spans="2:3" x14ac:dyDescent="0.25">
      <c r="B3016" s="295">
        <v>2951</v>
      </c>
      <c r="C3016" s="296">
        <v>142.29809569251626</v>
      </c>
    </row>
    <row r="3017" spans="2:3" x14ac:dyDescent="0.25">
      <c r="B3017" s="295">
        <v>2952</v>
      </c>
      <c r="C3017" s="296">
        <v>128.81750376217747</v>
      </c>
    </row>
    <row r="3018" spans="2:3" x14ac:dyDescent="0.25">
      <c r="B3018" s="295">
        <v>2953</v>
      </c>
      <c r="C3018" s="296">
        <v>105.03815748030995</v>
      </c>
    </row>
    <row r="3019" spans="2:3" x14ac:dyDescent="0.25">
      <c r="B3019" s="295">
        <v>2954</v>
      </c>
      <c r="C3019" s="296">
        <v>111.57658214325349</v>
      </c>
    </row>
    <row r="3020" spans="2:3" x14ac:dyDescent="0.25">
      <c r="B3020" s="295">
        <v>2955</v>
      </c>
      <c r="C3020" s="296">
        <v>83.050164013682661</v>
      </c>
    </row>
    <row r="3021" spans="2:3" x14ac:dyDescent="0.25">
      <c r="B3021" s="295">
        <v>2956</v>
      </c>
      <c r="C3021" s="296">
        <v>97.126149817763149</v>
      </c>
    </row>
    <row r="3022" spans="2:3" x14ac:dyDescent="0.25">
      <c r="B3022" s="295">
        <v>2957</v>
      </c>
      <c r="C3022" s="296">
        <v>100.17219766498478</v>
      </c>
    </row>
    <row r="3023" spans="2:3" x14ac:dyDescent="0.25">
      <c r="B3023" s="295">
        <v>2958</v>
      </c>
      <c r="C3023" s="296">
        <v>113.50312322167338</v>
      </c>
    </row>
    <row r="3024" spans="2:3" x14ac:dyDescent="0.25">
      <c r="B3024" s="295">
        <v>2959</v>
      </c>
      <c r="C3024" s="296">
        <v>134.69148803758716</v>
      </c>
    </row>
    <row r="3025" spans="2:3" x14ac:dyDescent="0.25">
      <c r="B3025" s="295">
        <v>2960</v>
      </c>
      <c r="C3025" s="296">
        <v>133.15554094883936</v>
      </c>
    </row>
    <row r="3026" spans="2:3" x14ac:dyDescent="0.25">
      <c r="B3026" s="295">
        <v>2961</v>
      </c>
      <c r="C3026" s="296">
        <v>135.54812444496213</v>
      </c>
    </row>
    <row r="3027" spans="2:3" x14ac:dyDescent="0.25">
      <c r="B3027" s="295">
        <v>2962</v>
      </c>
      <c r="C3027" s="296">
        <v>162.97058179818561</v>
      </c>
    </row>
    <row r="3028" spans="2:3" x14ac:dyDescent="0.25">
      <c r="B3028" s="295">
        <v>2963</v>
      </c>
      <c r="C3028" s="296">
        <v>167.81703069425163</v>
      </c>
    </row>
    <row r="3029" spans="2:3" x14ac:dyDescent="0.25">
      <c r="B3029" s="295">
        <v>2964</v>
      </c>
      <c r="C3029" s="296">
        <v>97.174138514694818</v>
      </c>
    </row>
    <row r="3030" spans="2:3" x14ac:dyDescent="0.25">
      <c r="B3030" s="295">
        <v>2965</v>
      </c>
      <c r="C3030" s="296">
        <v>103.66984208867856</v>
      </c>
    </row>
    <row r="3031" spans="2:3" x14ac:dyDescent="0.25">
      <c r="B3031" s="295">
        <v>2966</v>
      </c>
      <c r="C3031" s="296">
        <v>103.87083668829268</v>
      </c>
    </row>
    <row r="3032" spans="2:3" x14ac:dyDescent="0.25">
      <c r="B3032" s="295">
        <v>2967</v>
      </c>
      <c r="C3032" s="296">
        <v>128.38767015187673</v>
      </c>
    </row>
    <row r="3033" spans="2:3" x14ac:dyDescent="0.25">
      <c r="B3033" s="295">
        <v>2968</v>
      </c>
      <c r="C3033" s="296">
        <v>198.46612258862305</v>
      </c>
    </row>
    <row r="3034" spans="2:3" x14ac:dyDescent="0.25">
      <c r="B3034" s="295">
        <v>2969</v>
      </c>
      <c r="C3034" s="296">
        <v>157.48831893411517</v>
      </c>
    </row>
    <row r="3035" spans="2:3" x14ac:dyDescent="0.25">
      <c r="B3035" s="295">
        <v>2970</v>
      </c>
      <c r="C3035" s="296">
        <v>138.78909393477875</v>
      </c>
    </row>
    <row r="3036" spans="2:3" x14ac:dyDescent="0.25">
      <c r="B3036" s="295">
        <v>2971</v>
      </c>
      <c r="C3036" s="296">
        <v>166.69447405299758</v>
      </c>
    </row>
    <row r="3037" spans="2:3" x14ac:dyDescent="0.25">
      <c r="B3037" s="295">
        <v>2972</v>
      </c>
      <c r="C3037" s="296">
        <v>116.91127925028815</v>
      </c>
    </row>
    <row r="3038" spans="2:3" x14ac:dyDescent="0.25">
      <c r="B3038" s="295">
        <v>2973</v>
      </c>
      <c r="C3038" s="296">
        <v>117.50042114681256</v>
      </c>
    </row>
    <row r="3039" spans="2:3" x14ac:dyDescent="0.25">
      <c r="B3039" s="295">
        <v>2974</v>
      </c>
      <c r="C3039" s="296">
        <v>95.567171313968018</v>
      </c>
    </row>
    <row r="3040" spans="2:3" x14ac:dyDescent="0.25">
      <c r="B3040" s="295">
        <v>2975</v>
      </c>
      <c r="C3040" s="296">
        <v>133.07665413729734</v>
      </c>
    </row>
    <row r="3041" spans="2:3" x14ac:dyDescent="0.25">
      <c r="B3041" s="295">
        <v>2976</v>
      </c>
      <c r="C3041" s="296">
        <v>127.48362449958753</v>
      </c>
    </row>
    <row r="3042" spans="2:3" x14ac:dyDescent="0.25">
      <c r="B3042" s="295">
        <v>2977</v>
      </c>
      <c r="C3042" s="296">
        <v>120.85817685995099</v>
      </c>
    </row>
    <row r="3043" spans="2:3" x14ac:dyDescent="0.25">
      <c r="B3043" s="295">
        <v>2978</v>
      </c>
      <c r="C3043" s="296">
        <v>107.6996410501559</v>
      </c>
    </row>
    <row r="3044" spans="2:3" x14ac:dyDescent="0.25">
      <c r="B3044" s="295">
        <v>2979</v>
      </c>
      <c r="C3044" s="296">
        <v>159.21938609527368</v>
      </c>
    </row>
    <row r="3045" spans="2:3" x14ac:dyDescent="0.25">
      <c r="B3045" s="295">
        <v>2980</v>
      </c>
      <c r="C3045" s="296">
        <v>157.88267932753638</v>
      </c>
    </row>
    <row r="3046" spans="2:3" x14ac:dyDescent="0.25">
      <c r="B3046" s="295">
        <v>2981</v>
      </c>
      <c r="C3046" s="296">
        <v>98.230922886310282</v>
      </c>
    </row>
    <row r="3047" spans="2:3" x14ac:dyDescent="0.25">
      <c r="B3047" s="295">
        <v>2982</v>
      </c>
      <c r="C3047" s="296">
        <v>109.36784696429056</v>
      </c>
    </row>
    <row r="3048" spans="2:3" x14ac:dyDescent="0.25">
      <c r="B3048" s="295">
        <v>2983</v>
      </c>
      <c r="C3048" s="296">
        <v>159.31823343450827</v>
      </c>
    </row>
    <row r="3049" spans="2:3" x14ac:dyDescent="0.25">
      <c r="B3049" s="295">
        <v>2984</v>
      </c>
      <c r="C3049" s="296">
        <v>185.24165581851202</v>
      </c>
    </row>
    <row r="3050" spans="2:3" x14ac:dyDescent="0.25">
      <c r="B3050" s="295">
        <v>2985</v>
      </c>
      <c r="C3050" s="296">
        <v>120.22208590763458</v>
      </c>
    </row>
    <row r="3051" spans="2:3" x14ac:dyDescent="0.25">
      <c r="B3051" s="295">
        <v>2986</v>
      </c>
      <c r="C3051" s="296">
        <v>128.73605447640085</v>
      </c>
    </row>
    <row r="3052" spans="2:3" x14ac:dyDescent="0.25">
      <c r="B3052" s="295">
        <v>2987</v>
      </c>
      <c r="C3052" s="296">
        <v>119.42741134646317</v>
      </c>
    </row>
    <row r="3053" spans="2:3" x14ac:dyDescent="0.25">
      <c r="B3053" s="295">
        <v>2988</v>
      </c>
      <c r="C3053" s="296">
        <v>147.90760941004524</v>
      </c>
    </row>
    <row r="3054" spans="2:3" x14ac:dyDescent="0.25">
      <c r="B3054" s="295">
        <v>2989</v>
      </c>
      <c r="C3054" s="296">
        <v>170.73495259497096</v>
      </c>
    </row>
    <row r="3055" spans="2:3" x14ac:dyDescent="0.25">
      <c r="B3055" s="295">
        <v>2990</v>
      </c>
      <c r="C3055" s="296">
        <v>134.67831764967173</v>
      </c>
    </row>
    <row r="3056" spans="2:3" x14ac:dyDescent="0.25">
      <c r="B3056" s="295">
        <v>2991</v>
      </c>
      <c r="C3056" s="296">
        <v>111.75433972443872</v>
      </c>
    </row>
    <row r="3057" spans="2:3" x14ac:dyDescent="0.25">
      <c r="B3057" s="295">
        <v>2992</v>
      </c>
      <c r="C3057" s="296">
        <v>109.89923061976708</v>
      </c>
    </row>
    <row r="3058" spans="2:3" x14ac:dyDescent="0.25">
      <c r="B3058" s="295">
        <v>2993</v>
      </c>
      <c r="C3058" s="296">
        <v>100.45392749695102</v>
      </c>
    </row>
    <row r="3059" spans="2:3" x14ac:dyDescent="0.25">
      <c r="B3059" s="295">
        <v>2994</v>
      </c>
      <c r="C3059" s="296">
        <v>140.30231921908228</v>
      </c>
    </row>
    <row r="3060" spans="2:3" x14ac:dyDescent="0.25">
      <c r="B3060" s="295">
        <v>2995</v>
      </c>
      <c r="C3060" s="296">
        <v>122.04360893474312</v>
      </c>
    </row>
    <row r="3061" spans="2:3" x14ac:dyDescent="0.25">
      <c r="B3061" s="295">
        <v>2996</v>
      </c>
      <c r="C3061" s="296">
        <v>114.97039298119105</v>
      </c>
    </row>
    <row r="3062" spans="2:3" x14ac:dyDescent="0.25">
      <c r="B3062" s="295">
        <v>2997</v>
      </c>
      <c r="C3062" s="296">
        <v>151.17736711335428</v>
      </c>
    </row>
    <row r="3063" spans="2:3" x14ac:dyDescent="0.25">
      <c r="B3063" s="295">
        <v>2998</v>
      </c>
      <c r="C3063" s="296">
        <v>103.23626069359138</v>
      </c>
    </row>
    <row r="3064" spans="2:3" x14ac:dyDescent="0.25">
      <c r="B3064" s="295">
        <v>2999</v>
      </c>
      <c r="C3064" s="296">
        <v>74.946466672675228</v>
      </c>
    </row>
    <row r="3065" spans="2:3" x14ac:dyDescent="0.25">
      <c r="B3065" s="295">
        <v>3000</v>
      </c>
      <c r="C3065" s="296">
        <v>157.61287849366684</v>
      </c>
    </row>
    <row r="3066" spans="2:3" x14ac:dyDescent="0.25">
      <c r="B3066" s="295">
        <v>3001</v>
      </c>
      <c r="C3066" s="296">
        <v>174.62130192259775</v>
      </c>
    </row>
    <row r="3067" spans="2:3" x14ac:dyDescent="0.25">
      <c r="B3067" s="295">
        <v>3002</v>
      </c>
      <c r="C3067" s="296">
        <v>116.85333408279384</v>
      </c>
    </row>
    <row r="3068" spans="2:3" x14ac:dyDescent="0.25">
      <c r="B3068" s="295">
        <v>3003</v>
      </c>
      <c r="C3068" s="296">
        <v>161.72887516396167</v>
      </c>
    </row>
    <row r="3069" spans="2:3" x14ac:dyDescent="0.25">
      <c r="B3069" s="295">
        <v>3004</v>
      </c>
      <c r="C3069" s="296">
        <v>135.61023313996827</v>
      </c>
    </row>
    <row r="3070" spans="2:3" x14ac:dyDescent="0.25">
      <c r="B3070" s="295">
        <v>3005</v>
      </c>
      <c r="C3070" s="296">
        <v>142.23203912148989</v>
      </c>
    </row>
    <row r="3071" spans="2:3" x14ac:dyDescent="0.25">
      <c r="B3071" s="295">
        <v>3006</v>
      </c>
      <c r="C3071" s="296">
        <v>98.646335343895899</v>
      </c>
    </row>
    <row r="3072" spans="2:3" x14ac:dyDescent="0.25">
      <c r="B3072" s="295">
        <v>3007</v>
      </c>
      <c r="C3072" s="296">
        <v>135.97867587471166</v>
      </c>
    </row>
    <row r="3073" spans="2:3" x14ac:dyDescent="0.25">
      <c r="B3073" s="295">
        <v>3008</v>
      </c>
      <c r="C3073" s="296">
        <v>125.60249176962735</v>
      </c>
    </row>
    <row r="3074" spans="2:3" x14ac:dyDescent="0.25">
      <c r="B3074" s="295">
        <v>3009</v>
      </c>
      <c r="C3074" s="296">
        <v>138.82749561748869</v>
      </c>
    </row>
    <row r="3075" spans="2:3" x14ac:dyDescent="0.25">
      <c r="B3075" s="295">
        <v>3010</v>
      </c>
      <c r="C3075" s="296">
        <v>102.26155603339153</v>
      </c>
    </row>
    <row r="3076" spans="2:3" x14ac:dyDescent="0.25">
      <c r="B3076" s="295">
        <v>3011</v>
      </c>
      <c r="C3076" s="296">
        <v>115.83170940637092</v>
      </c>
    </row>
    <row r="3077" spans="2:3" x14ac:dyDescent="0.25">
      <c r="B3077" s="295">
        <v>3012</v>
      </c>
      <c r="C3077" s="296">
        <v>145.08717110964017</v>
      </c>
    </row>
    <row r="3078" spans="2:3" x14ac:dyDescent="0.25">
      <c r="B3078" s="295">
        <v>3013</v>
      </c>
      <c r="C3078" s="296">
        <v>119.49582298921696</v>
      </c>
    </row>
    <row r="3079" spans="2:3" x14ac:dyDescent="0.25">
      <c r="B3079" s="295">
        <v>3014</v>
      </c>
      <c r="C3079" s="296">
        <v>197.8423246140776</v>
      </c>
    </row>
    <row r="3080" spans="2:3" x14ac:dyDescent="0.25">
      <c r="B3080" s="295">
        <v>3015</v>
      </c>
      <c r="C3080" s="296">
        <v>127.79595528566185</v>
      </c>
    </row>
    <row r="3081" spans="2:3" x14ac:dyDescent="0.25">
      <c r="B3081" s="295">
        <v>3016</v>
      </c>
      <c r="C3081" s="296">
        <v>88.750845667080199</v>
      </c>
    </row>
    <row r="3082" spans="2:3" x14ac:dyDescent="0.25">
      <c r="B3082" s="295">
        <v>3017</v>
      </c>
      <c r="C3082" s="296">
        <v>113.07335285124083</v>
      </c>
    </row>
    <row r="3083" spans="2:3" x14ac:dyDescent="0.25">
      <c r="B3083" s="295">
        <v>3018</v>
      </c>
      <c r="C3083" s="296">
        <v>91.939235726490963</v>
      </c>
    </row>
    <row r="3084" spans="2:3" x14ac:dyDescent="0.25">
      <c r="B3084" s="295">
        <v>3019</v>
      </c>
      <c r="C3084" s="296">
        <v>96.686414011123844</v>
      </c>
    </row>
    <row r="3085" spans="2:3" x14ac:dyDescent="0.25">
      <c r="B3085" s="295">
        <v>3020</v>
      </c>
      <c r="C3085" s="296">
        <v>107.22080264449045</v>
      </c>
    </row>
    <row r="3086" spans="2:3" x14ac:dyDescent="0.25">
      <c r="B3086" s="295">
        <v>3021</v>
      </c>
      <c r="C3086" s="296">
        <v>121.37579346260512</v>
      </c>
    </row>
    <row r="3087" spans="2:3" x14ac:dyDescent="0.25">
      <c r="B3087" s="295">
        <v>3022</v>
      </c>
      <c r="C3087" s="296">
        <v>148.48947267645752</v>
      </c>
    </row>
    <row r="3088" spans="2:3" x14ac:dyDescent="0.25">
      <c r="B3088" s="295">
        <v>3023</v>
      </c>
      <c r="C3088" s="296">
        <v>92.704061988859479</v>
      </c>
    </row>
    <row r="3089" spans="2:3" x14ac:dyDescent="0.25">
      <c r="B3089" s="295">
        <v>3024</v>
      </c>
      <c r="C3089" s="296">
        <v>161.18556085189852</v>
      </c>
    </row>
    <row r="3090" spans="2:3" x14ac:dyDescent="0.25">
      <c r="B3090" s="295">
        <v>3025</v>
      </c>
      <c r="C3090" s="296">
        <v>164.35550395336696</v>
      </c>
    </row>
    <row r="3091" spans="2:3" x14ac:dyDescent="0.25">
      <c r="B3091" s="295">
        <v>3026</v>
      </c>
      <c r="C3091" s="296">
        <v>190.65000557614232</v>
      </c>
    </row>
    <row r="3092" spans="2:3" x14ac:dyDescent="0.25">
      <c r="B3092" s="295">
        <v>3027</v>
      </c>
      <c r="C3092" s="296">
        <v>135.64199812298534</v>
      </c>
    </row>
    <row r="3093" spans="2:3" x14ac:dyDescent="0.25">
      <c r="B3093" s="295">
        <v>3028</v>
      </c>
      <c r="C3093" s="296">
        <v>111.90946454840314</v>
      </c>
    </row>
    <row r="3094" spans="2:3" x14ac:dyDescent="0.25">
      <c r="B3094" s="295">
        <v>3029</v>
      </c>
      <c r="C3094" s="296">
        <v>146.25279166572307</v>
      </c>
    </row>
    <row r="3095" spans="2:3" x14ac:dyDescent="0.25">
      <c r="B3095" s="295">
        <v>3030</v>
      </c>
      <c r="C3095" s="296">
        <v>156.61320895581758</v>
      </c>
    </row>
    <row r="3096" spans="2:3" x14ac:dyDescent="0.25">
      <c r="B3096" s="295">
        <v>3031</v>
      </c>
      <c r="C3096" s="296">
        <v>130.50542085890959</v>
      </c>
    </row>
    <row r="3097" spans="2:3" x14ac:dyDescent="0.25">
      <c r="B3097" s="295">
        <v>3032</v>
      </c>
      <c r="C3097" s="296">
        <v>116.77545228953142</v>
      </c>
    </row>
    <row r="3098" spans="2:3" x14ac:dyDescent="0.25">
      <c r="B3098" s="295">
        <v>3033</v>
      </c>
      <c r="C3098" s="296">
        <v>82.626105650640071</v>
      </c>
    </row>
    <row r="3099" spans="2:3" x14ac:dyDescent="0.25">
      <c r="B3099" s="295">
        <v>3034</v>
      </c>
      <c r="C3099" s="296">
        <v>107.31395495691824</v>
      </c>
    </row>
    <row r="3100" spans="2:3" x14ac:dyDescent="0.25">
      <c r="B3100" s="295">
        <v>3035</v>
      </c>
      <c r="C3100" s="296">
        <v>74.693763881726014</v>
      </c>
    </row>
    <row r="3101" spans="2:3" x14ac:dyDescent="0.25">
      <c r="B3101" s="295">
        <v>3036</v>
      </c>
      <c r="C3101" s="296">
        <v>105.37279185230324</v>
      </c>
    </row>
    <row r="3102" spans="2:3" x14ac:dyDescent="0.25">
      <c r="B3102" s="295">
        <v>3037</v>
      </c>
      <c r="C3102" s="296">
        <v>86.566293940546359</v>
      </c>
    </row>
    <row r="3103" spans="2:3" x14ac:dyDescent="0.25">
      <c r="B3103" s="295">
        <v>3038</v>
      </c>
      <c r="C3103" s="296">
        <v>136.62950676811465</v>
      </c>
    </row>
    <row r="3104" spans="2:3" x14ac:dyDescent="0.25">
      <c r="B3104" s="295">
        <v>3039</v>
      </c>
      <c r="C3104" s="296">
        <v>107.12738194078699</v>
      </c>
    </row>
    <row r="3105" spans="2:3" x14ac:dyDescent="0.25">
      <c r="B3105" s="295">
        <v>3040</v>
      </c>
      <c r="C3105" s="296">
        <v>136.2454263559892</v>
      </c>
    </row>
    <row r="3106" spans="2:3" x14ac:dyDescent="0.25">
      <c r="B3106" s="295">
        <v>3041</v>
      </c>
      <c r="C3106" s="296">
        <v>114.311904926181</v>
      </c>
    </row>
    <row r="3107" spans="2:3" x14ac:dyDescent="0.25">
      <c r="B3107" s="295">
        <v>3042</v>
      </c>
      <c r="C3107" s="296">
        <v>136.68956680113439</v>
      </c>
    </row>
    <row r="3108" spans="2:3" x14ac:dyDescent="0.25">
      <c r="B3108" s="295">
        <v>3043</v>
      </c>
      <c r="C3108" s="296">
        <v>162.62927922449308</v>
      </c>
    </row>
    <row r="3109" spans="2:3" x14ac:dyDescent="0.25">
      <c r="B3109" s="295">
        <v>3044</v>
      </c>
      <c r="C3109" s="296">
        <v>97.253650174974027</v>
      </c>
    </row>
    <row r="3110" spans="2:3" x14ac:dyDescent="0.25">
      <c r="B3110" s="295">
        <v>3045</v>
      </c>
      <c r="C3110" s="296">
        <v>132.64033447521115</v>
      </c>
    </row>
    <row r="3111" spans="2:3" x14ac:dyDescent="0.25">
      <c r="B3111" s="295">
        <v>3046</v>
      </c>
      <c r="C3111" s="296">
        <v>113.46837940625348</v>
      </c>
    </row>
    <row r="3112" spans="2:3" x14ac:dyDescent="0.25">
      <c r="B3112" s="295">
        <v>3047</v>
      </c>
      <c r="C3112" s="296">
        <v>77.951692722522822</v>
      </c>
    </row>
    <row r="3113" spans="2:3" x14ac:dyDescent="0.25">
      <c r="B3113" s="295">
        <v>3048</v>
      </c>
      <c r="C3113" s="296">
        <v>98.487206145507997</v>
      </c>
    </row>
    <row r="3114" spans="2:3" x14ac:dyDescent="0.25">
      <c r="B3114" s="295">
        <v>3049</v>
      </c>
      <c r="C3114" s="296">
        <v>93.809175753934767</v>
      </c>
    </row>
    <row r="3115" spans="2:3" x14ac:dyDescent="0.25">
      <c r="B3115" s="295">
        <v>3050</v>
      </c>
      <c r="C3115" s="296">
        <v>156.52542136994478</v>
      </c>
    </row>
    <row r="3116" spans="2:3" x14ac:dyDescent="0.25">
      <c r="B3116" s="295">
        <v>3051</v>
      </c>
      <c r="C3116" s="296">
        <v>129.63821187909667</v>
      </c>
    </row>
    <row r="3117" spans="2:3" x14ac:dyDescent="0.25">
      <c r="B3117" s="295">
        <v>3052</v>
      </c>
      <c r="C3117" s="296">
        <v>187.56657524873731</v>
      </c>
    </row>
    <row r="3118" spans="2:3" x14ac:dyDescent="0.25">
      <c r="B3118" s="295">
        <v>3053</v>
      </c>
      <c r="C3118" s="296">
        <v>197.80961291533703</v>
      </c>
    </row>
    <row r="3119" spans="2:3" x14ac:dyDescent="0.25">
      <c r="B3119" s="295">
        <v>3054</v>
      </c>
      <c r="C3119" s="296">
        <v>158.63758876470018</v>
      </c>
    </row>
    <row r="3120" spans="2:3" x14ac:dyDescent="0.25">
      <c r="B3120" s="295">
        <v>3055</v>
      </c>
      <c r="C3120" s="296">
        <v>227.80888672774898</v>
      </c>
    </row>
    <row r="3121" spans="2:3" x14ac:dyDescent="0.25">
      <c r="B3121" s="295">
        <v>3056</v>
      </c>
      <c r="C3121" s="296">
        <v>92.231861326991208</v>
      </c>
    </row>
    <row r="3122" spans="2:3" x14ac:dyDescent="0.25">
      <c r="B3122" s="295">
        <v>3057</v>
      </c>
      <c r="C3122" s="296">
        <v>123.13973584543353</v>
      </c>
    </row>
    <row r="3123" spans="2:3" x14ac:dyDescent="0.25">
      <c r="B3123" s="295">
        <v>3058</v>
      </c>
      <c r="C3123" s="296">
        <v>137.21521487678427</v>
      </c>
    </row>
    <row r="3124" spans="2:3" x14ac:dyDescent="0.25">
      <c r="B3124" s="295">
        <v>3059</v>
      </c>
      <c r="C3124" s="296">
        <v>163.66991087731384</v>
      </c>
    </row>
    <row r="3125" spans="2:3" x14ac:dyDescent="0.25">
      <c r="B3125" s="295">
        <v>3060</v>
      </c>
      <c r="C3125" s="296">
        <v>131.44233917629813</v>
      </c>
    </row>
    <row r="3126" spans="2:3" x14ac:dyDescent="0.25">
      <c r="B3126" s="295">
        <v>3061</v>
      </c>
      <c r="C3126" s="296">
        <v>193.780730633876</v>
      </c>
    </row>
    <row r="3127" spans="2:3" x14ac:dyDescent="0.25">
      <c r="B3127" s="295">
        <v>3062</v>
      </c>
      <c r="C3127" s="296">
        <v>147.60500988466245</v>
      </c>
    </row>
    <row r="3128" spans="2:3" x14ac:dyDescent="0.25">
      <c r="B3128" s="295">
        <v>3063</v>
      </c>
      <c r="C3128" s="296">
        <v>165.51874960199024</v>
      </c>
    </row>
    <row r="3129" spans="2:3" x14ac:dyDescent="0.25">
      <c r="B3129" s="295">
        <v>3064</v>
      </c>
      <c r="C3129" s="296">
        <v>104.02457871673874</v>
      </c>
    </row>
    <row r="3130" spans="2:3" x14ac:dyDescent="0.25">
      <c r="B3130" s="295">
        <v>3065</v>
      </c>
      <c r="C3130" s="296">
        <v>185.90036277259208</v>
      </c>
    </row>
    <row r="3131" spans="2:3" x14ac:dyDescent="0.25">
      <c r="B3131" s="295">
        <v>3066</v>
      </c>
      <c r="C3131" s="296">
        <v>109.94117918552041</v>
      </c>
    </row>
    <row r="3132" spans="2:3" x14ac:dyDescent="0.25">
      <c r="B3132" s="295">
        <v>3067</v>
      </c>
      <c r="C3132" s="296">
        <v>117.14785411711594</v>
      </c>
    </row>
    <row r="3133" spans="2:3" x14ac:dyDescent="0.25">
      <c r="B3133" s="295">
        <v>3068</v>
      </c>
      <c r="C3133" s="296">
        <v>141.96863445906422</v>
      </c>
    </row>
    <row r="3134" spans="2:3" x14ac:dyDescent="0.25">
      <c r="B3134" s="295">
        <v>3069</v>
      </c>
      <c r="C3134" s="296">
        <v>112.18950960189404</v>
      </c>
    </row>
    <row r="3135" spans="2:3" x14ac:dyDescent="0.25">
      <c r="B3135" s="295">
        <v>3070</v>
      </c>
      <c r="C3135" s="296">
        <v>79.63433293256449</v>
      </c>
    </row>
    <row r="3136" spans="2:3" x14ac:dyDescent="0.25">
      <c r="B3136" s="295">
        <v>3071</v>
      </c>
      <c r="C3136" s="296">
        <v>124.05771177359487</v>
      </c>
    </row>
    <row r="3137" spans="2:3" x14ac:dyDescent="0.25">
      <c r="B3137" s="295">
        <v>3072</v>
      </c>
      <c r="C3137" s="296">
        <v>137.54189388488828</v>
      </c>
    </row>
    <row r="3138" spans="2:3" x14ac:dyDescent="0.25">
      <c r="B3138" s="295">
        <v>3073</v>
      </c>
      <c r="C3138" s="296">
        <v>154.08470917985295</v>
      </c>
    </row>
    <row r="3139" spans="2:3" x14ac:dyDescent="0.25">
      <c r="B3139" s="295">
        <v>3074</v>
      </c>
      <c r="C3139" s="296">
        <v>68.851944306742254</v>
      </c>
    </row>
    <row r="3140" spans="2:3" x14ac:dyDescent="0.25">
      <c r="B3140" s="295">
        <v>3075</v>
      </c>
      <c r="C3140" s="296">
        <v>165.21529904139538</v>
      </c>
    </row>
    <row r="3141" spans="2:3" x14ac:dyDescent="0.25">
      <c r="B3141" s="295">
        <v>3076</v>
      </c>
      <c r="C3141" s="296">
        <v>116.20027692762868</v>
      </c>
    </row>
    <row r="3142" spans="2:3" x14ac:dyDescent="0.25">
      <c r="B3142" s="295">
        <v>3077</v>
      </c>
      <c r="C3142" s="296">
        <v>151.51441308548436</v>
      </c>
    </row>
    <row r="3143" spans="2:3" x14ac:dyDescent="0.25">
      <c r="B3143" s="295">
        <v>3078</v>
      </c>
      <c r="C3143" s="296">
        <v>136.20756024963885</v>
      </c>
    </row>
    <row r="3144" spans="2:3" x14ac:dyDescent="0.25">
      <c r="B3144" s="295">
        <v>3079</v>
      </c>
      <c r="C3144" s="296">
        <v>134.66253383442137</v>
      </c>
    </row>
    <row r="3145" spans="2:3" x14ac:dyDescent="0.25">
      <c r="B3145" s="295">
        <v>3080</v>
      </c>
      <c r="C3145" s="296">
        <v>94.941056058273887</v>
      </c>
    </row>
    <row r="3146" spans="2:3" x14ac:dyDescent="0.25">
      <c r="B3146" s="295">
        <v>3081</v>
      </c>
      <c r="C3146" s="296">
        <v>114.53015187705786</v>
      </c>
    </row>
    <row r="3147" spans="2:3" x14ac:dyDescent="0.25">
      <c r="B3147" s="295">
        <v>3082</v>
      </c>
      <c r="C3147" s="296">
        <v>114.64082498087456</v>
      </c>
    </row>
    <row r="3148" spans="2:3" x14ac:dyDescent="0.25">
      <c r="B3148" s="295">
        <v>3083</v>
      </c>
      <c r="C3148" s="296">
        <v>166.8444209577321</v>
      </c>
    </row>
    <row r="3149" spans="2:3" x14ac:dyDescent="0.25">
      <c r="B3149" s="295">
        <v>3084</v>
      </c>
      <c r="C3149" s="296">
        <v>103.1704573131272</v>
      </c>
    </row>
    <row r="3150" spans="2:3" x14ac:dyDescent="0.25">
      <c r="B3150" s="295">
        <v>3085</v>
      </c>
      <c r="C3150" s="296">
        <v>138.49778206122369</v>
      </c>
    </row>
    <row r="3151" spans="2:3" x14ac:dyDescent="0.25">
      <c r="B3151" s="295">
        <v>3086</v>
      </c>
      <c r="C3151" s="296">
        <v>135.32315498419729</v>
      </c>
    </row>
    <row r="3152" spans="2:3" x14ac:dyDescent="0.25">
      <c r="B3152" s="295">
        <v>3087</v>
      </c>
      <c r="C3152" s="296">
        <v>161.2557080944371</v>
      </c>
    </row>
    <row r="3153" spans="2:3" x14ac:dyDescent="0.25">
      <c r="B3153" s="295">
        <v>3088</v>
      </c>
      <c r="C3153" s="296">
        <v>120.66221975772791</v>
      </c>
    </row>
    <row r="3154" spans="2:3" x14ac:dyDescent="0.25">
      <c r="B3154" s="295">
        <v>3089</v>
      </c>
      <c r="C3154" s="296">
        <v>136.65714104156456</v>
      </c>
    </row>
    <row r="3155" spans="2:3" x14ac:dyDescent="0.25">
      <c r="B3155" s="295">
        <v>3090</v>
      </c>
      <c r="C3155" s="296">
        <v>114.48801687171951</v>
      </c>
    </row>
    <row r="3156" spans="2:3" x14ac:dyDescent="0.25">
      <c r="B3156" s="295">
        <v>3091</v>
      </c>
      <c r="C3156" s="296">
        <v>119.0914944101938</v>
      </c>
    </row>
    <row r="3157" spans="2:3" x14ac:dyDescent="0.25">
      <c r="B3157" s="295">
        <v>3092</v>
      </c>
      <c r="C3157" s="296">
        <v>136.96951646832144</v>
      </c>
    </row>
    <row r="3158" spans="2:3" x14ac:dyDescent="0.25">
      <c r="B3158" s="295">
        <v>3093</v>
      </c>
      <c r="C3158" s="296">
        <v>100.31416576854195</v>
      </c>
    </row>
    <row r="3159" spans="2:3" x14ac:dyDescent="0.25">
      <c r="B3159" s="295">
        <v>3094</v>
      </c>
      <c r="C3159" s="296">
        <v>161.38620168920147</v>
      </c>
    </row>
    <row r="3160" spans="2:3" x14ac:dyDescent="0.25">
      <c r="B3160" s="295">
        <v>3095</v>
      </c>
      <c r="C3160" s="296">
        <v>99.072048387948684</v>
      </c>
    </row>
    <row r="3161" spans="2:3" x14ac:dyDescent="0.25">
      <c r="B3161" s="295">
        <v>3096</v>
      </c>
      <c r="C3161" s="296">
        <v>84.212352242077714</v>
      </c>
    </row>
    <row r="3162" spans="2:3" x14ac:dyDescent="0.25">
      <c r="B3162" s="295">
        <v>3097</v>
      </c>
      <c r="C3162" s="296">
        <v>86.399708746463361</v>
      </c>
    </row>
    <row r="3163" spans="2:3" x14ac:dyDescent="0.25">
      <c r="B3163" s="295">
        <v>3098</v>
      </c>
      <c r="C3163" s="296">
        <v>121.07613820931179</v>
      </c>
    </row>
    <row r="3164" spans="2:3" x14ac:dyDescent="0.25">
      <c r="B3164" s="295">
        <v>3099</v>
      </c>
      <c r="C3164" s="296">
        <v>157.44054822320447</v>
      </c>
    </row>
    <row r="3165" spans="2:3" x14ac:dyDescent="0.25">
      <c r="B3165" s="295">
        <v>3100</v>
      </c>
      <c r="C3165" s="296">
        <v>102.16035791760837</v>
      </c>
    </row>
    <row r="3166" spans="2:3" x14ac:dyDescent="0.25">
      <c r="B3166" s="295">
        <v>3101</v>
      </c>
      <c r="C3166" s="296">
        <v>118.30740132094373</v>
      </c>
    </row>
    <row r="3167" spans="2:3" x14ac:dyDescent="0.25">
      <c r="B3167" s="295">
        <v>3102</v>
      </c>
      <c r="C3167" s="296">
        <v>161.84989868165428</v>
      </c>
    </row>
    <row r="3168" spans="2:3" x14ac:dyDescent="0.25">
      <c r="B3168" s="295">
        <v>3103</v>
      </c>
      <c r="C3168" s="296">
        <v>165.60221540542307</v>
      </c>
    </row>
    <row r="3169" spans="2:3" x14ac:dyDescent="0.25">
      <c r="B3169" s="295">
        <v>3104</v>
      </c>
      <c r="C3169" s="296">
        <v>191.14118260074116</v>
      </c>
    </row>
    <row r="3170" spans="2:3" x14ac:dyDescent="0.25">
      <c r="B3170" s="295">
        <v>3105</v>
      </c>
      <c r="C3170" s="296">
        <v>126.98946044942194</v>
      </c>
    </row>
    <row r="3171" spans="2:3" x14ac:dyDescent="0.25">
      <c r="B3171" s="295">
        <v>3106</v>
      </c>
      <c r="C3171" s="296">
        <v>158.60576517875714</v>
      </c>
    </row>
    <row r="3172" spans="2:3" x14ac:dyDescent="0.25">
      <c r="B3172" s="295">
        <v>3107</v>
      </c>
      <c r="C3172" s="296">
        <v>103.78931035515814</v>
      </c>
    </row>
    <row r="3173" spans="2:3" x14ac:dyDescent="0.25">
      <c r="B3173" s="295">
        <v>3108</v>
      </c>
      <c r="C3173" s="296">
        <v>115.79287673052426</v>
      </c>
    </row>
    <row r="3174" spans="2:3" x14ac:dyDescent="0.25">
      <c r="B3174" s="295">
        <v>3109</v>
      </c>
      <c r="C3174" s="296">
        <v>188.00635844648383</v>
      </c>
    </row>
    <row r="3175" spans="2:3" x14ac:dyDescent="0.25">
      <c r="B3175" s="295">
        <v>3110</v>
      </c>
      <c r="C3175" s="296">
        <v>142.15087259794967</v>
      </c>
    </row>
    <row r="3176" spans="2:3" x14ac:dyDescent="0.25">
      <c r="B3176" s="295">
        <v>3111</v>
      </c>
      <c r="C3176" s="296">
        <v>136.52443068818883</v>
      </c>
    </row>
    <row r="3177" spans="2:3" x14ac:dyDescent="0.25">
      <c r="B3177" s="295">
        <v>3112</v>
      </c>
      <c r="C3177" s="296">
        <v>153.59701568753769</v>
      </c>
    </row>
    <row r="3178" spans="2:3" x14ac:dyDescent="0.25">
      <c r="B3178" s="295">
        <v>3113</v>
      </c>
      <c r="C3178" s="296">
        <v>167.7632039211567</v>
      </c>
    </row>
    <row r="3179" spans="2:3" x14ac:dyDescent="0.25">
      <c r="B3179" s="295">
        <v>3114</v>
      </c>
      <c r="C3179" s="296">
        <v>98.108968479040684</v>
      </c>
    </row>
    <row r="3180" spans="2:3" x14ac:dyDescent="0.25">
      <c r="B3180" s="295">
        <v>3115</v>
      </c>
      <c r="C3180" s="296">
        <v>85.122012903196989</v>
      </c>
    </row>
    <row r="3181" spans="2:3" x14ac:dyDescent="0.25">
      <c r="B3181" s="295">
        <v>3116</v>
      </c>
      <c r="C3181" s="296">
        <v>135.88914295353223</v>
      </c>
    </row>
    <row r="3182" spans="2:3" x14ac:dyDescent="0.25">
      <c r="B3182" s="295">
        <v>3117</v>
      </c>
      <c r="C3182" s="296">
        <v>175.41517425944016</v>
      </c>
    </row>
    <row r="3183" spans="2:3" x14ac:dyDescent="0.25">
      <c r="B3183" s="295">
        <v>3118</v>
      </c>
      <c r="C3183" s="296">
        <v>129.36693823257104</v>
      </c>
    </row>
    <row r="3184" spans="2:3" x14ac:dyDescent="0.25">
      <c r="B3184" s="295">
        <v>3119</v>
      </c>
      <c r="C3184" s="296">
        <v>160.850594968092</v>
      </c>
    </row>
    <row r="3185" spans="2:3" x14ac:dyDescent="0.25">
      <c r="B3185" s="295">
        <v>3120</v>
      </c>
      <c r="C3185" s="296">
        <v>83.002887200054289</v>
      </c>
    </row>
    <row r="3186" spans="2:3" x14ac:dyDescent="0.25">
      <c r="B3186" s="295">
        <v>3121</v>
      </c>
      <c r="C3186" s="296">
        <v>81.28156162692342</v>
      </c>
    </row>
    <row r="3187" spans="2:3" x14ac:dyDescent="0.25">
      <c r="B3187" s="295">
        <v>3122</v>
      </c>
      <c r="C3187" s="296">
        <v>102.45221321174688</v>
      </c>
    </row>
    <row r="3188" spans="2:3" x14ac:dyDescent="0.25">
      <c r="B3188" s="295">
        <v>3123</v>
      </c>
      <c r="C3188" s="296">
        <v>182.46077196718045</v>
      </c>
    </row>
    <row r="3189" spans="2:3" x14ac:dyDescent="0.25">
      <c r="B3189" s="295">
        <v>3124</v>
      </c>
      <c r="C3189" s="296">
        <v>173.23962673073711</v>
      </c>
    </row>
    <row r="3190" spans="2:3" x14ac:dyDescent="0.25">
      <c r="B3190" s="295">
        <v>3125</v>
      </c>
      <c r="C3190" s="296">
        <v>145.38681630551883</v>
      </c>
    </row>
    <row r="3191" spans="2:3" x14ac:dyDescent="0.25">
      <c r="B3191" s="295">
        <v>3126</v>
      </c>
      <c r="C3191" s="296">
        <v>89.362637707496958</v>
      </c>
    </row>
    <row r="3192" spans="2:3" x14ac:dyDescent="0.25">
      <c r="B3192" s="295">
        <v>3127</v>
      </c>
      <c r="C3192" s="296">
        <v>128.70300425542615</v>
      </c>
    </row>
    <row r="3193" spans="2:3" x14ac:dyDescent="0.25">
      <c r="B3193" s="295">
        <v>3128</v>
      </c>
      <c r="C3193" s="296">
        <v>131.34250021890347</v>
      </c>
    </row>
    <row r="3194" spans="2:3" x14ac:dyDescent="0.25">
      <c r="B3194" s="295">
        <v>3129</v>
      </c>
      <c r="C3194" s="296">
        <v>92.571053981386285</v>
      </c>
    </row>
    <row r="3195" spans="2:3" x14ac:dyDescent="0.25">
      <c r="B3195" s="295">
        <v>3130</v>
      </c>
      <c r="C3195" s="296">
        <v>181.05696864028886</v>
      </c>
    </row>
    <row r="3196" spans="2:3" x14ac:dyDescent="0.25">
      <c r="B3196" s="295">
        <v>3131</v>
      </c>
      <c r="C3196" s="296">
        <v>92.899644726385617</v>
      </c>
    </row>
    <row r="3197" spans="2:3" x14ac:dyDescent="0.25">
      <c r="B3197" s="295">
        <v>3132</v>
      </c>
      <c r="C3197" s="296">
        <v>110.07073300021575</v>
      </c>
    </row>
    <row r="3198" spans="2:3" x14ac:dyDescent="0.25">
      <c r="B3198" s="295">
        <v>3133</v>
      </c>
      <c r="C3198" s="296">
        <v>72.732658002300013</v>
      </c>
    </row>
    <row r="3199" spans="2:3" x14ac:dyDescent="0.25">
      <c r="B3199" s="295">
        <v>3134</v>
      </c>
      <c r="C3199" s="296">
        <v>149.450422414043</v>
      </c>
    </row>
    <row r="3200" spans="2:3" x14ac:dyDescent="0.25">
      <c r="B3200" s="295">
        <v>3135</v>
      </c>
      <c r="C3200" s="296">
        <v>130.15055412623008</v>
      </c>
    </row>
    <row r="3201" spans="2:3" x14ac:dyDescent="0.25">
      <c r="B3201" s="295">
        <v>3136</v>
      </c>
      <c r="C3201" s="296">
        <v>86.352103139519215</v>
      </c>
    </row>
    <row r="3202" spans="2:3" x14ac:dyDescent="0.25">
      <c r="B3202" s="295">
        <v>3137</v>
      </c>
      <c r="C3202" s="296">
        <v>113.67652025232366</v>
      </c>
    </row>
    <row r="3203" spans="2:3" x14ac:dyDescent="0.25">
      <c r="B3203" s="295">
        <v>3138</v>
      </c>
      <c r="C3203" s="296">
        <v>120.1248557306204</v>
      </c>
    </row>
    <row r="3204" spans="2:3" x14ac:dyDescent="0.25">
      <c r="B3204" s="295">
        <v>3139</v>
      </c>
      <c r="C3204" s="296">
        <v>170.59299465968763</v>
      </c>
    </row>
    <row r="3205" spans="2:3" x14ac:dyDescent="0.25">
      <c r="B3205" s="295">
        <v>3140</v>
      </c>
      <c r="C3205" s="296">
        <v>166.44891238949015</v>
      </c>
    </row>
    <row r="3206" spans="2:3" x14ac:dyDescent="0.25">
      <c r="B3206" s="295">
        <v>3141</v>
      </c>
      <c r="C3206" s="296">
        <v>165.64590466384743</v>
      </c>
    </row>
    <row r="3207" spans="2:3" x14ac:dyDescent="0.25">
      <c r="B3207" s="295">
        <v>3142</v>
      </c>
      <c r="C3207" s="296">
        <v>96.408517510377735</v>
      </c>
    </row>
    <row r="3208" spans="2:3" x14ac:dyDescent="0.25">
      <c r="B3208" s="295">
        <v>3143</v>
      </c>
      <c r="C3208" s="296">
        <v>102.11149956257292</v>
      </c>
    </row>
    <row r="3209" spans="2:3" x14ac:dyDescent="0.25">
      <c r="B3209" s="295">
        <v>3144</v>
      </c>
      <c r="C3209" s="296">
        <v>148.4903946694848</v>
      </c>
    </row>
    <row r="3210" spans="2:3" x14ac:dyDescent="0.25">
      <c r="B3210" s="295">
        <v>3145</v>
      </c>
      <c r="C3210" s="296">
        <v>117.47169279110346</v>
      </c>
    </row>
    <row r="3211" spans="2:3" x14ac:dyDescent="0.25">
      <c r="B3211" s="295">
        <v>3146</v>
      </c>
      <c r="C3211" s="296">
        <v>100.89234182335221</v>
      </c>
    </row>
    <row r="3212" spans="2:3" x14ac:dyDescent="0.25">
      <c r="B3212" s="295">
        <v>3147</v>
      </c>
      <c r="C3212" s="296">
        <v>131.49095025920747</v>
      </c>
    </row>
    <row r="3213" spans="2:3" x14ac:dyDescent="0.25">
      <c r="B3213" s="295">
        <v>3148</v>
      </c>
      <c r="C3213" s="296">
        <v>103.80087208940569</v>
      </c>
    </row>
    <row r="3214" spans="2:3" x14ac:dyDescent="0.25">
      <c r="B3214" s="295">
        <v>3149</v>
      </c>
      <c r="C3214" s="296">
        <v>119.94219478367711</v>
      </c>
    </row>
    <row r="3215" spans="2:3" x14ac:dyDescent="0.25">
      <c r="B3215" s="295">
        <v>3150</v>
      </c>
      <c r="C3215" s="296">
        <v>98.23741198174767</v>
      </c>
    </row>
    <row r="3216" spans="2:3" x14ac:dyDescent="0.25">
      <c r="B3216" s="295">
        <v>3151</v>
      </c>
      <c r="C3216" s="296">
        <v>176.9945289971339</v>
      </c>
    </row>
    <row r="3217" spans="2:3" x14ac:dyDescent="0.25">
      <c r="B3217" s="295">
        <v>3152</v>
      </c>
      <c r="C3217" s="296">
        <v>172.69549519182351</v>
      </c>
    </row>
    <row r="3218" spans="2:3" x14ac:dyDescent="0.25">
      <c r="B3218" s="295">
        <v>3153</v>
      </c>
      <c r="C3218" s="296">
        <v>136.81825044064556</v>
      </c>
    </row>
    <row r="3219" spans="2:3" x14ac:dyDescent="0.25">
      <c r="B3219" s="295">
        <v>3154</v>
      </c>
      <c r="C3219" s="296">
        <v>188.61524991577554</v>
      </c>
    </row>
    <row r="3220" spans="2:3" x14ac:dyDescent="0.25">
      <c r="B3220" s="295">
        <v>3155</v>
      </c>
      <c r="C3220" s="296">
        <v>96.259019785813166</v>
      </c>
    </row>
    <row r="3221" spans="2:3" x14ac:dyDescent="0.25">
      <c r="B3221" s="295">
        <v>3156</v>
      </c>
      <c r="C3221" s="296">
        <v>173.48910606654917</v>
      </c>
    </row>
    <row r="3222" spans="2:3" x14ac:dyDescent="0.25">
      <c r="B3222" s="295">
        <v>3157</v>
      </c>
      <c r="C3222" s="296">
        <v>132.69233738964243</v>
      </c>
    </row>
    <row r="3223" spans="2:3" x14ac:dyDescent="0.25">
      <c r="B3223" s="295">
        <v>3158</v>
      </c>
      <c r="C3223" s="296">
        <v>184.48357502065778</v>
      </c>
    </row>
    <row r="3224" spans="2:3" x14ac:dyDescent="0.25">
      <c r="B3224" s="295">
        <v>3159</v>
      </c>
      <c r="C3224" s="296">
        <v>126.99027477351805</v>
      </c>
    </row>
    <row r="3225" spans="2:3" x14ac:dyDescent="0.25">
      <c r="B3225" s="295">
        <v>3160</v>
      </c>
      <c r="C3225" s="296">
        <v>168.9536811331055</v>
      </c>
    </row>
    <row r="3226" spans="2:3" x14ac:dyDescent="0.25">
      <c r="B3226" s="295">
        <v>3161</v>
      </c>
      <c r="C3226" s="296">
        <v>150.9422093658618</v>
      </c>
    </row>
    <row r="3227" spans="2:3" x14ac:dyDescent="0.25">
      <c r="B3227" s="295">
        <v>3162</v>
      </c>
      <c r="C3227" s="296">
        <v>138.41255011254117</v>
      </c>
    </row>
    <row r="3228" spans="2:3" x14ac:dyDescent="0.25">
      <c r="B3228" s="295">
        <v>3163</v>
      </c>
      <c r="C3228" s="296">
        <v>127.02288999396009</v>
      </c>
    </row>
    <row r="3229" spans="2:3" x14ac:dyDescent="0.25">
      <c r="B3229" s="295">
        <v>3164</v>
      </c>
      <c r="C3229" s="296">
        <v>162.06399802027519</v>
      </c>
    </row>
    <row r="3230" spans="2:3" x14ac:dyDescent="0.25">
      <c r="B3230" s="295">
        <v>3165</v>
      </c>
      <c r="C3230" s="296">
        <v>75.627868801576909</v>
      </c>
    </row>
    <row r="3231" spans="2:3" x14ac:dyDescent="0.25">
      <c r="B3231" s="295">
        <v>3166</v>
      </c>
      <c r="C3231" s="296">
        <v>135.24567095461941</v>
      </c>
    </row>
    <row r="3232" spans="2:3" x14ac:dyDescent="0.25">
      <c r="B3232" s="295">
        <v>3167</v>
      </c>
      <c r="C3232" s="296">
        <v>94.503246468413465</v>
      </c>
    </row>
    <row r="3233" spans="2:3" x14ac:dyDescent="0.25">
      <c r="B3233" s="295">
        <v>3168</v>
      </c>
      <c r="C3233" s="296">
        <v>79.553745363578926</v>
      </c>
    </row>
    <row r="3234" spans="2:3" x14ac:dyDescent="0.25">
      <c r="B3234" s="295">
        <v>3169</v>
      </c>
      <c r="C3234" s="296">
        <v>149.43803486499252</v>
      </c>
    </row>
    <row r="3235" spans="2:3" x14ac:dyDescent="0.25">
      <c r="B3235" s="295">
        <v>3170</v>
      </c>
      <c r="C3235" s="296">
        <v>99.193208931309982</v>
      </c>
    </row>
    <row r="3236" spans="2:3" x14ac:dyDescent="0.25">
      <c r="B3236" s="295">
        <v>3171</v>
      </c>
      <c r="C3236" s="296">
        <v>116.23968331524304</v>
      </c>
    </row>
    <row r="3237" spans="2:3" x14ac:dyDescent="0.25">
      <c r="B3237" s="295">
        <v>3172</v>
      </c>
      <c r="C3237" s="296">
        <v>134.5623204073174</v>
      </c>
    </row>
    <row r="3238" spans="2:3" x14ac:dyDescent="0.25">
      <c r="B3238" s="295">
        <v>3173</v>
      </c>
      <c r="C3238" s="296">
        <v>142.16853193755708</v>
      </c>
    </row>
    <row r="3239" spans="2:3" x14ac:dyDescent="0.25">
      <c r="B3239" s="295">
        <v>3174</v>
      </c>
      <c r="C3239" s="296">
        <v>142.54976532128987</v>
      </c>
    </row>
    <row r="3240" spans="2:3" x14ac:dyDescent="0.25">
      <c r="B3240" s="295">
        <v>3175</v>
      </c>
      <c r="C3240" s="296">
        <v>182.22976411001528</v>
      </c>
    </row>
    <row r="3241" spans="2:3" x14ac:dyDescent="0.25">
      <c r="B3241" s="295">
        <v>3176</v>
      </c>
      <c r="C3241" s="296">
        <v>118.51596258076333</v>
      </c>
    </row>
    <row r="3242" spans="2:3" x14ac:dyDescent="0.25">
      <c r="B3242" s="295">
        <v>3177</v>
      </c>
      <c r="C3242" s="296">
        <v>172.63043318689495</v>
      </c>
    </row>
    <row r="3243" spans="2:3" x14ac:dyDescent="0.25">
      <c r="B3243" s="295">
        <v>3178</v>
      </c>
      <c r="C3243" s="296">
        <v>133.47877428800194</v>
      </c>
    </row>
    <row r="3244" spans="2:3" x14ac:dyDescent="0.25">
      <c r="B3244" s="295">
        <v>3179</v>
      </c>
      <c r="C3244" s="296">
        <v>102.59922050388687</v>
      </c>
    </row>
    <row r="3245" spans="2:3" x14ac:dyDescent="0.25">
      <c r="B3245" s="295">
        <v>3180</v>
      </c>
      <c r="C3245" s="296">
        <v>105.26491485148392</v>
      </c>
    </row>
    <row r="3246" spans="2:3" x14ac:dyDescent="0.25">
      <c r="B3246" s="295">
        <v>3181</v>
      </c>
      <c r="C3246" s="296">
        <v>66.557137058515735</v>
      </c>
    </row>
    <row r="3247" spans="2:3" x14ac:dyDescent="0.25">
      <c r="B3247" s="295">
        <v>3182</v>
      </c>
      <c r="C3247" s="296">
        <v>160.22154007532748</v>
      </c>
    </row>
    <row r="3248" spans="2:3" x14ac:dyDescent="0.25">
      <c r="B3248" s="295">
        <v>3183</v>
      </c>
      <c r="C3248" s="296">
        <v>163.20410790691957</v>
      </c>
    </row>
    <row r="3249" spans="2:3" x14ac:dyDescent="0.25">
      <c r="B3249" s="295">
        <v>3184</v>
      </c>
      <c r="C3249" s="296">
        <v>160.61341458129348</v>
      </c>
    </row>
    <row r="3250" spans="2:3" x14ac:dyDescent="0.25">
      <c r="B3250" s="295">
        <v>3185</v>
      </c>
      <c r="C3250" s="296">
        <v>177.65917058066003</v>
      </c>
    </row>
    <row r="3251" spans="2:3" x14ac:dyDescent="0.25">
      <c r="B3251" s="295">
        <v>3186</v>
      </c>
      <c r="C3251" s="296">
        <v>94.224735368715201</v>
      </c>
    </row>
    <row r="3252" spans="2:3" x14ac:dyDescent="0.25">
      <c r="B3252" s="295">
        <v>3187</v>
      </c>
      <c r="C3252" s="296">
        <v>159.39761806088001</v>
      </c>
    </row>
    <row r="3253" spans="2:3" x14ac:dyDescent="0.25">
      <c r="B3253" s="295">
        <v>3188</v>
      </c>
      <c r="C3253" s="296">
        <v>77.324803055946973</v>
      </c>
    </row>
    <row r="3254" spans="2:3" x14ac:dyDescent="0.25">
      <c r="B3254" s="295">
        <v>3189</v>
      </c>
      <c r="C3254" s="296">
        <v>85.928730803440004</v>
      </c>
    </row>
    <row r="3255" spans="2:3" x14ac:dyDescent="0.25">
      <c r="B3255" s="295">
        <v>3190</v>
      </c>
      <c r="C3255" s="296">
        <v>119.44983421097541</v>
      </c>
    </row>
    <row r="3256" spans="2:3" x14ac:dyDescent="0.25">
      <c r="B3256" s="295">
        <v>3191</v>
      </c>
      <c r="C3256" s="296">
        <v>177.12084345880061</v>
      </c>
    </row>
    <row r="3257" spans="2:3" x14ac:dyDescent="0.25">
      <c r="B3257" s="295">
        <v>3192</v>
      </c>
      <c r="C3257" s="296">
        <v>137.26852799018002</v>
      </c>
    </row>
    <row r="3258" spans="2:3" x14ac:dyDescent="0.25">
      <c r="B3258" s="295">
        <v>3193</v>
      </c>
      <c r="C3258" s="296">
        <v>131.86862451079168</v>
      </c>
    </row>
    <row r="3259" spans="2:3" x14ac:dyDescent="0.25">
      <c r="B3259" s="295">
        <v>3194</v>
      </c>
      <c r="C3259" s="296">
        <v>175.54099517604018</v>
      </c>
    </row>
    <row r="3260" spans="2:3" x14ac:dyDescent="0.25">
      <c r="B3260" s="295">
        <v>3195</v>
      </c>
      <c r="C3260" s="296">
        <v>144.34343606749582</v>
      </c>
    </row>
    <row r="3261" spans="2:3" x14ac:dyDescent="0.25">
      <c r="B3261" s="295">
        <v>3196</v>
      </c>
      <c r="C3261" s="296">
        <v>79.541376532191094</v>
      </c>
    </row>
    <row r="3262" spans="2:3" x14ac:dyDescent="0.25">
      <c r="B3262" s="295">
        <v>3197</v>
      </c>
      <c r="C3262" s="296">
        <v>102.6357325626619</v>
      </c>
    </row>
    <row r="3263" spans="2:3" x14ac:dyDescent="0.25">
      <c r="B3263" s="295">
        <v>3198</v>
      </c>
      <c r="C3263" s="296">
        <v>120.74616550785947</v>
      </c>
    </row>
    <row r="3264" spans="2:3" x14ac:dyDescent="0.25">
      <c r="B3264" s="295">
        <v>3199</v>
      </c>
      <c r="C3264" s="296">
        <v>110.60326699552567</v>
      </c>
    </row>
    <row r="3265" spans="2:3" x14ac:dyDescent="0.25">
      <c r="B3265" s="295">
        <v>3200</v>
      </c>
      <c r="C3265" s="296">
        <v>100.23402664645499</v>
      </c>
    </row>
    <row r="3266" spans="2:3" x14ac:dyDescent="0.25">
      <c r="B3266" s="295">
        <v>3201</v>
      </c>
      <c r="C3266" s="296">
        <v>126.41523494683895</v>
      </c>
    </row>
    <row r="3267" spans="2:3" x14ac:dyDescent="0.25">
      <c r="B3267" s="295">
        <v>3202</v>
      </c>
      <c r="C3267" s="296">
        <v>82.593858181123963</v>
      </c>
    </row>
    <row r="3268" spans="2:3" x14ac:dyDescent="0.25">
      <c r="B3268" s="295">
        <v>3203</v>
      </c>
      <c r="C3268" s="296">
        <v>153.14384301170139</v>
      </c>
    </row>
    <row r="3269" spans="2:3" x14ac:dyDescent="0.25">
      <c r="B3269" s="295">
        <v>3204</v>
      </c>
      <c r="C3269" s="296">
        <v>105.28372992064547</v>
      </c>
    </row>
    <row r="3270" spans="2:3" x14ac:dyDescent="0.25">
      <c r="B3270" s="295">
        <v>3205</v>
      </c>
      <c r="C3270" s="296">
        <v>93.382030554904787</v>
      </c>
    </row>
    <row r="3271" spans="2:3" x14ac:dyDescent="0.25">
      <c r="B3271" s="295">
        <v>3206</v>
      </c>
      <c r="C3271" s="296">
        <v>113.72775592363678</v>
      </c>
    </row>
    <row r="3272" spans="2:3" x14ac:dyDescent="0.25">
      <c r="B3272" s="295">
        <v>3207</v>
      </c>
      <c r="C3272" s="296">
        <v>150.47915003988192</v>
      </c>
    </row>
    <row r="3273" spans="2:3" x14ac:dyDescent="0.25">
      <c r="B3273" s="295">
        <v>3208</v>
      </c>
      <c r="C3273" s="296">
        <v>195.72560452400285</v>
      </c>
    </row>
    <row r="3274" spans="2:3" x14ac:dyDescent="0.25">
      <c r="B3274" s="295">
        <v>3209</v>
      </c>
      <c r="C3274" s="296">
        <v>154.99866507067566</v>
      </c>
    </row>
    <row r="3275" spans="2:3" x14ac:dyDescent="0.25">
      <c r="B3275" s="295">
        <v>3210</v>
      </c>
      <c r="C3275" s="296">
        <v>108.02243159388566</v>
      </c>
    </row>
    <row r="3276" spans="2:3" x14ac:dyDescent="0.25">
      <c r="B3276" s="295">
        <v>3211</v>
      </c>
      <c r="C3276" s="296">
        <v>113.98095315883477</v>
      </c>
    </row>
    <row r="3277" spans="2:3" x14ac:dyDescent="0.25">
      <c r="B3277" s="295">
        <v>3212</v>
      </c>
      <c r="C3277" s="296">
        <v>147.57216453507243</v>
      </c>
    </row>
    <row r="3278" spans="2:3" x14ac:dyDescent="0.25">
      <c r="B3278" s="295">
        <v>3213</v>
      </c>
      <c r="C3278" s="296">
        <v>123.24379565273483</v>
      </c>
    </row>
    <row r="3279" spans="2:3" x14ac:dyDescent="0.25">
      <c r="B3279" s="295">
        <v>3214</v>
      </c>
      <c r="C3279" s="296">
        <v>142.1762367062222</v>
      </c>
    </row>
    <row r="3280" spans="2:3" x14ac:dyDescent="0.25">
      <c r="B3280" s="295">
        <v>3215</v>
      </c>
      <c r="C3280" s="296">
        <v>189.4397187961859</v>
      </c>
    </row>
    <row r="3281" spans="2:3" x14ac:dyDescent="0.25">
      <c r="B3281" s="295">
        <v>3216</v>
      </c>
      <c r="C3281" s="296">
        <v>137.72360768748899</v>
      </c>
    </row>
    <row r="3282" spans="2:3" x14ac:dyDescent="0.25">
      <c r="B3282" s="295">
        <v>3217</v>
      </c>
      <c r="C3282" s="296">
        <v>210.54229830938345</v>
      </c>
    </row>
    <row r="3283" spans="2:3" x14ac:dyDescent="0.25">
      <c r="B3283" s="295">
        <v>3218</v>
      </c>
      <c r="C3283" s="296">
        <v>123.16843676025491</v>
      </c>
    </row>
    <row r="3284" spans="2:3" x14ac:dyDescent="0.25">
      <c r="B3284" s="295">
        <v>3219</v>
      </c>
      <c r="C3284" s="296">
        <v>91.311296701221679</v>
      </c>
    </row>
    <row r="3285" spans="2:3" x14ac:dyDescent="0.25">
      <c r="B3285" s="295">
        <v>3220</v>
      </c>
      <c r="C3285" s="296">
        <v>123.85218938952949</v>
      </c>
    </row>
    <row r="3286" spans="2:3" x14ac:dyDescent="0.25">
      <c r="B3286" s="295">
        <v>3221</v>
      </c>
      <c r="C3286" s="296">
        <v>126.00029296644135</v>
      </c>
    </row>
    <row r="3287" spans="2:3" x14ac:dyDescent="0.25">
      <c r="B3287" s="295">
        <v>3222</v>
      </c>
      <c r="C3287" s="296">
        <v>130.90201666397962</v>
      </c>
    </row>
    <row r="3288" spans="2:3" x14ac:dyDescent="0.25">
      <c r="B3288" s="295">
        <v>3223</v>
      </c>
      <c r="C3288" s="296">
        <v>204.49101730659893</v>
      </c>
    </row>
    <row r="3289" spans="2:3" x14ac:dyDescent="0.25">
      <c r="B3289" s="295">
        <v>3224</v>
      </c>
      <c r="C3289" s="296">
        <v>102.99206981641194</v>
      </c>
    </row>
    <row r="3290" spans="2:3" x14ac:dyDescent="0.25">
      <c r="B3290" s="295">
        <v>3225</v>
      </c>
      <c r="C3290" s="296">
        <v>118.21021676093528</v>
      </c>
    </row>
    <row r="3291" spans="2:3" x14ac:dyDescent="0.25">
      <c r="B3291" s="295">
        <v>3226</v>
      </c>
      <c r="C3291" s="296">
        <v>135.95674877484129</v>
      </c>
    </row>
    <row r="3292" spans="2:3" x14ac:dyDescent="0.25">
      <c r="B3292" s="295">
        <v>3227</v>
      </c>
      <c r="C3292" s="296">
        <v>181.85003036663841</v>
      </c>
    </row>
    <row r="3293" spans="2:3" x14ac:dyDescent="0.25">
      <c r="B3293" s="295">
        <v>3228</v>
      </c>
      <c r="C3293" s="296">
        <v>113.44010999343291</v>
      </c>
    </row>
    <row r="3294" spans="2:3" x14ac:dyDescent="0.25">
      <c r="B3294" s="295">
        <v>3229</v>
      </c>
      <c r="C3294" s="296">
        <v>153.95446149218543</v>
      </c>
    </row>
    <row r="3295" spans="2:3" x14ac:dyDescent="0.25">
      <c r="B3295" s="295">
        <v>3230</v>
      </c>
      <c r="C3295" s="296">
        <v>146.69794476786413</v>
      </c>
    </row>
    <row r="3296" spans="2:3" x14ac:dyDescent="0.25">
      <c r="B3296" s="295">
        <v>3231</v>
      </c>
      <c r="C3296" s="296">
        <v>98.12262934968976</v>
      </c>
    </row>
    <row r="3297" spans="2:3" x14ac:dyDescent="0.25">
      <c r="B3297" s="295">
        <v>3232</v>
      </c>
      <c r="C3297" s="296">
        <v>89.660437969069264</v>
      </c>
    </row>
    <row r="3298" spans="2:3" x14ac:dyDescent="0.25">
      <c r="B3298" s="295">
        <v>3233</v>
      </c>
      <c r="C3298" s="296">
        <v>174.89171708085291</v>
      </c>
    </row>
    <row r="3299" spans="2:3" x14ac:dyDescent="0.25">
      <c r="B3299" s="295">
        <v>3234</v>
      </c>
      <c r="C3299" s="296">
        <v>78.161814922650606</v>
      </c>
    </row>
    <row r="3300" spans="2:3" x14ac:dyDescent="0.25">
      <c r="B3300" s="295">
        <v>3235</v>
      </c>
      <c r="C3300" s="296">
        <v>88.566609688607883</v>
      </c>
    </row>
    <row r="3301" spans="2:3" x14ac:dyDescent="0.25">
      <c r="B3301" s="295">
        <v>3236</v>
      </c>
      <c r="C3301" s="296">
        <v>109.34831226118436</v>
      </c>
    </row>
    <row r="3302" spans="2:3" x14ac:dyDescent="0.25">
      <c r="B3302" s="295">
        <v>3237</v>
      </c>
      <c r="C3302" s="296">
        <v>141.64828481280495</v>
      </c>
    </row>
    <row r="3303" spans="2:3" x14ac:dyDescent="0.25">
      <c r="B3303" s="295">
        <v>3238</v>
      </c>
      <c r="C3303" s="296">
        <v>109.28615171533724</v>
      </c>
    </row>
    <row r="3304" spans="2:3" x14ac:dyDescent="0.25">
      <c r="B3304" s="295">
        <v>3239</v>
      </c>
      <c r="C3304" s="296">
        <v>142.15680705258785</v>
      </c>
    </row>
    <row r="3305" spans="2:3" x14ac:dyDescent="0.25">
      <c r="B3305" s="295">
        <v>3240</v>
      </c>
      <c r="C3305" s="296">
        <v>124.33573981006069</v>
      </c>
    </row>
    <row r="3306" spans="2:3" x14ac:dyDescent="0.25">
      <c r="B3306" s="295">
        <v>3241</v>
      </c>
      <c r="C3306" s="296">
        <v>94.854397778845339</v>
      </c>
    </row>
    <row r="3307" spans="2:3" x14ac:dyDescent="0.25">
      <c r="B3307" s="295">
        <v>3242</v>
      </c>
      <c r="C3307" s="296">
        <v>66.472001802009515</v>
      </c>
    </row>
    <row r="3308" spans="2:3" x14ac:dyDescent="0.25">
      <c r="B3308" s="295">
        <v>3243</v>
      </c>
      <c r="C3308" s="296">
        <v>124.67916883282452</v>
      </c>
    </row>
    <row r="3309" spans="2:3" x14ac:dyDescent="0.25">
      <c r="B3309" s="295">
        <v>3244</v>
      </c>
      <c r="C3309" s="296">
        <v>168.28882091377164</v>
      </c>
    </row>
    <row r="3310" spans="2:3" x14ac:dyDescent="0.25">
      <c r="B3310" s="295">
        <v>3245</v>
      </c>
      <c r="C3310" s="296">
        <v>175.5706304543794</v>
      </c>
    </row>
    <row r="3311" spans="2:3" x14ac:dyDescent="0.25">
      <c r="B3311" s="295">
        <v>3246</v>
      </c>
      <c r="C3311" s="296">
        <v>186.25920666794713</v>
      </c>
    </row>
    <row r="3312" spans="2:3" x14ac:dyDescent="0.25">
      <c r="B3312" s="295">
        <v>3247</v>
      </c>
      <c r="C3312" s="296">
        <v>99.536436149677343</v>
      </c>
    </row>
    <row r="3313" spans="2:3" x14ac:dyDescent="0.25">
      <c r="B3313" s="295">
        <v>3248</v>
      </c>
      <c r="C3313" s="296">
        <v>119.66525508761595</v>
      </c>
    </row>
    <row r="3314" spans="2:3" x14ac:dyDescent="0.25">
      <c r="B3314" s="295">
        <v>3249</v>
      </c>
      <c r="C3314" s="296">
        <v>130.45727884842634</v>
      </c>
    </row>
    <row r="3315" spans="2:3" x14ac:dyDescent="0.25">
      <c r="B3315" s="295">
        <v>3250</v>
      </c>
      <c r="C3315" s="296">
        <v>130.64649445396961</v>
      </c>
    </row>
    <row r="3316" spans="2:3" x14ac:dyDescent="0.25">
      <c r="B3316" s="295">
        <v>3251</v>
      </c>
      <c r="C3316" s="296">
        <v>107.37482153945354</v>
      </c>
    </row>
    <row r="3317" spans="2:3" x14ac:dyDescent="0.25">
      <c r="B3317" s="295">
        <v>3252</v>
      </c>
      <c r="C3317" s="296">
        <v>181.25810850825485</v>
      </c>
    </row>
    <row r="3318" spans="2:3" x14ac:dyDescent="0.25">
      <c r="B3318" s="295">
        <v>3253</v>
      </c>
      <c r="C3318" s="296">
        <v>155.15028967958415</v>
      </c>
    </row>
    <row r="3319" spans="2:3" x14ac:dyDescent="0.25">
      <c r="B3319" s="295">
        <v>3254</v>
      </c>
      <c r="C3319" s="296">
        <v>122.18562513894628</v>
      </c>
    </row>
    <row r="3320" spans="2:3" x14ac:dyDescent="0.25">
      <c r="B3320" s="295">
        <v>3255</v>
      </c>
      <c r="C3320" s="296">
        <v>151.36479152830984</v>
      </c>
    </row>
    <row r="3321" spans="2:3" x14ac:dyDescent="0.25">
      <c r="B3321" s="295">
        <v>3256</v>
      </c>
      <c r="C3321" s="296">
        <v>126.04113792597633</v>
      </c>
    </row>
    <row r="3322" spans="2:3" x14ac:dyDescent="0.25">
      <c r="B3322" s="295">
        <v>3257</v>
      </c>
      <c r="C3322" s="296">
        <v>197.5019380666466</v>
      </c>
    </row>
    <row r="3323" spans="2:3" x14ac:dyDescent="0.25">
      <c r="B3323" s="295">
        <v>3258</v>
      </c>
      <c r="C3323" s="296">
        <v>105.91388934247011</v>
      </c>
    </row>
    <row r="3324" spans="2:3" x14ac:dyDescent="0.25">
      <c r="B3324" s="295">
        <v>3259</v>
      </c>
      <c r="C3324" s="296">
        <v>101.90849079484104</v>
      </c>
    </row>
    <row r="3325" spans="2:3" x14ac:dyDescent="0.25">
      <c r="B3325" s="295">
        <v>3260</v>
      </c>
      <c r="C3325" s="296">
        <v>195.82215255593633</v>
      </c>
    </row>
    <row r="3326" spans="2:3" x14ac:dyDescent="0.25">
      <c r="B3326" s="295">
        <v>3261</v>
      </c>
      <c r="C3326" s="296">
        <v>94.683665200745793</v>
      </c>
    </row>
    <row r="3327" spans="2:3" x14ac:dyDescent="0.25">
      <c r="B3327" s="295">
        <v>3262</v>
      </c>
      <c r="C3327" s="296">
        <v>82.357383353296711</v>
      </c>
    </row>
    <row r="3328" spans="2:3" x14ac:dyDescent="0.25">
      <c r="B3328" s="295">
        <v>3263</v>
      </c>
      <c r="C3328" s="296">
        <v>85.729012261511485</v>
      </c>
    </row>
    <row r="3329" spans="2:3" x14ac:dyDescent="0.25">
      <c r="B3329" s="295">
        <v>3264</v>
      </c>
      <c r="C3329" s="296">
        <v>110.78726502830334</v>
      </c>
    </row>
    <row r="3330" spans="2:3" x14ac:dyDescent="0.25">
      <c r="B3330" s="295">
        <v>3265</v>
      </c>
      <c r="C3330" s="296">
        <v>104.26873017384104</v>
      </c>
    </row>
    <row r="3331" spans="2:3" x14ac:dyDescent="0.25">
      <c r="B3331" s="295">
        <v>3266</v>
      </c>
      <c r="C3331" s="296">
        <v>167.71154037495131</v>
      </c>
    </row>
    <row r="3332" spans="2:3" x14ac:dyDescent="0.25">
      <c r="B3332" s="295">
        <v>3267</v>
      </c>
      <c r="C3332" s="296">
        <v>133.31107782085493</v>
      </c>
    </row>
    <row r="3333" spans="2:3" x14ac:dyDescent="0.25">
      <c r="B3333" s="295">
        <v>3268</v>
      </c>
      <c r="C3333" s="296">
        <v>153.00791347729171</v>
      </c>
    </row>
    <row r="3334" spans="2:3" x14ac:dyDescent="0.25">
      <c r="B3334" s="295">
        <v>3269</v>
      </c>
      <c r="C3334" s="296">
        <v>161.05338967572681</v>
      </c>
    </row>
    <row r="3335" spans="2:3" x14ac:dyDescent="0.25">
      <c r="B3335" s="295">
        <v>3270</v>
      </c>
      <c r="C3335" s="296">
        <v>132.40663930051875</v>
      </c>
    </row>
    <row r="3336" spans="2:3" x14ac:dyDescent="0.25">
      <c r="B3336" s="295">
        <v>3271</v>
      </c>
      <c r="C3336" s="296">
        <v>112.83323113173043</v>
      </c>
    </row>
    <row r="3337" spans="2:3" x14ac:dyDescent="0.25">
      <c r="B3337" s="295">
        <v>3272</v>
      </c>
      <c r="C3337" s="296">
        <v>80.551616625345218</v>
      </c>
    </row>
    <row r="3338" spans="2:3" x14ac:dyDescent="0.25">
      <c r="B3338" s="295">
        <v>3273</v>
      </c>
      <c r="C3338" s="296">
        <v>170.19482481444444</v>
      </c>
    </row>
    <row r="3339" spans="2:3" x14ac:dyDescent="0.25">
      <c r="B3339" s="295">
        <v>3274</v>
      </c>
      <c r="C3339" s="296">
        <v>111.95147912777905</v>
      </c>
    </row>
    <row r="3340" spans="2:3" x14ac:dyDescent="0.25">
      <c r="B3340" s="295">
        <v>3275</v>
      </c>
      <c r="C3340" s="296">
        <v>151.20090453367391</v>
      </c>
    </row>
    <row r="3341" spans="2:3" x14ac:dyDescent="0.25">
      <c r="B3341" s="295">
        <v>3276</v>
      </c>
      <c r="C3341" s="296">
        <v>79.118393352319586</v>
      </c>
    </row>
    <row r="3342" spans="2:3" x14ac:dyDescent="0.25">
      <c r="B3342" s="295">
        <v>3277</v>
      </c>
      <c r="C3342" s="296">
        <v>176.71070439844544</v>
      </c>
    </row>
    <row r="3343" spans="2:3" x14ac:dyDescent="0.25">
      <c r="B3343" s="295">
        <v>3278</v>
      </c>
      <c r="C3343" s="296">
        <v>130.65421627876373</v>
      </c>
    </row>
    <row r="3344" spans="2:3" x14ac:dyDescent="0.25">
      <c r="B3344" s="295">
        <v>3279</v>
      </c>
      <c r="C3344" s="296">
        <v>115.72609735564576</v>
      </c>
    </row>
    <row r="3345" spans="2:3" x14ac:dyDescent="0.25">
      <c r="B3345" s="295">
        <v>3280</v>
      </c>
      <c r="C3345" s="296">
        <v>99.515272519223885</v>
      </c>
    </row>
    <row r="3346" spans="2:3" x14ac:dyDescent="0.25">
      <c r="B3346" s="295">
        <v>3281</v>
      </c>
      <c r="C3346" s="296">
        <v>109.12328136983825</v>
      </c>
    </row>
    <row r="3347" spans="2:3" x14ac:dyDescent="0.25">
      <c r="B3347" s="295">
        <v>3282</v>
      </c>
      <c r="C3347" s="296">
        <v>124.5985120448846</v>
      </c>
    </row>
    <row r="3348" spans="2:3" x14ac:dyDescent="0.25">
      <c r="B3348" s="295">
        <v>3283</v>
      </c>
      <c r="C3348" s="296">
        <v>145.35897457874583</v>
      </c>
    </row>
    <row r="3349" spans="2:3" x14ac:dyDescent="0.25">
      <c r="B3349" s="295">
        <v>3284</v>
      </c>
      <c r="C3349" s="296">
        <v>185.08960320201172</v>
      </c>
    </row>
    <row r="3350" spans="2:3" x14ac:dyDescent="0.25">
      <c r="B3350" s="295">
        <v>3285</v>
      </c>
      <c r="C3350" s="296">
        <v>159.17241821678502</v>
      </c>
    </row>
    <row r="3351" spans="2:3" x14ac:dyDescent="0.25">
      <c r="B3351" s="295">
        <v>3286</v>
      </c>
      <c r="C3351" s="296">
        <v>92.800892338027751</v>
      </c>
    </row>
    <row r="3352" spans="2:3" x14ac:dyDescent="0.25">
      <c r="B3352" s="295">
        <v>3287</v>
      </c>
      <c r="C3352" s="296">
        <v>120.78456063304449</v>
      </c>
    </row>
    <row r="3353" spans="2:3" x14ac:dyDescent="0.25">
      <c r="B3353" s="295">
        <v>3288</v>
      </c>
      <c r="C3353" s="296">
        <v>141.95879959977344</v>
      </c>
    </row>
    <row r="3354" spans="2:3" x14ac:dyDescent="0.25">
      <c r="B3354" s="295">
        <v>3289</v>
      </c>
      <c r="C3354" s="296">
        <v>77.403060029067802</v>
      </c>
    </row>
    <row r="3355" spans="2:3" x14ac:dyDescent="0.25">
      <c r="B3355" s="295">
        <v>3290</v>
      </c>
      <c r="C3355" s="296">
        <v>133.3364299196254</v>
      </c>
    </row>
    <row r="3356" spans="2:3" x14ac:dyDescent="0.25">
      <c r="B3356" s="295">
        <v>3291</v>
      </c>
      <c r="C3356" s="296">
        <v>150.66646540826244</v>
      </c>
    </row>
    <row r="3357" spans="2:3" x14ac:dyDescent="0.25">
      <c r="B3357" s="295">
        <v>3292</v>
      </c>
      <c r="C3357" s="296">
        <v>149.37549590226007</v>
      </c>
    </row>
    <row r="3358" spans="2:3" x14ac:dyDescent="0.25">
      <c r="B3358" s="295">
        <v>3293</v>
      </c>
      <c r="C3358" s="296">
        <v>123.72966129245013</v>
      </c>
    </row>
    <row r="3359" spans="2:3" x14ac:dyDescent="0.25">
      <c r="B3359" s="295">
        <v>3294</v>
      </c>
      <c r="C3359" s="296">
        <v>104.86013374647194</v>
      </c>
    </row>
    <row r="3360" spans="2:3" x14ac:dyDescent="0.25">
      <c r="B3360" s="295">
        <v>3295</v>
      </c>
      <c r="C3360" s="296">
        <v>172.48685695909086</v>
      </c>
    </row>
    <row r="3361" spans="2:3" x14ac:dyDescent="0.25">
      <c r="B3361" s="295">
        <v>3296</v>
      </c>
      <c r="C3361" s="296">
        <v>99.071729805044058</v>
      </c>
    </row>
    <row r="3362" spans="2:3" x14ac:dyDescent="0.25">
      <c r="B3362" s="295">
        <v>3297</v>
      </c>
      <c r="C3362" s="296">
        <v>104.97322932407074</v>
      </c>
    </row>
    <row r="3363" spans="2:3" x14ac:dyDescent="0.25">
      <c r="B3363" s="295">
        <v>3298</v>
      </c>
      <c r="C3363" s="296">
        <v>88.84626866769662</v>
      </c>
    </row>
    <row r="3364" spans="2:3" x14ac:dyDescent="0.25">
      <c r="B3364" s="295">
        <v>3299</v>
      </c>
      <c r="C3364" s="296">
        <v>123.12465754905418</v>
      </c>
    </row>
    <row r="3365" spans="2:3" x14ac:dyDescent="0.25">
      <c r="B3365" s="295">
        <v>3300</v>
      </c>
      <c r="C3365" s="296">
        <v>196.39318706538327</v>
      </c>
    </row>
    <row r="3366" spans="2:3" x14ac:dyDescent="0.25">
      <c r="B3366" s="295">
        <v>3301</v>
      </c>
      <c r="C3366" s="296">
        <v>158.16643013727438</v>
      </c>
    </row>
    <row r="3367" spans="2:3" x14ac:dyDescent="0.25">
      <c r="B3367" s="295">
        <v>3302</v>
      </c>
      <c r="C3367" s="296">
        <v>143.05632048264715</v>
      </c>
    </row>
    <row r="3368" spans="2:3" x14ac:dyDescent="0.25">
      <c r="B3368" s="295">
        <v>3303</v>
      </c>
      <c r="C3368" s="296">
        <v>87.707398100061354</v>
      </c>
    </row>
    <row r="3369" spans="2:3" x14ac:dyDescent="0.25">
      <c r="B3369" s="295">
        <v>3304</v>
      </c>
      <c r="C3369" s="296">
        <v>95.758415240871102</v>
      </c>
    </row>
    <row r="3370" spans="2:3" x14ac:dyDescent="0.25">
      <c r="B3370" s="295">
        <v>3305</v>
      </c>
      <c r="C3370" s="296">
        <v>128.57257513060449</v>
      </c>
    </row>
    <row r="3371" spans="2:3" x14ac:dyDescent="0.25">
      <c r="B3371" s="295">
        <v>3306</v>
      </c>
      <c r="C3371" s="296">
        <v>79.285980183944972</v>
      </c>
    </row>
    <row r="3372" spans="2:3" x14ac:dyDescent="0.25">
      <c r="B3372" s="295">
        <v>3307</v>
      </c>
      <c r="C3372" s="296">
        <v>113.7196679457949</v>
      </c>
    </row>
    <row r="3373" spans="2:3" x14ac:dyDescent="0.25">
      <c r="B3373" s="295">
        <v>3308</v>
      </c>
      <c r="C3373" s="296">
        <v>106.32061863848668</v>
      </c>
    </row>
    <row r="3374" spans="2:3" x14ac:dyDescent="0.25">
      <c r="B3374" s="295">
        <v>3309</v>
      </c>
      <c r="C3374" s="296">
        <v>144.61484727873676</v>
      </c>
    </row>
    <row r="3375" spans="2:3" x14ac:dyDescent="0.25">
      <c r="B3375" s="295">
        <v>3310</v>
      </c>
      <c r="C3375" s="296">
        <v>187.89039502578481</v>
      </c>
    </row>
    <row r="3376" spans="2:3" x14ac:dyDescent="0.25">
      <c r="B3376" s="295">
        <v>3311</v>
      </c>
      <c r="C3376" s="296">
        <v>156.28772037518235</v>
      </c>
    </row>
    <row r="3377" spans="2:3" x14ac:dyDescent="0.25">
      <c r="B3377" s="295">
        <v>3312</v>
      </c>
      <c r="C3377" s="296">
        <v>155.23793591518853</v>
      </c>
    </row>
    <row r="3378" spans="2:3" x14ac:dyDescent="0.25">
      <c r="B3378" s="295">
        <v>3313</v>
      </c>
      <c r="C3378" s="296">
        <v>151.80154416329574</v>
      </c>
    </row>
    <row r="3379" spans="2:3" x14ac:dyDescent="0.25">
      <c r="B3379" s="295">
        <v>3314</v>
      </c>
      <c r="C3379" s="296">
        <v>108.72421992832224</v>
      </c>
    </row>
    <row r="3380" spans="2:3" x14ac:dyDescent="0.25">
      <c r="B3380" s="295">
        <v>3315</v>
      </c>
      <c r="C3380" s="296">
        <v>114.30903544852454</v>
      </c>
    </row>
    <row r="3381" spans="2:3" x14ac:dyDescent="0.25">
      <c r="B3381" s="295">
        <v>3316</v>
      </c>
      <c r="C3381" s="296">
        <v>77.315560037569355</v>
      </c>
    </row>
    <row r="3382" spans="2:3" x14ac:dyDescent="0.25">
      <c r="B3382" s="295">
        <v>3317</v>
      </c>
      <c r="C3382" s="296">
        <v>134.13964188619912</v>
      </c>
    </row>
    <row r="3383" spans="2:3" x14ac:dyDescent="0.25">
      <c r="B3383" s="295">
        <v>3318</v>
      </c>
      <c r="C3383" s="296">
        <v>84.012327290318368</v>
      </c>
    </row>
    <row r="3384" spans="2:3" x14ac:dyDescent="0.25">
      <c r="B3384" s="295">
        <v>3319</v>
      </c>
      <c r="C3384" s="296">
        <v>81.636827093282108</v>
      </c>
    </row>
    <row r="3385" spans="2:3" x14ac:dyDescent="0.25">
      <c r="B3385" s="295">
        <v>3320</v>
      </c>
      <c r="C3385" s="296">
        <v>83.224020218028784</v>
      </c>
    </row>
    <row r="3386" spans="2:3" x14ac:dyDescent="0.25">
      <c r="B3386" s="295">
        <v>3321</v>
      </c>
      <c r="C3386" s="296">
        <v>87.807361321785635</v>
      </c>
    </row>
    <row r="3387" spans="2:3" x14ac:dyDescent="0.25">
      <c r="B3387" s="295">
        <v>3322</v>
      </c>
      <c r="C3387" s="296">
        <v>96.387813239245816</v>
      </c>
    </row>
    <row r="3388" spans="2:3" x14ac:dyDescent="0.25">
      <c r="B3388" s="295">
        <v>3323</v>
      </c>
      <c r="C3388" s="296">
        <v>158.36596524186928</v>
      </c>
    </row>
    <row r="3389" spans="2:3" x14ac:dyDescent="0.25">
      <c r="B3389" s="295">
        <v>3324</v>
      </c>
      <c r="C3389" s="296">
        <v>187.33072862299258</v>
      </c>
    </row>
    <row r="3390" spans="2:3" x14ac:dyDescent="0.25">
      <c r="B3390" s="295">
        <v>3325</v>
      </c>
      <c r="C3390" s="296">
        <v>125.81350130529964</v>
      </c>
    </row>
    <row r="3391" spans="2:3" x14ac:dyDescent="0.25">
      <c r="B3391" s="295">
        <v>3326</v>
      </c>
      <c r="C3391" s="296">
        <v>100.58807101553965</v>
      </c>
    </row>
    <row r="3392" spans="2:3" x14ac:dyDescent="0.25">
      <c r="B3392" s="295">
        <v>3327</v>
      </c>
      <c r="C3392" s="296">
        <v>156.69912858324489</v>
      </c>
    </row>
    <row r="3393" spans="2:3" x14ac:dyDescent="0.25">
      <c r="B3393" s="295">
        <v>3328</v>
      </c>
      <c r="C3393" s="296">
        <v>117.05484069503635</v>
      </c>
    </row>
    <row r="3394" spans="2:3" x14ac:dyDescent="0.25">
      <c r="B3394" s="295">
        <v>3329</v>
      </c>
      <c r="C3394" s="296">
        <v>125.35933236528184</v>
      </c>
    </row>
    <row r="3395" spans="2:3" x14ac:dyDescent="0.25">
      <c r="B3395" s="295">
        <v>3330</v>
      </c>
      <c r="C3395" s="296">
        <v>106.25238902103797</v>
      </c>
    </row>
    <row r="3396" spans="2:3" x14ac:dyDescent="0.25">
      <c r="B3396" s="295">
        <v>3331</v>
      </c>
      <c r="C3396" s="296">
        <v>104.39415417013296</v>
      </c>
    </row>
    <row r="3397" spans="2:3" x14ac:dyDescent="0.25">
      <c r="B3397" s="295">
        <v>3332</v>
      </c>
      <c r="C3397" s="296">
        <v>127.71838781864632</v>
      </c>
    </row>
    <row r="3398" spans="2:3" x14ac:dyDescent="0.25">
      <c r="B3398" s="295">
        <v>3333</v>
      </c>
      <c r="C3398" s="296">
        <v>115.54166754116784</v>
      </c>
    </row>
    <row r="3399" spans="2:3" x14ac:dyDescent="0.25">
      <c r="B3399" s="295">
        <v>3334</v>
      </c>
      <c r="C3399" s="296">
        <v>73.064222208286921</v>
      </c>
    </row>
    <row r="3400" spans="2:3" x14ac:dyDescent="0.25">
      <c r="B3400" s="295">
        <v>3335</v>
      </c>
      <c r="C3400" s="296">
        <v>117.21975822871454</v>
      </c>
    </row>
    <row r="3401" spans="2:3" x14ac:dyDescent="0.25">
      <c r="B3401" s="295">
        <v>3336</v>
      </c>
      <c r="C3401" s="296">
        <v>96.555051902609605</v>
      </c>
    </row>
    <row r="3402" spans="2:3" x14ac:dyDescent="0.25">
      <c r="B3402" s="295">
        <v>3337</v>
      </c>
      <c r="C3402" s="296">
        <v>82.247036198539064</v>
      </c>
    </row>
    <row r="3403" spans="2:3" x14ac:dyDescent="0.25">
      <c r="B3403" s="295">
        <v>3338</v>
      </c>
      <c r="C3403" s="296">
        <v>105.6772027063745</v>
      </c>
    </row>
    <row r="3404" spans="2:3" x14ac:dyDescent="0.25">
      <c r="B3404" s="295">
        <v>3339</v>
      </c>
      <c r="C3404" s="296">
        <v>144.71559557030332</v>
      </c>
    </row>
    <row r="3405" spans="2:3" x14ac:dyDescent="0.25">
      <c r="B3405" s="295">
        <v>3340</v>
      </c>
      <c r="C3405" s="296">
        <v>137.87389282291076</v>
      </c>
    </row>
    <row r="3406" spans="2:3" x14ac:dyDescent="0.25">
      <c r="B3406" s="295">
        <v>3341</v>
      </c>
      <c r="C3406" s="296">
        <v>190.72195955927327</v>
      </c>
    </row>
    <row r="3407" spans="2:3" x14ac:dyDescent="0.25">
      <c r="B3407" s="295">
        <v>3342</v>
      </c>
      <c r="C3407" s="296">
        <v>106.48910334686565</v>
      </c>
    </row>
    <row r="3408" spans="2:3" x14ac:dyDescent="0.25">
      <c r="B3408" s="295">
        <v>3343</v>
      </c>
      <c r="C3408" s="296">
        <v>180.44782223689975</v>
      </c>
    </row>
    <row r="3409" spans="2:3" x14ac:dyDescent="0.25">
      <c r="B3409" s="295">
        <v>3344</v>
      </c>
      <c r="C3409" s="296">
        <v>154.06191415438167</v>
      </c>
    </row>
    <row r="3410" spans="2:3" x14ac:dyDescent="0.25">
      <c r="B3410" s="295">
        <v>3345</v>
      </c>
      <c r="C3410" s="296">
        <v>138.4650402835257</v>
      </c>
    </row>
    <row r="3411" spans="2:3" x14ac:dyDescent="0.25">
      <c r="B3411" s="295">
        <v>3346</v>
      </c>
      <c r="C3411" s="296">
        <v>67.185535114271545</v>
      </c>
    </row>
    <row r="3412" spans="2:3" x14ac:dyDescent="0.25">
      <c r="B3412" s="295">
        <v>3347</v>
      </c>
      <c r="C3412" s="296">
        <v>109.51340079683982</v>
      </c>
    </row>
    <row r="3413" spans="2:3" x14ac:dyDescent="0.25">
      <c r="B3413" s="295">
        <v>3348</v>
      </c>
      <c r="C3413" s="296">
        <v>67.476955319695762</v>
      </c>
    </row>
    <row r="3414" spans="2:3" x14ac:dyDescent="0.25">
      <c r="B3414" s="295">
        <v>3349</v>
      </c>
      <c r="C3414" s="296">
        <v>96.321340244681608</v>
      </c>
    </row>
    <row r="3415" spans="2:3" x14ac:dyDescent="0.25">
      <c r="B3415" s="295">
        <v>3350</v>
      </c>
      <c r="C3415" s="296">
        <v>140.75813232284344</v>
      </c>
    </row>
    <row r="3416" spans="2:3" x14ac:dyDescent="0.25">
      <c r="B3416" s="295">
        <v>3351</v>
      </c>
      <c r="C3416" s="296">
        <v>77.809017660191643</v>
      </c>
    </row>
    <row r="3417" spans="2:3" x14ac:dyDescent="0.25">
      <c r="B3417" s="295">
        <v>3352</v>
      </c>
      <c r="C3417" s="296">
        <v>118.29376905467285</v>
      </c>
    </row>
    <row r="3418" spans="2:3" x14ac:dyDescent="0.25">
      <c r="B3418" s="295">
        <v>3353</v>
      </c>
      <c r="C3418" s="296">
        <v>97.391398806221801</v>
      </c>
    </row>
    <row r="3419" spans="2:3" x14ac:dyDescent="0.25">
      <c r="B3419" s="295">
        <v>3354</v>
      </c>
      <c r="C3419" s="296">
        <v>115.21225197300748</v>
      </c>
    </row>
    <row r="3420" spans="2:3" x14ac:dyDescent="0.25">
      <c r="B3420" s="295">
        <v>3355</v>
      </c>
      <c r="C3420" s="296">
        <v>84.393040065803916</v>
      </c>
    </row>
    <row r="3421" spans="2:3" x14ac:dyDescent="0.25">
      <c r="B3421" s="295">
        <v>3356</v>
      </c>
      <c r="C3421" s="296">
        <v>91.548375560540947</v>
      </c>
    </row>
    <row r="3422" spans="2:3" x14ac:dyDescent="0.25">
      <c r="B3422" s="295">
        <v>3357</v>
      </c>
      <c r="C3422" s="296">
        <v>123.47074452737058</v>
      </c>
    </row>
    <row r="3423" spans="2:3" x14ac:dyDescent="0.25">
      <c r="B3423" s="295">
        <v>3358</v>
      </c>
      <c r="C3423" s="296">
        <v>76.634825076351646</v>
      </c>
    </row>
    <row r="3424" spans="2:3" x14ac:dyDescent="0.25">
      <c r="B3424" s="295">
        <v>3359</v>
      </c>
      <c r="C3424" s="296">
        <v>152.88705688692164</v>
      </c>
    </row>
    <row r="3425" spans="2:3" x14ac:dyDescent="0.25">
      <c r="B3425" s="295">
        <v>3360</v>
      </c>
      <c r="C3425" s="296">
        <v>160.28570709830362</v>
      </c>
    </row>
    <row r="3426" spans="2:3" x14ac:dyDescent="0.25">
      <c r="B3426" s="295">
        <v>3361</v>
      </c>
      <c r="C3426" s="296">
        <v>115.81166675841519</v>
      </c>
    </row>
    <row r="3427" spans="2:3" x14ac:dyDescent="0.25">
      <c r="B3427" s="295">
        <v>3362</v>
      </c>
      <c r="C3427" s="296">
        <v>78.006853510531073</v>
      </c>
    </row>
    <row r="3428" spans="2:3" x14ac:dyDescent="0.25">
      <c r="B3428" s="295">
        <v>3363</v>
      </c>
      <c r="C3428" s="296">
        <v>116.53132394471012</v>
      </c>
    </row>
    <row r="3429" spans="2:3" x14ac:dyDescent="0.25">
      <c r="B3429" s="295">
        <v>3364</v>
      </c>
      <c r="C3429" s="296">
        <v>158.88471022202339</v>
      </c>
    </row>
    <row r="3430" spans="2:3" x14ac:dyDescent="0.25">
      <c r="B3430" s="295">
        <v>3365</v>
      </c>
      <c r="C3430" s="296">
        <v>176.96589726547569</v>
      </c>
    </row>
    <row r="3431" spans="2:3" x14ac:dyDescent="0.25">
      <c r="B3431" s="295">
        <v>3366</v>
      </c>
      <c r="C3431" s="296">
        <v>81.650844153759465</v>
      </c>
    </row>
    <row r="3432" spans="2:3" x14ac:dyDescent="0.25">
      <c r="B3432" s="295">
        <v>3367</v>
      </c>
      <c r="C3432" s="296">
        <v>191.28621298796784</v>
      </c>
    </row>
    <row r="3433" spans="2:3" x14ac:dyDescent="0.25">
      <c r="B3433" s="295">
        <v>3368</v>
      </c>
      <c r="C3433" s="296">
        <v>119.18152244759763</v>
      </c>
    </row>
    <row r="3434" spans="2:3" x14ac:dyDescent="0.25">
      <c r="B3434" s="295">
        <v>3369</v>
      </c>
      <c r="C3434" s="296">
        <v>95.480590321906249</v>
      </c>
    </row>
    <row r="3435" spans="2:3" x14ac:dyDescent="0.25">
      <c r="B3435" s="295">
        <v>3370</v>
      </c>
      <c r="C3435" s="296">
        <v>113.57545156091042</v>
      </c>
    </row>
    <row r="3436" spans="2:3" x14ac:dyDescent="0.25">
      <c r="B3436" s="295">
        <v>3371</v>
      </c>
      <c r="C3436" s="296">
        <v>95.50037713703928</v>
      </c>
    </row>
    <row r="3437" spans="2:3" x14ac:dyDescent="0.25">
      <c r="B3437" s="295">
        <v>3372</v>
      </c>
      <c r="C3437" s="296">
        <v>105.52473067408323</v>
      </c>
    </row>
    <row r="3438" spans="2:3" x14ac:dyDescent="0.25">
      <c r="B3438" s="295">
        <v>3373</v>
      </c>
      <c r="C3438" s="296">
        <v>155.40733198733719</v>
      </c>
    </row>
    <row r="3439" spans="2:3" x14ac:dyDescent="0.25">
      <c r="B3439" s="295">
        <v>3374</v>
      </c>
      <c r="C3439" s="296">
        <v>104.09294445730089</v>
      </c>
    </row>
    <row r="3440" spans="2:3" x14ac:dyDescent="0.25">
      <c r="B3440" s="295">
        <v>3375</v>
      </c>
      <c r="C3440" s="296">
        <v>166.84354188297814</v>
      </c>
    </row>
    <row r="3441" spans="2:3" x14ac:dyDescent="0.25">
      <c r="B3441" s="295">
        <v>3376</v>
      </c>
      <c r="C3441" s="296">
        <v>202.15028770531012</v>
      </c>
    </row>
    <row r="3442" spans="2:3" x14ac:dyDescent="0.25">
      <c r="B3442" s="295">
        <v>3377</v>
      </c>
      <c r="C3442" s="296">
        <v>158.83446717631196</v>
      </c>
    </row>
    <row r="3443" spans="2:3" x14ac:dyDescent="0.25">
      <c r="B3443" s="295">
        <v>3378</v>
      </c>
      <c r="C3443" s="296">
        <v>111.67485518162374</v>
      </c>
    </row>
    <row r="3444" spans="2:3" x14ac:dyDescent="0.25">
      <c r="B3444" s="295">
        <v>3379</v>
      </c>
      <c r="C3444" s="296">
        <v>97.328088678561329</v>
      </c>
    </row>
    <row r="3445" spans="2:3" x14ac:dyDescent="0.25">
      <c r="B3445" s="295">
        <v>3380</v>
      </c>
      <c r="C3445" s="296">
        <v>124.01855771957592</v>
      </c>
    </row>
    <row r="3446" spans="2:3" x14ac:dyDescent="0.25">
      <c r="B3446" s="295">
        <v>3381</v>
      </c>
      <c r="C3446" s="296">
        <v>134.05506655106612</v>
      </c>
    </row>
    <row r="3447" spans="2:3" x14ac:dyDescent="0.25">
      <c r="B3447" s="295">
        <v>3382</v>
      </c>
      <c r="C3447" s="296">
        <v>91.055999816182435</v>
      </c>
    </row>
    <row r="3448" spans="2:3" x14ac:dyDescent="0.25">
      <c r="B3448" s="295">
        <v>3383</v>
      </c>
      <c r="C3448" s="296">
        <v>91.899379361324847</v>
      </c>
    </row>
    <row r="3449" spans="2:3" x14ac:dyDescent="0.25">
      <c r="B3449" s="295">
        <v>3384</v>
      </c>
      <c r="C3449" s="296">
        <v>130.24780075632731</v>
      </c>
    </row>
    <row r="3450" spans="2:3" x14ac:dyDescent="0.25">
      <c r="B3450" s="295">
        <v>3385</v>
      </c>
      <c r="C3450" s="296">
        <v>177.77267960391248</v>
      </c>
    </row>
    <row r="3451" spans="2:3" x14ac:dyDescent="0.25">
      <c r="B3451" s="295">
        <v>3386</v>
      </c>
      <c r="C3451" s="296">
        <v>117.06926558316488</v>
      </c>
    </row>
    <row r="3452" spans="2:3" x14ac:dyDescent="0.25">
      <c r="B3452" s="295">
        <v>3387</v>
      </c>
      <c r="C3452" s="296">
        <v>104.52922834779682</v>
      </c>
    </row>
    <row r="3453" spans="2:3" x14ac:dyDescent="0.25">
      <c r="B3453" s="295">
        <v>3388</v>
      </c>
      <c r="C3453" s="296">
        <v>124.62017174164173</v>
      </c>
    </row>
    <row r="3454" spans="2:3" x14ac:dyDescent="0.25">
      <c r="B3454" s="295">
        <v>3389</v>
      </c>
      <c r="C3454" s="296">
        <v>118.48955669254366</v>
      </c>
    </row>
    <row r="3455" spans="2:3" x14ac:dyDescent="0.25">
      <c r="B3455" s="295">
        <v>3390</v>
      </c>
      <c r="C3455" s="296">
        <v>137.45474150602939</v>
      </c>
    </row>
    <row r="3456" spans="2:3" x14ac:dyDescent="0.25">
      <c r="B3456" s="295">
        <v>3391</v>
      </c>
      <c r="C3456" s="296">
        <v>108.31449804747147</v>
      </c>
    </row>
    <row r="3457" spans="2:3" x14ac:dyDescent="0.25">
      <c r="B3457" s="295">
        <v>3392</v>
      </c>
      <c r="C3457" s="296">
        <v>135.24110410666552</v>
      </c>
    </row>
    <row r="3458" spans="2:3" x14ac:dyDescent="0.25">
      <c r="B3458" s="295">
        <v>3393</v>
      </c>
      <c r="C3458" s="296">
        <v>156.71403062570562</v>
      </c>
    </row>
    <row r="3459" spans="2:3" x14ac:dyDescent="0.25">
      <c r="B3459" s="295">
        <v>3394</v>
      </c>
      <c r="C3459" s="296">
        <v>99.787409869340266</v>
      </c>
    </row>
    <row r="3460" spans="2:3" x14ac:dyDescent="0.25">
      <c r="B3460" s="295">
        <v>3395</v>
      </c>
      <c r="C3460" s="296">
        <v>86.961817357207508</v>
      </c>
    </row>
    <row r="3461" spans="2:3" x14ac:dyDescent="0.25">
      <c r="B3461" s="295">
        <v>3396</v>
      </c>
      <c r="C3461" s="296">
        <v>78.365604947538159</v>
      </c>
    </row>
    <row r="3462" spans="2:3" x14ac:dyDescent="0.25">
      <c r="B3462" s="295">
        <v>3397</v>
      </c>
      <c r="C3462" s="296">
        <v>140.00330778490468</v>
      </c>
    </row>
    <row r="3463" spans="2:3" x14ac:dyDescent="0.25">
      <c r="B3463" s="295">
        <v>3398</v>
      </c>
      <c r="C3463" s="296">
        <v>112.84795090991935</v>
      </c>
    </row>
    <row r="3464" spans="2:3" x14ac:dyDescent="0.25">
      <c r="B3464" s="295">
        <v>3399</v>
      </c>
      <c r="C3464" s="296">
        <v>159.18215506982247</v>
      </c>
    </row>
    <row r="3465" spans="2:3" x14ac:dyDescent="0.25">
      <c r="B3465" s="295">
        <v>3400</v>
      </c>
      <c r="C3465" s="296">
        <v>97.768258161466321</v>
      </c>
    </row>
    <row r="3466" spans="2:3" x14ac:dyDescent="0.25">
      <c r="B3466" s="295">
        <v>3401</v>
      </c>
      <c r="C3466" s="296">
        <v>100.45529026238007</v>
      </c>
    </row>
    <row r="3467" spans="2:3" x14ac:dyDescent="0.25">
      <c r="B3467" s="295">
        <v>3402</v>
      </c>
      <c r="C3467" s="296">
        <v>174.91214885840708</v>
      </c>
    </row>
    <row r="3468" spans="2:3" x14ac:dyDescent="0.25">
      <c r="B3468" s="295">
        <v>3403</v>
      </c>
      <c r="C3468" s="296">
        <v>179.21519158903942</v>
      </c>
    </row>
    <row r="3469" spans="2:3" x14ac:dyDescent="0.25">
      <c r="B3469" s="295">
        <v>3404</v>
      </c>
      <c r="C3469" s="296">
        <v>143.73500223032119</v>
      </c>
    </row>
    <row r="3470" spans="2:3" x14ac:dyDescent="0.25">
      <c r="B3470" s="295">
        <v>3405</v>
      </c>
      <c r="C3470" s="296">
        <v>94.990131512337371</v>
      </c>
    </row>
    <row r="3471" spans="2:3" x14ac:dyDescent="0.25">
      <c r="B3471" s="295">
        <v>3406</v>
      </c>
      <c r="C3471" s="296">
        <v>74.165628898727761</v>
      </c>
    </row>
    <row r="3472" spans="2:3" x14ac:dyDescent="0.25">
      <c r="B3472" s="295">
        <v>3407</v>
      </c>
      <c r="C3472" s="296">
        <v>198.93500517789386</v>
      </c>
    </row>
    <row r="3473" spans="2:3" x14ac:dyDescent="0.25">
      <c r="B3473" s="295">
        <v>3408</v>
      </c>
      <c r="C3473" s="296">
        <v>127.97497081161009</v>
      </c>
    </row>
    <row r="3474" spans="2:3" x14ac:dyDescent="0.25">
      <c r="B3474" s="295">
        <v>3409</v>
      </c>
      <c r="C3474" s="296">
        <v>198.18717448704751</v>
      </c>
    </row>
    <row r="3475" spans="2:3" x14ac:dyDescent="0.25">
      <c r="B3475" s="295">
        <v>3410</v>
      </c>
      <c r="C3475" s="296">
        <v>180.16845480930994</v>
      </c>
    </row>
    <row r="3476" spans="2:3" x14ac:dyDescent="0.25">
      <c r="B3476" s="295">
        <v>3411</v>
      </c>
      <c r="C3476" s="296">
        <v>152.29925654543484</v>
      </c>
    </row>
    <row r="3477" spans="2:3" x14ac:dyDescent="0.25">
      <c r="B3477" s="295">
        <v>3412</v>
      </c>
      <c r="C3477" s="296">
        <v>158.78892617112234</v>
      </c>
    </row>
    <row r="3478" spans="2:3" x14ac:dyDescent="0.25">
      <c r="B3478" s="295">
        <v>3413</v>
      </c>
      <c r="C3478" s="296">
        <v>119.97270846398638</v>
      </c>
    </row>
    <row r="3479" spans="2:3" x14ac:dyDescent="0.25">
      <c r="B3479" s="295">
        <v>3414</v>
      </c>
      <c r="C3479" s="296">
        <v>159.21754917327206</v>
      </c>
    </row>
    <row r="3480" spans="2:3" x14ac:dyDescent="0.25">
      <c r="B3480" s="295">
        <v>3415</v>
      </c>
      <c r="C3480" s="296">
        <v>182.47698623340932</v>
      </c>
    </row>
    <row r="3481" spans="2:3" x14ac:dyDescent="0.25">
      <c r="B3481" s="295">
        <v>3416</v>
      </c>
      <c r="C3481" s="296">
        <v>148.23689675982197</v>
      </c>
    </row>
    <row r="3482" spans="2:3" x14ac:dyDescent="0.25">
      <c r="B3482" s="295">
        <v>3417</v>
      </c>
      <c r="C3482" s="296">
        <v>119.02307796702297</v>
      </c>
    </row>
    <row r="3483" spans="2:3" x14ac:dyDescent="0.25">
      <c r="B3483" s="295">
        <v>3418</v>
      </c>
      <c r="C3483" s="296">
        <v>134.63304796087914</v>
      </c>
    </row>
    <row r="3484" spans="2:3" x14ac:dyDescent="0.25">
      <c r="B3484" s="295">
        <v>3419</v>
      </c>
      <c r="C3484" s="296">
        <v>91.38867443827624</v>
      </c>
    </row>
    <row r="3485" spans="2:3" x14ac:dyDescent="0.25">
      <c r="B3485" s="295">
        <v>3420</v>
      </c>
      <c r="C3485" s="296">
        <v>105.6678968612499</v>
      </c>
    </row>
    <row r="3486" spans="2:3" x14ac:dyDescent="0.25">
      <c r="B3486" s="295">
        <v>3421</v>
      </c>
      <c r="C3486" s="296">
        <v>105.38087364812117</v>
      </c>
    </row>
    <row r="3487" spans="2:3" x14ac:dyDescent="0.25">
      <c r="B3487" s="295">
        <v>3422</v>
      </c>
      <c r="C3487" s="296">
        <v>98.814523428046243</v>
      </c>
    </row>
    <row r="3488" spans="2:3" x14ac:dyDescent="0.25">
      <c r="B3488" s="295">
        <v>3423</v>
      </c>
      <c r="C3488" s="296">
        <v>112.43057811408744</v>
      </c>
    </row>
    <row r="3489" spans="2:3" x14ac:dyDescent="0.25">
      <c r="B3489" s="295">
        <v>3424</v>
      </c>
      <c r="C3489" s="296">
        <v>75.927289294433223</v>
      </c>
    </row>
    <row r="3490" spans="2:3" x14ac:dyDescent="0.25">
      <c r="B3490" s="295">
        <v>3425</v>
      </c>
      <c r="C3490" s="296">
        <v>103.36095877804286</v>
      </c>
    </row>
    <row r="3491" spans="2:3" x14ac:dyDescent="0.25">
      <c r="B3491" s="295">
        <v>3426</v>
      </c>
      <c r="C3491" s="296">
        <v>149.04521458056718</v>
      </c>
    </row>
    <row r="3492" spans="2:3" x14ac:dyDescent="0.25">
      <c r="B3492" s="295">
        <v>3427</v>
      </c>
      <c r="C3492" s="296">
        <v>109.75186556504831</v>
      </c>
    </row>
    <row r="3493" spans="2:3" x14ac:dyDescent="0.25">
      <c r="B3493" s="295">
        <v>3428</v>
      </c>
      <c r="C3493" s="296">
        <v>84.716984473568615</v>
      </c>
    </row>
    <row r="3494" spans="2:3" x14ac:dyDescent="0.25">
      <c r="B3494" s="295">
        <v>3429</v>
      </c>
      <c r="C3494" s="296">
        <v>78.938675788605707</v>
      </c>
    </row>
    <row r="3495" spans="2:3" x14ac:dyDescent="0.25">
      <c r="B3495" s="295">
        <v>3430</v>
      </c>
      <c r="C3495" s="296">
        <v>78.341477092017371</v>
      </c>
    </row>
    <row r="3496" spans="2:3" x14ac:dyDescent="0.25">
      <c r="B3496" s="295">
        <v>3431</v>
      </c>
      <c r="C3496" s="296">
        <v>147.74364081932242</v>
      </c>
    </row>
    <row r="3497" spans="2:3" x14ac:dyDescent="0.25">
      <c r="B3497" s="295">
        <v>3432</v>
      </c>
      <c r="C3497" s="296">
        <v>193.19772444921315</v>
      </c>
    </row>
    <row r="3498" spans="2:3" x14ac:dyDescent="0.25">
      <c r="B3498" s="295">
        <v>3433</v>
      </c>
      <c r="C3498" s="296">
        <v>76.25204469297762</v>
      </c>
    </row>
    <row r="3499" spans="2:3" x14ac:dyDescent="0.25">
      <c r="B3499" s="295">
        <v>3434</v>
      </c>
      <c r="C3499" s="296">
        <v>114.37320899925933</v>
      </c>
    </row>
    <row r="3500" spans="2:3" x14ac:dyDescent="0.25">
      <c r="B3500" s="295">
        <v>3435</v>
      </c>
      <c r="C3500" s="296">
        <v>76.530603410208528</v>
      </c>
    </row>
    <row r="3501" spans="2:3" x14ac:dyDescent="0.25">
      <c r="B3501" s="295">
        <v>3436</v>
      </c>
      <c r="C3501" s="296">
        <v>141.9083094682963</v>
      </c>
    </row>
    <row r="3502" spans="2:3" x14ac:dyDescent="0.25">
      <c r="B3502" s="295">
        <v>3437</v>
      </c>
      <c r="C3502" s="296">
        <v>160.14765286962421</v>
      </c>
    </row>
    <row r="3503" spans="2:3" x14ac:dyDescent="0.25">
      <c r="B3503" s="295">
        <v>3438</v>
      </c>
      <c r="C3503" s="296">
        <v>141.61429372085931</v>
      </c>
    </row>
    <row r="3504" spans="2:3" x14ac:dyDescent="0.25">
      <c r="B3504" s="295">
        <v>3439</v>
      </c>
      <c r="C3504" s="296">
        <v>142.51771462265998</v>
      </c>
    </row>
    <row r="3505" spans="2:3" x14ac:dyDescent="0.25">
      <c r="B3505" s="295">
        <v>3440</v>
      </c>
      <c r="C3505" s="296">
        <v>117.4900597239925</v>
      </c>
    </row>
    <row r="3506" spans="2:3" x14ac:dyDescent="0.25">
      <c r="B3506" s="295">
        <v>3441</v>
      </c>
      <c r="C3506" s="296">
        <v>100.62984833023624</v>
      </c>
    </row>
    <row r="3507" spans="2:3" x14ac:dyDescent="0.25">
      <c r="B3507" s="295">
        <v>3442</v>
      </c>
      <c r="C3507" s="296">
        <v>105.56264215217109</v>
      </c>
    </row>
    <row r="3508" spans="2:3" x14ac:dyDescent="0.25">
      <c r="B3508" s="295">
        <v>3443</v>
      </c>
      <c r="C3508" s="296">
        <v>129.33987055175754</v>
      </c>
    </row>
    <row r="3509" spans="2:3" x14ac:dyDescent="0.25">
      <c r="B3509" s="295">
        <v>3444</v>
      </c>
      <c r="C3509" s="296">
        <v>106.11661009481529</v>
      </c>
    </row>
    <row r="3510" spans="2:3" x14ac:dyDescent="0.25">
      <c r="B3510" s="295">
        <v>3445</v>
      </c>
      <c r="C3510" s="296">
        <v>106.17298508465599</v>
      </c>
    </row>
    <row r="3511" spans="2:3" x14ac:dyDescent="0.25">
      <c r="B3511" s="295">
        <v>3446</v>
      </c>
      <c r="C3511" s="296">
        <v>101.24838912794328</v>
      </c>
    </row>
    <row r="3512" spans="2:3" x14ac:dyDescent="0.25">
      <c r="B3512" s="295">
        <v>3447</v>
      </c>
      <c r="C3512" s="296">
        <v>71.68059548270196</v>
      </c>
    </row>
    <row r="3513" spans="2:3" x14ac:dyDescent="0.25">
      <c r="B3513" s="295">
        <v>3448</v>
      </c>
      <c r="C3513" s="296">
        <v>109.23635017348275</v>
      </c>
    </row>
    <row r="3514" spans="2:3" x14ac:dyDescent="0.25">
      <c r="B3514" s="295">
        <v>3449</v>
      </c>
      <c r="C3514" s="296">
        <v>122.15209048140451</v>
      </c>
    </row>
    <row r="3515" spans="2:3" x14ac:dyDescent="0.25">
      <c r="B3515" s="295">
        <v>3450</v>
      </c>
      <c r="C3515" s="296">
        <v>116.40728295303575</v>
      </c>
    </row>
    <row r="3516" spans="2:3" x14ac:dyDescent="0.25">
      <c r="B3516" s="295">
        <v>3451</v>
      </c>
      <c r="C3516" s="296">
        <v>115.51888422995009</v>
      </c>
    </row>
    <row r="3517" spans="2:3" x14ac:dyDescent="0.25">
      <c r="B3517" s="295">
        <v>3452</v>
      </c>
      <c r="C3517" s="296">
        <v>135.3910632470637</v>
      </c>
    </row>
    <row r="3518" spans="2:3" x14ac:dyDescent="0.25">
      <c r="B3518" s="295">
        <v>3453</v>
      </c>
      <c r="C3518" s="296">
        <v>109.10040518222223</v>
      </c>
    </row>
    <row r="3519" spans="2:3" x14ac:dyDescent="0.25">
      <c r="B3519" s="295">
        <v>3454</v>
      </c>
      <c r="C3519" s="296">
        <v>131.68151650722808</v>
      </c>
    </row>
    <row r="3520" spans="2:3" x14ac:dyDescent="0.25">
      <c r="B3520" s="295">
        <v>3455</v>
      </c>
      <c r="C3520" s="296">
        <v>87.779107443431656</v>
      </c>
    </row>
    <row r="3521" spans="2:3" x14ac:dyDescent="0.25">
      <c r="B3521" s="295">
        <v>3456</v>
      </c>
      <c r="C3521" s="296">
        <v>118.9122334570157</v>
      </c>
    </row>
    <row r="3522" spans="2:3" x14ac:dyDescent="0.25">
      <c r="B3522" s="295">
        <v>3457</v>
      </c>
      <c r="C3522" s="296">
        <v>107.37839793772903</v>
      </c>
    </row>
    <row r="3523" spans="2:3" x14ac:dyDescent="0.25">
      <c r="B3523" s="295">
        <v>3458</v>
      </c>
      <c r="C3523" s="296">
        <v>118.65156712893713</v>
      </c>
    </row>
    <row r="3524" spans="2:3" x14ac:dyDescent="0.25">
      <c r="B3524" s="295">
        <v>3459</v>
      </c>
      <c r="C3524" s="296">
        <v>102.90720371685525</v>
      </c>
    </row>
    <row r="3525" spans="2:3" x14ac:dyDescent="0.25">
      <c r="B3525" s="295">
        <v>3460</v>
      </c>
      <c r="C3525" s="296">
        <v>185.84484823680646</v>
      </c>
    </row>
    <row r="3526" spans="2:3" x14ac:dyDescent="0.25">
      <c r="B3526" s="295">
        <v>3461</v>
      </c>
      <c r="C3526" s="296">
        <v>134.54102396811697</v>
      </c>
    </row>
    <row r="3527" spans="2:3" x14ac:dyDescent="0.25">
      <c r="B3527" s="295">
        <v>3462</v>
      </c>
      <c r="C3527" s="296">
        <v>89.793472341695633</v>
      </c>
    </row>
    <row r="3528" spans="2:3" x14ac:dyDescent="0.25">
      <c r="B3528" s="295">
        <v>3463</v>
      </c>
      <c r="C3528" s="296">
        <v>137.2418859916952</v>
      </c>
    </row>
    <row r="3529" spans="2:3" x14ac:dyDescent="0.25">
      <c r="B3529" s="295">
        <v>3464</v>
      </c>
      <c r="C3529" s="296">
        <v>130.54325549626662</v>
      </c>
    </row>
    <row r="3530" spans="2:3" x14ac:dyDescent="0.25">
      <c r="B3530" s="295">
        <v>3465</v>
      </c>
      <c r="C3530" s="296">
        <v>152.12737535520034</v>
      </c>
    </row>
    <row r="3531" spans="2:3" x14ac:dyDescent="0.25">
      <c r="B3531" s="295">
        <v>3466</v>
      </c>
      <c r="C3531" s="296">
        <v>89.280793940300498</v>
      </c>
    </row>
    <row r="3532" spans="2:3" x14ac:dyDescent="0.25">
      <c r="B3532" s="295">
        <v>3467</v>
      </c>
      <c r="C3532" s="296">
        <v>114.8724021035577</v>
      </c>
    </row>
    <row r="3533" spans="2:3" x14ac:dyDescent="0.25">
      <c r="B3533" s="295">
        <v>3468</v>
      </c>
      <c r="C3533" s="296">
        <v>145.15136381141639</v>
      </c>
    </row>
    <row r="3534" spans="2:3" x14ac:dyDescent="0.25">
      <c r="B3534" s="295">
        <v>3469</v>
      </c>
      <c r="C3534" s="296">
        <v>88.066684423124173</v>
      </c>
    </row>
    <row r="3535" spans="2:3" x14ac:dyDescent="0.25">
      <c r="B3535" s="295">
        <v>3470</v>
      </c>
      <c r="C3535" s="296">
        <v>91.611837544040213</v>
      </c>
    </row>
    <row r="3536" spans="2:3" x14ac:dyDescent="0.25">
      <c r="B3536" s="295">
        <v>3471</v>
      </c>
      <c r="C3536" s="296">
        <v>97.679019267740856</v>
      </c>
    </row>
    <row r="3537" spans="2:3" x14ac:dyDescent="0.25">
      <c r="B3537" s="295">
        <v>3472</v>
      </c>
      <c r="C3537" s="296">
        <v>144.59355071599964</v>
      </c>
    </row>
    <row r="3538" spans="2:3" x14ac:dyDescent="0.25">
      <c r="B3538" s="295">
        <v>3473</v>
      </c>
      <c r="C3538" s="296">
        <v>116.47493661618563</v>
      </c>
    </row>
    <row r="3539" spans="2:3" x14ac:dyDescent="0.25">
      <c r="B3539" s="295">
        <v>3474</v>
      </c>
      <c r="C3539" s="296">
        <v>94.454382346305096</v>
      </c>
    </row>
    <row r="3540" spans="2:3" x14ac:dyDescent="0.25">
      <c r="B3540" s="295">
        <v>3475</v>
      </c>
      <c r="C3540" s="296">
        <v>124.72449497836624</v>
      </c>
    </row>
    <row r="3541" spans="2:3" x14ac:dyDescent="0.25">
      <c r="B3541" s="295">
        <v>3476</v>
      </c>
      <c r="C3541" s="296">
        <v>162.93331309468866</v>
      </c>
    </row>
    <row r="3542" spans="2:3" x14ac:dyDescent="0.25">
      <c r="B3542" s="295">
        <v>3477</v>
      </c>
      <c r="C3542" s="296">
        <v>114.89804637886445</v>
      </c>
    </row>
    <row r="3543" spans="2:3" x14ac:dyDescent="0.25">
      <c r="B3543" s="295">
        <v>3478</v>
      </c>
      <c r="C3543" s="296">
        <v>122.54394926549463</v>
      </c>
    </row>
    <row r="3544" spans="2:3" x14ac:dyDescent="0.25">
      <c r="B3544" s="295">
        <v>3479</v>
      </c>
      <c r="C3544" s="296">
        <v>164.94024041567678</v>
      </c>
    </row>
    <row r="3545" spans="2:3" x14ac:dyDescent="0.25">
      <c r="B3545" s="295">
        <v>3480</v>
      </c>
      <c r="C3545" s="296">
        <v>120.15735618354211</v>
      </c>
    </row>
    <row r="3546" spans="2:3" x14ac:dyDescent="0.25">
      <c r="B3546" s="295">
        <v>3481</v>
      </c>
      <c r="C3546" s="296">
        <v>113.50397679988987</v>
      </c>
    </row>
    <row r="3547" spans="2:3" x14ac:dyDescent="0.25">
      <c r="B3547" s="295">
        <v>3482</v>
      </c>
      <c r="C3547" s="296">
        <v>130.35909069404994</v>
      </c>
    </row>
    <row r="3548" spans="2:3" x14ac:dyDescent="0.25">
      <c r="B3548" s="295">
        <v>3483</v>
      </c>
      <c r="C3548" s="296">
        <v>148.48660582930034</v>
      </c>
    </row>
    <row r="3549" spans="2:3" x14ac:dyDescent="0.25">
      <c r="B3549" s="295">
        <v>3484</v>
      </c>
      <c r="C3549" s="296">
        <v>151.88669510170638</v>
      </c>
    </row>
    <row r="3550" spans="2:3" x14ac:dyDescent="0.25">
      <c r="B3550" s="295">
        <v>3485</v>
      </c>
      <c r="C3550" s="296">
        <v>157.4567896585371</v>
      </c>
    </row>
    <row r="3551" spans="2:3" x14ac:dyDescent="0.25">
      <c r="B3551" s="295">
        <v>3486</v>
      </c>
      <c r="C3551" s="296">
        <v>182.76574338794489</v>
      </c>
    </row>
    <row r="3552" spans="2:3" x14ac:dyDescent="0.25">
      <c r="B3552" s="295">
        <v>3487</v>
      </c>
      <c r="C3552" s="296">
        <v>140.8030120253737</v>
      </c>
    </row>
    <row r="3553" spans="2:3" x14ac:dyDescent="0.25">
      <c r="B3553" s="295">
        <v>3488</v>
      </c>
      <c r="C3553" s="296">
        <v>114.2017521889633</v>
      </c>
    </row>
    <row r="3554" spans="2:3" x14ac:dyDescent="0.25">
      <c r="B3554" s="295">
        <v>3489</v>
      </c>
      <c r="C3554" s="296">
        <v>158.67390786749112</v>
      </c>
    </row>
    <row r="3555" spans="2:3" x14ac:dyDescent="0.25">
      <c r="B3555" s="295">
        <v>3490</v>
      </c>
      <c r="C3555" s="296">
        <v>183.49025326199464</v>
      </c>
    </row>
    <row r="3556" spans="2:3" x14ac:dyDescent="0.25">
      <c r="B3556" s="295">
        <v>3491</v>
      </c>
      <c r="C3556" s="296">
        <v>159.30698073728016</v>
      </c>
    </row>
    <row r="3557" spans="2:3" x14ac:dyDescent="0.25">
      <c r="B3557" s="295">
        <v>3492</v>
      </c>
      <c r="C3557" s="296">
        <v>101.24272758348448</v>
      </c>
    </row>
    <row r="3558" spans="2:3" x14ac:dyDescent="0.25">
      <c r="B3558" s="295">
        <v>3493</v>
      </c>
      <c r="C3558" s="296">
        <v>100.96501933630873</v>
      </c>
    </row>
    <row r="3559" spans="2:3" x14ac:dyDescent="0.25">
      <c r="B3559" s="295">
        <v>3494</v>
      </c>
      <c r="C3559" s="296">
        <v>121.34536277012717</v>
      </c>
    </row>
    <row r="3560" spans="2:3" x14ac:dyDescent="0.25">
      <c r="B3560" s="295">
        <v>3495</v>
      </c>
      <c r="C3560" s="296">
        <v>96.766385950178005</v>
      </c>
    </row>
    <row r="3561" spans="2:3" x14ac:dyDescent="0.25">
      <c r="B3561" s="295">
        <v>3496</v>
      </c>
      <c r="C3561" s="296">
        <v>122.3091432622173</v>
      </c>
    </row>
    <row r="3562" spans="2:3" x14ac:dyDescent="0.25">
      <c r="B3562" s="295">
        <v>3497</v>
      </c>
      <c r="C3562" s="296">
        <v>149.2396701127081</v>
      </c>
    </row>
    <row r="3563" spans="2:3" x14ac:dyDescent="0.25">
      <c r="B3563" s="295">
        <v>3498</v>
      </c>
      <c r="C3563" s="296">
        <v>142.24106222052256</v>
      </c>
    </row>
    <row r="3564" spans="2:3" x14ac:dyDescent="0.25">
      <c r="B3564" s="295">
        <v>3499</v>
      </c>
      <c r="C3564" s="296">
        <v>153.29440392175383</v>
      </c>
    </row>
    <row r="3565" spans="2:3" x14ac:dyDescent="0.25">
      <c r="B3565" s="295">
        <v>3500</v>
      </c>
      <c r="C3565" s="296">
        <v>81.248771693881892</v>
      </c>
    </row>
    <row r="3566" spans="2:3" x14ac:dyDescent="0.25">
      <c r="B3566" s="295">
        <v>3501</v>
      </c>
      <c r="C3566" s="296">
        <v>137.17392431576707</v>
      </c>
    </row>
    <row r="3567" spans="2:3" x14ac:dyDescent="0.25">
      <c r="B3567" s="295">
        <v>3502</v>
      </c>
      <c r="C3567" s="296">
        <v>112.24967707881818</v>
      </c>
    </row>
    <row r="3568" spans="2:3" x14ac:dyDescent="0.25">
      <c r="B3568" s="295">
        <v>3503</v>
      </c>
      <c r="C3568" s="296">
        <v>128.85761595414658</v>
      </c>
    </row>
    <row r="3569" spans="2:3" x14ac:dyDescent="0.25">
      <c r="B3569" s="295">
        <v>3504</v>
      </c>
      <c r="C3569" s="296">
        <v>103.56526741983969</v>
      </c>
    </row>
    <row r="3570" spans="2:3" x14ac:dyDescent="0.25">
      <c r="B3570" s="295">
        <v>3505</v>
      </c>
      <c r="C3570" s="296">
        <v>119.26694870077168</v>
      </c>
    </row>
    <row r="3571" spans="2:3" x14ac:dyDescent="0.25">
      <c r="B3571" s="295">
        <v>3506</v>
      </c>
      <c r="C3571" s="296">
        <v>148.089690644386</v>
      </c>
    </row>
    <row r="3572" spans="2:3" x14ac:dyDescent="0.25">
      <c r="B3572" s="295">
        <v>3507</v>
      </c>
      <c r="C3572" s="296">
        <v>118.92161673948206</v>
      </c>
    </row>
    <row r="3573" spans="2:3" x14ac:dyDescent="0.25">
      <c r="B3573" s="295">
        <v>3508</v>
      </c>
      <c r="C3573" s="296">
        <v>71.188046993993396</v>
      </c>
    </row>
    <row r="3574" spans="2:3" x14ac:dyDescent="0.25">
      <c r="B3574" s="295">
        <v>3509</v>
      </c>
      <c r="C3574" s="296">
        <v>144.06743283775791</v>
      </c>
    </row>
    <row r="3575" spans="2:3" x14ac:dyDescent="0.25">
      <c r="B3575" s="295">
        <v>3510</v>
      </c>
      <c r="C3575" s="296">
        <v>169.23163478319802</v>
      </c>
    </row>
    <row r="3576" spans="2:3" x14ac:dyDescent="0.25">
      <c r="B3576" s="295">
        <v>3511</v>
      </c>
      <c r="C3576" s="296">
        <v>98.088019172803371</v>
      </c>
    </row>
    <row r="3577" spans="2:3" x14ac:dyDescent="0.25">
      <c r="B3577" s="295">
        <v>3512</v>
      </c>
      <c r="C3577" s="296">
        <v>118.45235655400865</v>
      </c>
    </row>
    <row r="3578" spans="2:3" x14ac:dyDescent="0.25">
      <c r="B3578" s="295">
        <v>3513</v>
      </c>
      <c r="C3578" s="296">
        <v>90.702670525077622</v>
      </c>
    </row>
    <row r="3579" spans="2:3" x14ac:dyDescent="0.25">
      <c r="B3579" s="295">
        <v>3514</v>
      </c>
      <c r="C3579" s="296">
        <v>127.59352853182054</v>
      </c>
    </row>
    <row r="3580" spans="2:3" x14ac:dyDescent="0.25">
      <c r="B3580" s="295">
        <v>3515</v>
      </c>
      <c r="C3580" s="296">
        <v>93.68857267074813</v>
      </c>
    </row>
    <row r="3581" spans="2:3" x14ac:dyDescent="0.25">
      <c r="B3581" s="295">
        <v>3516</v>
      </c>
      <c r="C3581" s="296">
        <v>138.89545228347799</v>
      </c>
    </row>
    <row r="3582" spans="2:3" x14ac:dyDescent="0.25">
      <c r="B3582" s="295">
        <v>3517</v>
      </c>
      <c r="C3582" s="296">
        <v>123.8789533161993</v>
      </c>
    </row>
    <row r="3583" spans="2:3" x14ac:dyDescent="0.25">
      <c r="B3583" s="295">
        <v>3518</v>
      </c>
      <c r="C3583" s="296">
        <v>110.60831373935008</v>
      </c>
    </row>
    <row r="3584" spans="2:3" x14ac:dyDescent="0.25">
      <c r="B3584" s="295">
        <v>3519</v>
      </c>
      <c r="C3584" s="296">
        <v>105.60708918074204</v>
      </c>
    </row>
    <row r="3585" spans="2:3" x14ac:dyDescent="0.25">
      <c r="B3585" s="295">
        <v>3520</v>
      </c>
      <c r="C3585" s="296">
        <v>113.92939624377453</v>
      </c>
    </row>
    <row r="3586" spans="2:3" x14ac:dyDescent="0.25">
      <c r="B3586" s="295">
        <v>3521</v>
      </c>
      <c r="C3586" s="296">
        <v>95.507591906691346</v>
      </c>
    </row>
    <row r="3587" spans="2:3" x14ac:dyDescent="0.25">
      <c r="B3587" s="295">
        <v>3522</v>
      </c>
      <c r="C3587" s="296">
        <v>175.84041626130295</v>
      </c>
    </row>
    <row r="3588" spans="2:3" x14ac:dyDescent="0.25">
      <c r="B3588" s="295">
        <v>3523</v>
      </c>
      <c r="C3588" s="296">
        <v>96.715196619470007</v>
      </c>
    </row>
    <row r="3589" spans="2:3" x14ac:dyDescent="0.25">
      <c r="B3589" s="295">
        <v>3524</v>
      </c>
      <c r="C3589" s="296">
        <v>109.36885568802866</v>
      </c>
    </row>
    <row r="3590" spans="2:3" x14ac:dyDescent="0.25">
      <c r="B3590" s="295">
        <v>3525</v>
      </c>
      <c r="C3590" s="296">
        <v>162.76769043634982</v>
      </c>
    </row>
    <row r="3591" spans="2:3" x14ac:dyDescent="0.25">
      <c r="B3591" s="295">
        <v>3526</v>
      </c>
      <c r="C3591" s="296">
        <v>152.32758980173512</v>
      </c>
    </row>
    <row r="3592" spans="2:3" x14ac:dyDescent="0.25">
      <c r="B3592" s="295">
        <v>3527</v>
      </c>
      <c r="C3592" s="296">
        <v>93.056093460110333</v>
      </c>
    </row>
    <row r="3593" spans="2:3" x14ac:dyDescent="0.25">
      <c r="B3593" s="295">
        <v>3528</v>
      </c>
      <c r="C3593" s="296">
        <v>74.831587806482915</v>
      </c>
    </row>
    <row r="3594" spans="2:3" x14ac:dyDescent="0.25">
      <c r="B3594" s="295">
        <v>3529</v>
      </c>
      <c r="C3594" s="296">
        <v>97.323970460118417</v>
      </c>
    </row>
    <row r="3595" spans="2:3" x14ac:dyDescent="0.25">
      <c r="B3595" s="295">
        <v>3530</v>
      </c>
      <c r="C3595" s="296">
        <v>136.98125150070328</v>
      </c>
    </row>
    <row r="3596" spans="2:3" x14ac:dyDescent="0.25">
      <c r="B3596" s="295">
        <v>3531</v>
      </c>
      <c r="C3596" s="296">
        <v>120.26256674876117</v>
      </c>
    </row>
    <row r="3597" spans="2:3" x14ac:dyDescent="0.25">
      <c r="B3597" s="295">
        <v>3532</v>
      </c>
      <c r="C3597" s="296">
        <v>93.817625478771049</v>
      </c>
    </row>
    <row r="3598" spans="2:3" x14ac:dyDescent="0.25">
      <c r="B3598" s="295">
        <v>3533</v>
      </c>
      <c r="C3598" s="296">
        <v>167.97070158491775</v>
      </c>
    </row>
    <row r="3599" spans="2:3" x14ac:dyDescent="0.25">
      <c r="B3599" s="295">
        <v>3534</v>
      </c>
      <c r="C3599" s="296">
        <v>155.80009292871836</v>
      </c>
    </row>
    <row r="3600" spans="2:3" x14ac:dyDescent="0.25">
      <c r="B3600" s="295">
        <v>3535</v>
      </c>
      <c r="C3600" s="296">
        <v>186.3437764970617</v>
      </c>
    </row>
    <row r="3601" spans="2:3" x14ac:dyDescent="0.25">
      <c r="B3601" s="295">
        <v>3536</v>
      </c>
      <c r="C3601" s="296">
        <v>87.39167377851625</v>
      </c>
    </row>
    <row r="3602" spans="2:3" x14ac:dyDescent="0.25">
      <c r="B3602" s="295">
        <v>3537</v>
      </c>
      <c r="C3602" s="296">
        <v>138.22939134060968</v>
      </c>
    </row>
    <row r="3603" spans="2:3" x14ac:dyDescent="0.25">
      <c r="B3603" s="295">
        <v>3538</v>
      </c>
      <c r="C3603" s="296">
        <v>98.754957532452323</v>
      </c>
    </row>
    <row r="3604" spans="2:3" x14ac:dyDescent="0.25">
      <c r="B3604" s="295">
        <v>3539</v>
      </c>
      <c r="C3604" s="296">
        <v>105.19623579008132</v>
      </c>
    </row>
    <row r="3605" spans="2:3" x14ac:dyDescent="0.25">
      <c r="B3605" s="295">
        <v>3540</v>
      </c>
      <c r="C3605" s="296">
        <v>100.52957583972118</v>
      </c>
    </row>
    <row r="3606" spans="2:3" x14ac:dyDescent="0.25">
      <c r="B3606" s="295">
        <v>3541</v>
      </c>
      <c r="C3606" s="296">
        <v>94.69838742972513</v>
      </c>
    </row>
    <row r="3607" spans="2:3" x14ac:dyDescent="0.25">
      <c r="B3607" s="295">
        <v>3542</v>
      </c>
      <c r="C3607" s="296">
        <v>141.62845764315227</v>
      </c>
    </row>
    <row r="3608" spans="2:3" x14ac:dyDescent="0.25">
      <c r="B3608" s="295">
        <v>3543</v>
      </c>
      <c r="C3608" s="296">
        <v>130.29850313611979</v>
      </c>
    </row>
    <row r="3609" spans="2:3" x14ac:dyDescent="0.25">
      <c r="B3609" s="295">
        <v>3544</v>
      </c>
      <c r="C3609" s="296">
        <v>139.7091104189692</v>
      </c>
    </row>
    <row r="3610" spans="2:3" x14ac:dyDescent="0.25">
      <c r="B3610" s="295">
        <v>3545</v>
      </c>
      <c r="C3610" s="296">
        <v>154.03810562290352</v>
      </c>
    </row>
    <row r="3611" spans="2:3" x14ac:dyDescent="0.25">
      <c r="B3611" s="295">
        <v>3546</v>
      </c>
      <c r="C3611" s="296">
        <v>103.47093756422336</v>
      </c>
    </row>
    <row r="3612" spans="2:3" x14ac:dyDescent="0.25">
      <c r="B3612" s="295">
        <v>3547</v>
      </c>
      <c r="C3612" s="296">
        <v>120.75608259934511</v>
      </c>
    </row>
    <row r="3613" spans="2:3" x14ac:dyDescent="0.25">
      <c r="B3613" s="295">
        <v>3548</v>
      </c>
      <c r="C3613" s="296">
        <v>87.8498628264757</v>
      </c>
    </row>
    <row r="3614" spans="2:3" x14ac:dyDescent="0.25">
      <c r="B3614" s="295">
        <v>3549</v>
      </c>
      <c r="C3614" s="296">
        <v>99.37016750176258</v>
      </c>
    </row>
    <row r="3615" spans="2:3" x14ac:dyDescent="0.25">
      <c r="B3615" s="295">
        <v>3550</v>
      </c>
      <c r="C3615" s="296">
        <v>132.45509422315141</v>
      </c>
    </row>
    <row r="3616" spans="2:3" x14ac:dyDescent="0.25">
      <c r="B3616" s="295">
        <v>3551</v>
      </c>
      <c r="C3616" s="296">
        <v>132.93136663518072</v>
      </c>
    </row>
    <row r="3617" spans="2:3" x14ac:dyDescent="0.25">
      <c r="B3617" s="295">
        <v>3552</v>
      </c>
      <c r="C3617" s="296">
        <v>104.07137511461303</v>
      </c>
    </row>
    <row r="3618" spans="2:3" x14ac:dyDescent="0.25">
      <c r="B3618" s="295">
        <v>3553</v>
      </c>
      <c r="C3618" s="296">
        <v>125.40661973841637</v>
      </c>
    </row>
    <row r="3619" spans="2:3" x14ac:dyDescent="0.25">
      <c r="B3619" s="295">
        <v>3554</v>
      </c>
      <c r="C3619" s="296">
        <v>112.01431546144693</v>
      </c>
    </row>
    <row r="3620" spans="2:3" x14ac:dyDescent="0.25">
      <c r="B3620" s="295">
        <v>3555</v>
      </c>
      <c r="C3620" s="296">
        <v>108.59756584025138</v>
      </c>
    </row>
    <row r="3621" spans="2:3" x14ac:dyDescent="0.25">
      <c r="B3621" s="295">
        <v>3556</v>
      </c>
      <c r="C3621" s="296">
        <v>109.92914834135686</v>
      </c>
    </row>
    <row r="3622" spans="2:3" x14ac:dyDescent="0.25">
      <c r="B3622" s="295">
        <v>3557</v>
      </c>
      <c r="C3622" s="296">
        <v>155.83003301790779</v>
      </c>
    </row>
    <row r="3623" spans="2:3" x14ac:dyDescent="0.25">
      <c r="B3623" s="295">
        <v>3558</v>
      </c>
      <c r="C3623" s="296">
        <v>116.28324123381138</v>
      </c>
    </row>
    <row r="3624" spans="2:3" x14ac:dyDescent="0.25">
      <c r="B3624" s="295">
        <v>3559</v>
      </c>
      <c r="C3624" s="296">
        <v>110.91539440266884</v>
      </c>
    </row>
    <row r="3625" spans="2:3" x14ac:dyDescent="0.25">
      <c r="B3625" s="295">
        <v>3560</v>
      </c>
      <c r="C3625" s="296">
        <v>199.34093114778275</v>
      </c>
    </row>
    <row r="3626" spans="2:3" x14ac:dyDescent="0.25">
      <c r="B3626" s="295">
        <v>3561</v>
      </c>
      <c r="C3626" s="296">
        <v>151.64814659599563</v>
      </c>
    </row>
    <row r="3627" spans="2:3" x14ac:dyDescent="0.25">
      <c r="B3627" s="295">
        <v>3562</v>
      </c>
      <c r="C3627" s="296">
        <v>124.70761728416009</v>
      </c>
    </row>
    <row r="3628" spans="2:3" x14ac:dyDescent="0.25">
      <c r="B3628" s="295">
        <v>3563</v>
      </c>
      <c r="C3628" s="296">
        <v>108.68790636568514</v>
      </c>
    </row>
    <row r="3629" spans="2:3" x14ac:dyDescent="0.25">
      <c r="B3629" s="295">
        <v>3564</v>
      </c>
      <c r="C3629" s="296">
        <v>178.5597892820706</v>
      </c>
    </row>
    <row r="3630" spans="2:3" x14ac:dyDescent="0.25">
      <c r="B3630" s="295">
        <v>3565</v>
      </c>
      <c r="C3630" s="296">
        <v>165.97438817777618</v>
      </c>
    </row>
    <row r="3631" spans="2:3" x14ac:dyDescent="0.25">
      <c r="B3631" s="295">
        <v>3566</v>
      </c>
      <c r="C3631" s="296">
        <v>98.747093110830207</v>
      </c>
    </row>
    <row r="3632" spans="2:3" x14ac:dyDescent="0.25">
      <c r="B3632" s="295">
        <v>3567</v>
      </c>
      <c r="C3632" s="296">
        <v>102.4688996631441</v>
      </c>
    </row>
    <row r="3633" spans="2:3" x14ac:dyDescent="0.25">
      <c r="B3633" s="295">
        <v>3568</v>
      </c>
      <c r="C3633" s="296">
        <v>114.75113932065194</v>
      </c>
    </row>
    <row r="3634" spans="2:3" x14ac:dyDescent="0.25">
      <c r="B3634" s="295">
        <v>3569</v>
      </c>
      <c r="C3634" s="296">
        <v>128.69500584856462</v>
      </c>
    </row>
    <row r="3635" spans="2:3" x14ac:dyDescent="0.25">
      <c r="B3635" s="295">
        <v>3570</v>
      </c>
      <c r="C3635" s="296">
        <v>113.65840100708769</v>
      </c>
    </row>
    <row r="3636" spans="2:3" x14ac:dyDescent="0.25">
      <c r="B3636" s="295">
        <v>3571</v>
      </c>
      <c r="C3636" s="296">
        <v>165.64210244415216</v>
      </c>
    </row>
    <row r="3637" spans="2:3" x14ac:dyDescent="0.25">
      <c r="B3637" s="295">
        <v>3572</v>
      </c>
      <c r="C3637" s="296">
        <v>124.36031368002858</v>
      </c>
    </row>
    <row r="3638" spans="2:3" x14ac:dyDescent="0.25">
      <c r="B3638" s="295">
        <v>3573</v>
      </c>
      <c r="C3638" s="296">
        <v>122.13059661419057</v>
      </c>
    </row>
    <row r="3639" spans="2:3" x14ac:dyDescent="0.25">
      <c r="B3639" s="295">
        <v>3574</v>
      </c>
      <c r="C3639" s="296">
        <v>125.65282858823433</v>
      </c>
    </row>
    <row r="3640" spans="2:3" x14ac:dyDescent="0.25">
      <c r="B3640" s="295">
        <v>3575</v>
      </c>
      <c r="C3640" s="296">
        <v>94.182408057755865</v>
      </c>
    </row>
    <row r="3641" spans="2:3" x14ac:dyDescent="0.25">
      <c r="B3641" s="295">
        <v>3576</v>
      </c>
      <c r="C3641" s="296">
        <v>93.011352163554903</v>
      </c>
    </row>
    <row r="3642" spans="2:3" x14ac:dyDescent="0.25">
      <c r="B3642" s="295">
        <v>3577</v>
      </c>
      <c r="C3642" s="296">
        <v>92.402322585969756</v>
      </c>
    </row>
    <row r="3643" spans="2:3" x14ac:dyDescent="0.25">
      <c r="B3643" s="295">
        <v>3578</v>
      </c>
      <c r="C3643" s="296">
        <v>90.070956664262752</v>
      </c>
    </row>
    <row r="3644" spans="2:3" x14ac:dyDescent="0.25">
      <c r="B3644" s="295">
        <v>3579</v>
      </c>
      <c r="C3644" s="296">
        <v>163.12582442954118</v>
      </c>
    </row>
    <row r="3645" spans="2:3" x14ac:dyDescent="0.25">
      <c r="B3645" s="295">
        <v>3580</v>
      </c>
      <c r="C3645" s="296">
        <v>93.050739720559449</v>
      </c>
    </row>
    <row r="3646" spans="2:3" x14ac:dyDescent="0.25">
      <c r="B3646" s="295">
        <v>3581</v>
      </c>
      <c r="C3646" s="296">
        <v>80.84266040786585</v>
      </c>
    </row>
    <row r="3647" spans="2:3" x14ac:dyDescent="0.25">
      <c r="B3647" s="295">
        <v>3582</v>
      </c>
      <c r="C3647" s="296">
        <v>118.67254371563664</v>
      </c>
    </row>
    <row r="3648" spans="2:3" x14ac:dyDescent="0.25">
      <c r="B3648" s="295">
        <v>3583</v>
      </c>
      <c r="C3648" s="296">
        <v>107.15619477908274</v>
      </c>
    </row>
    <row r="3649" spans="2:3" x14ac:dyDescent="0.25">
      <c r="B3649" s="295">
        <v>3584</v>
      </c>
      <c r="C3649" s="296">
        <v>94.484310241216917</v>
      </c>
    </row>
    <row r="3650" spans="2:3" x14ac:dyDescent="0.25">
      <c r="B3650" s="295">
        <v>3585</v>
      </c>
      <c r="C3650" s="296">
        <v>182.24104009516196</v>
      </c>
    </row>
    <row r="3651" spans="2:3" x14ac:dyDescent="0.25">
      <c r="B3651" s="295">
        <v>3586</v>
      </c>
      <c r="C3651" s="296">
        <v>89.416060816958293</v>
      </c>
    </row>
    <row r="3652" spans="2:3" x14ac:dyDescent="0.25">
      <c r="B3652" s="295">
        <v>3587</v>
      </c>
      <c r="C3652" s="296">
        <v>98.091382194996839</v>
      </c>
    </row>
    <row r="3653" spans="2:3" x14ac:dyDescent="0.25">
      <c r="B3653" s="295">
        <v>3588</v>
      </c>
      <c r="C3653" s="296">
        <v>132.08140067451976</v>
      </c>
    </row>
    <row r="3654" spans="2:3" x14ac:dyDescent="0.25">
      <c r="B3654" s="295">
        <v>3589</v>
      </c>
      <c r="C3654" s="296">
        <v>77.426604120854165</v>
      </c>
    </row>
    <row r="3655" spans="2:3" x14ac:dyDescent="0.25">
      <c r="B3655" s="295">
        <v>3590</v>
      </c>
      <c r="C3655" s="296">
        <v>165.14815914742636</v>
      </c>
    </row>
    <row r="3656" spans="2:3" x14ac:dyDescent="0.25">
      <c r="B3656" s="295">
        <v>3591</v>
      </c>
      <c r="C3656" s="296">
        <v>137.50072314327792</v>
      </c>
    </row>
    <row r="3657" spans="2:3" x14ac:dyDescent="0.25">
      <c r="B3657" s="295">
        <v>3592</v>
      </c>
      <c r="C3657" s="296">
        <v>141.72358145260773</v>
      </c>
    </row>
    <row r="3658" spans="2:3" x14ac:dyDescent="0.25">
      <c r="B3658" s="295">
        <v>3593</v>
      </c>
      <c r="C3658" s="296">
        <v>117.7570487861426</v>
      </c>
    </row>
    <row r="3659" spans="2:3" x14ac:dyDescent="0.25">
      <c r="B3659" s="295">
        <v>3594</v>
      </c>
      <c r="C3659" s="296">
        <v>130.13249322981903</v>
      </c>
    </row>
    <row r="3660" spans="2:3" x14ac:dyDescent="0.25">
      <c r="B3660" s="295">
        <v>3595</v>
      </c>
      <c r="C3660" s="296">
        <v>156.27354458085705</v>
      </c>
    </row>
    <row r="3661" spans="2:3" x14ac:dyDescent="0.25">
      <c r="B3661" s="295">
        <v>3596</v>
      </c>
      <c r="C3661" s="296">
        <v>89.195904089063731</v>
      </c>
    </row>
    <row r="3662" spans="2:3" x14ac:dyDescent="0.25">
      <c r="B3662" s="295">
        <v>3597</v>
      </c>
      <c r="C3662" s="296">
        <v>155.53032174398572</v>
      </c>
    </row>
    <row r="3663" spans="2:3" x14ac:dyDescent="0.25">
      <c r="B3663" s="295">
        <v>3598</v>
      </c>
      <c r="C3663" s="296">
        <v>84.10464145162436</v>
      </c>
    </row>
    <row r="3664" spans="2:3" x14ac:dyDescent="0.25">
      <c r="B3664" s="295">
        <v>3599</v>
      </c>
      <c r="C3664" s="296">
        <v>120.40074533127859</v>
      </c>
    </row>
    <row r="3665" spans="2:3" x14ac:dyDescent="0.25">
      <c r="B3665" s="295">
        <v>3600</v>
      </c>
      <c r="C3665" s="296">
        <v>89.119052023416074</v>
      </c>
    </row>
    <row r="3666" spans="2:3" x14ac:dyDescent="0.25">
      <c r="B3666" s="295">
        <v>3601</v>
      </c>
      <c r="C3666" s="296">
        <v>134.71767879737911</v>
      </c>
    </row>
    <row r="3667" spans="2:3" x14ac:dyDescent="0.25">
      <c r="B3667" s="295">
        <v>3602</v>
      </c>
      <c r="C3667" s="296">
        <v>108.47836095595449</v>
      </c>
    </row>
    <row r="3668" spans="2:3" x14ac:dyDescent="0.25">
      <c r="B3668" s="295">
        <v>3603</v>
      </c>
      <c r="C3668" s="296">
        <v>124.59385168711172</v>
      </c>
    </row>
    <row r="3669" spans="2:3" x14ac:dyDescent="0.25">
      <c r="B3669" s="295">
        <v>3604</v>
      </c>
      <c r="C3669" s="296">
        <v>123.75178377400354</v>
      </c>
    </row>
    <row r="3670" spans="2:3" x14ac:dyDescent="0.25">
      <c r="B3670" s="295">
        <v>3605</v>
      </c>
      <c r="C3670" s="296">
        <v>121.53120012445928</v>
      </c>
    </row>
    <row r="3671" spans="2:3" x14ac:dyDescent="0.25">
      <c r="B3671" s="295">
        <v>3606</v>
      </c>
      <c r="C3671" s="296">
        <v>173.83493253871316</v>
      </c>
    </row>
    <row r="3672" spans="2:3" x14ac:dyDescent="0.25">
      <c r="B3672" s="295">
        <v>3607</v>
      </c>
      <c r="C3672" s="296">
        <v>135.71921942542423</v>
      </c>
    </row>
    <row r="3673" spans="2:3" x14ac:dyDescent="0.25">
      <c r="B3673" s="295">
        <v>3608</v>
      </c>
      <c r="C3673" s="296">
        <v>130.69661092435621</v>
      </c>
    </row>
    <row r="3674" spans="2:3" x14ac:dyDescent="0.25">
      <c r="B3674" s="295">
        <v>3609</v>
      </c>
      <c r="C3674" s="296">
        <v>143.61201971355706</v>
      </c>
    </row>
    <row r="3675" spans="2:3" x14ac:dyDescent="0.25">
      <c r="B3675" s="295">
        <v>3610</v>
      </c>
      <c r="C3675" s="296">
        <v>109.00678402523852</v>
      </c>
    </row>
    <row r="3676" spans="2:3" x14ac:dyDescent="0.25">
      <c r="B3676" s="295">
        <v>3611</v>
      </c>
      <c r="C3676" s="296">
        <v>144.87483376033316</v>
      </c>
    </row>
    <row r="3677" spans="2:3" x14ac:dyDescent="0.25">
      <c r="B3677" s="295">
        <v>3612</v>
      </c>
      <c r="C3677" s="296">
        <v>164.45924367936226</v>
      </c>
    </row>
    <row r="3678" spans="2:3" x14ac:dyDescent="0.25">
      <c r="B3678" s="295">
        <v>3613</v>
      </c>
      <c r="C3678" s="296">
        <v>76.27929643209302</v>
      </c>
    </row>
    <row r="3679" spans="2:3" x14ac:dyDescent="0.25">
      <c r="B3679" s="295">
        <v>3614</v>
      </c>
      <c r="C3679" s="296">
        <v>162.39016479444166</v>
      </c>
    </row>
    <row r="3680" spans="2:3" x14ac:dyDescent="0.25">
      <c r="B3680" s="295">
        <v>3615</v>
      </c>
      <c r="C3680" s="296">
        <v>136.26043520290153</v>
      </c>
    </row>
    <row r="3681" spans="2:3" x14ac:dyDescent="0.25">
      <c r="B3681" s="295">
        <v>3616</v>
      </c>
      <c r="C3681" s="296">
        <v>89.249687703863245</v>
      </c>
    </row>
    <row r="3682" spans="2:3" x14ac:dyDescent="0.25">
      <c r="B3682" s="295">
        <v>3617</v>
      </c>
      <c r="C3682" s="296">
        <v>106.12832337572296</v>
      </c>
    </row>
    <row r="3683" spans="2:3" x14ac:dyDescent="0.25">
      <c r="B3683" s="295">
        <v>3618</v>
      </c>
      <c r="C3683" s="296">
        <v>112.82880108068426</v>
      </c>
    </row>
    <row r="3684" spans="2:3" x14ac:dyDescent="0.25">
      <c r="B3684" s="295">
        <v>3619</v>
      </c>
      <c r="C3684" s="296">
        <v>122.63797661863245</v>
      </c>
    </row>
    <row r="3685" spans="2:3" x14ac:dyDescent="0.25">
      <c r="B3685" s="295">
        <v>3620</v>
      </c>
      <c r="C3685" s="296">
        <v>110.42584871090259</v>
      </c>
    </row>
    <row r="3686" spans="2:3" x14ac:dyDescent="0.25">
      <c r="B3686" s="295">
        <v>3621</v>
      </c>
      <c r="C3686" s="296">
        <v>135.47021513770278</v>
      </c>
    </row>
    <row r="3687" spans="2:3" x14ac:dyDescent="0.25">
      <c r="B3687" s="295">
        <v>3622</v>
      </c>
      <c r="C3687" s="296">
        <v>162.38853135989876</v>
      </c>
    </row>
    <row r="3688" spans="2:3" x14ac:dyDescent="0.25">
      <c r="B3688" s="295">
        <v>3623</v>
      </c>
      <c r="C3688" s="296">
        <v>126.97648825635063</v>
      </c>
    </row>
    <row r="3689" spans="2:3" x14ac:dyDescent="0.25">
      <c r="B3689" s="295">
        <v>3624</v>
      </c>
      <c r="C3689" s="296">
        <v>132.92889962801797</v>
      </c>
    </row>
    <row r="3690" spans="2:3" x14ac:dyDescent="0.25">
      <c r="B3690" s="295">
        <v>3625</v>
      </c>
      <c r="C3690" s="296">
        <v>140.08325798120836</v>
      </c>
    </row>
    <row r="3691" spans="2:3" x14ac:dyDescent="0.25">
      <c r="B3691" s="295">
        <v>3626</v>
      </c>
      <c r="C3691" s="296">
        <v>130.53014717485101</v>
      </c>
    </row>
    <row r="3692" spans="2:3" x14ac:dyDescent="0.25">
      <c r="B3692" s="295">
        <v>3627</v>
      </c>
      <c r="C3692" s="296">
        <v>77.894131025098218</v>
      </c>
    </row>
    <row r="3693" spans="2:3" x14ac:dyDescent="0.25">
      <c r="B3693" s="295">
        <v>3628</v>
      </c>
      <c r="C3693" s="296">
        <v>83.03780536108448</v>
      </c>
    </row>
    <row r="3694" spans="2:3" x14ac:dyDescent="0.25">
      <c r="B3694" s="295">
        <v>3629</v>
      </c>
      <c r="C3694" s="296">
        <v>130.88760240326337</v>
      </c>
    </row>
    <row r="3695" spans="2:3" x14ac:dyDescent="0.25">
      <c r="B3695" s="295">
        <v>3630</v>
      </c>
      <c r="C3695" s="296">
        <v>146.31410442286477</v>
      </c>
    </row>
    <row r="3696" spans="2:3" x14ac:dyDescent="0.25">
      <c r="B3696" s="295">
        <v>3631</v>
      </c>
      <c r="C3696" s="296">
        <v>112.01689143734305</v>
      </c>
    </row>
    <row r="3697" spans="2:3" x14ac:dyDescent="0.25">
      <c r="B3697" s="295">
        <v>3632</v>
      </c>
      <c r="C3697" s="296">
        <v>108.33926105208008</v>
      </c>
    </row>
    <row r="3698" spans="2:3" x14ac:dyDescent="0.25">
      <c r="B3698" s="295">
        <v>3633</v>
      </c>
      <c r="C3698" s="296">
        <v>98.314852098928441</v>
      </c>
    </row>
    <row r="3699" spans="2:3" x14ac:dyDescent="0.25">
      <c r="B3699" s="295">
        <v>3634</v>
      </c>
      <c r="C3699" s="296">
        <v>99.754689048648103</v>
      </c>
    </row>
    <row r="3700" spans="2:3" x14ac:dyDescent="0.25">
      <c r="B3700" s="295">
        <v>3635</v>
      </c>
      <c r="C3700" s="296">
        <v>179.85010738138516</v>
      </c>
    </row>
    <row r="3701" spans="2:3" x14ac:dyDescent="0.25">
      <c r="B3701" s="295">
        <v>3636</v>
      </c>
      <c r="C3701" s="296">
        <v>90.752023752906581</v>
      </c>
    </row>
    <row r="3702" spans="2:3" x14ac:dyDescent="0.25">
      <c r="B3702" s="295">
        <v>3637</v>
      </c>
      <c r="C3702" s="296">
        <v>162.01204302593445</v>
      </c>
    </row>
    <row r="3703" spans="2:3" x14ac:dyDescent="0.25">
      <c r="B3703" s="295">
        <v>3638</v>
      </c>
      <c r="C3703" s="296">
        <v>180.85593394250643</v>
      </c>
    </row>
    <row r="3704" spans="2:3" x14ac:dyDescent="0.25">
      <c r="B3704" s="295">
        <v>3639</v>
      </c>
      <c r="C3704" s="296">
        <v>145.29139045597015</v>
      </c>
    </row>
    <row r="3705" spans="2:3" x14ac:dyDescent="0.25">
      <c r="B3705" s="295">
        <v>3640</v>
      </c>
      <c r="C3705" s="296">
        <v>105.61857987305228</v>
      </c>
    </row>
    <row r="3706" spans="2:3" x14ac:dyDescent="0.25">
      <c r="B3706" s="295">
        <v>3641</v>
      </c>
      <c r="C3706" s="296">
        <v>126.70661003854302</v>
      </c>
    </row>
    <row r="3707" spans="2:3" x14ac:dyDescent="0.25">
      <c r="B3707" s="295">
        <v>3642</v>
      </c>
      <c r="C3707" s="296">
        <v>155.32748641877575</v>
      </c>
    </row>
    <row r="3708" spans="2:3" x14ac:dyDescent="0.25">
      <c r="B3708" s="295">
        <v>3643</v>
      </c>
      <c r="C3708" s="296">
        <v>161.99881651816494</v>
      </c>
    </row>
    <row r="3709" spans="2:3" x14ac:dyDescent="0.25">
      <c r="B3709" s="295">
        <v>3644</v>
      </c>
      <c r="C3709" s="296">
        <v>174.43368986302909</v>
      </c>
    </row>
    <row r="3710" spans="2:3" x14ac:dyDescent="0.25">
      <c r="B3710" s="295">
        <v>3645</v>
      </c>
      <c r="C3710" s="296">
        <v>71.874182503083063</v>
      </c>
    </row>
    <row r="3711" spans="2:3" x14ac:dyDescent="0.25">
      <c r="B3711" s="295">
        <v>3646</v>
      </c>
      <c r="C3711" s="296">
        <v>101.81978883673631</v>
      </c>
    </row>
    <row r="3712" spans="2:3" x14ac:dyDescent="0.25">
      <c r="B3712" s="295">
        <v>3647</v>
      </c>
      <c r="C3712" s="296">
        <v>130.67819093597615</v>
      </c>
    </row>
    <row r="3713" spans="2:3" x14ac:dyDescent="0.25">
      <c r="B3713" s="295">
        <v>3648</v>
      </c>
      <c r="C3713" s="296">
        <v>100.01482966470329</v>
      </c>
    </row>
    <row r="3714" spans="2:3" x14ac:dyDescent="0.25">
      <c r="B3714" s="295">
        <v>3649</v>
      </c>
      <c r="C3714" s="296">
        <v>87.038154375848023</v>
      </c>
    </row>
    <row r="3715" spans="2:3" x14ac:dyDescent="0.25">
      <c r="B3715" s="295">
        <v>3650</v>
      </c>
      <c r="C3715" s="296">
        <v>145.93098248498501</v>
      </c>
    </row>
    <row r="3716" spans="2:3" x14ac:dyDescent="0.25">
      <c r="B3716" s="295">
        <v>3651</v>
      </c>
      <c r="C3716" s="296">
        <v>204.95932496738325</v>
      </c>
    </row>
    <row r="3717" spans="2:3" x14ac:dyDescent="0.25">
      <c r="B3717" s="295">
        <v>3652</v>
      </c>
      <c r="C3717" s="296">
        <v>95.634389458115123</v>
      </c>
    </row>
    <row r="3718" spans="2:3" x14ac:dyDescent="0.25">
      <c r="B3718" s="295">
        <v>3653</v>
      </c>
      <c r="C3718" s="296">
        <v>123.06878361291663</v>
      </c>
    </row>
    <row r="3719" spans="2:3" x14ac:dyDescent="0.25">
      <c r="B3719" s="295">
        <v>3654</v>
      </c>
      <c r="C3719" s="296">
        <v>124.51087439057412</v>
      </c>
    </row>
    <row r="3720" spans="2:3" x14ac:dyDescent="0.25">
      <c r="B3720" s="295">
        <v>3655</v>
      </c>
      <c r="C3720" s="296">
        <v>145.20552411629976</v>
      </c>
    </row>
    <row r="3721" spans="2:3" x14ac:dyDescent="0.25">
      <c r="B3721" s="295">
        <v>3656</v>
      </c>
      <c r="C3721" s="296">
        <v>161.80272116177682</v>
      </c>
    </row>
    <row r="3722" spans="2:3" x14ac:dyDescent="0.25">
      <c r="B3722" s="295">
        <v>3657</v>
      </c>
      <c r="C3722" s="296">
        <v>84.590959628502347</v>
      </c>
    </row>
    <row r="3723" spans="2:3" x14ac:dyDescent="0.25">
      <c r="B3723" s="295">
        <v>3658</v>
      </c>
      <c r="C3723" s="296">
        <v>109.36310323025862</v>
      </c>
    </row>
    <row r="3724" spans="2:3" x14ac:dyDescent="0.25">
      <c r="B3724" s="295">
        <v>3659</v>
      </c>
      <c r="C3724" s="296">
        <v>178.80371311133928</v>
      </c>
    </row>
    <row r="3725" spans="2:3" x14ac:dyDescent="0.25">
      <c r="B3725" s="295">
        <v>3660</v>
      </c>
      <c r="C3725" s="296">
        <v>112.40709286475146</v>
      </c>
    </row>
    <row r="3726" spans="2:3" x14ac:dyDescent="0.25">
      <c r="B3726" s="295">
        <v>3661</v>
      </c>
      <c r="C3726" s="296">
        <v>121.0725429334027</v>
      </c>
    </row>
    <row r="3727" spans="2:3" x14ac:dyDescent="0.25">
      <c r="B3727" s="295">
        <v>3662</v>
      </c>
      <c r="C3727" s="296">
        <v>137.34316387101279</v>
      </c>
    </row>
    <row r="3728" spans="2:3" x14ac:dyDescent="0.25">
      <c r="B3728" s="295">
        <v>3663</v>
      </c>
      <c r="C3728" s="296">
        <v>118.26299822115524</v>
      </c>
    </row>
    <row r="3729" spans="2:3" x14ac:dyDescent="0.25">
      <c r="B3729" s="295">
        <v>3664</v>
      </c>
      <c r="C3729" s="296">
        <v>142.69158340727242</v>
      </c>
    </row>
    <row r="3730" spans="2:3" x14ac:dyDescent="0.25">
      <c r="B3730" s="295">
        <v>3665</v>
      </c>
      <c r="C3730" s="296">
        <v>109.44945049412783</v>
      </c>
    </row>
    <row r="3731" spans="2:3" x14ac:dyDescent="0.25">
      <c r="B3731" s="295">
        <v>3666</v>
      </c>
      <c r="C3731" s="296">
        <v>90.904350297713464</v>
      </c>
    </row>
    <row r="3732" spans="2:3" x14ac:dyDescent="0.25">
      <c r="B3732" s="295">
        <v>3667</v>
      </c>
      <c r="C3732" s="296">
        <v>89.285733300929166</v>
      </c>
    </row>
    <row r="3733" spans="2:3" x14ac:dyDescent="0.25">
      <c r="B3733" s="295">
        <v>3668</v>
      </c>
      <c r="C3733" s="296">
        <v>165.88053080711578</v>
      </c>
    </row>
    <row r="3734" spans="2:3" x14ac:dyDescent="0.25">
      <c r="B3734" s="295">
        <v>3669</v>
      </c>
      <c r="C3734" s="296">
        <v>106.36649131602431</v>
      </c>
    </row>
    <row r="3735" spans="2:3" x14ac:dyDescent="0.25">
      <c r="B3735" s="295">
        <v>3670</v>
      </c>
      <c r="C3735" s="296">
        <v>142.3733606387774</v>
      </c>
    </row>
    <row r="3736" spans="2:3" x14ac:dyDescent="0.25">
      <c r="B3736" s="295">
        <v>3671</v>
      </c>
      <c r="C3736" s="296">
        <v>163.45123136717905</v>
      </c>
    </row>
    <row r="3737" spans="2:3" x14ac:dyDescent="0.25">
      <c r="B3737" s="295">
        <v>3672</v>
      </c>
      <c r="C3737" s="296">
        <v>93.260780890756394</v>
      </c>
    </row>
    <row r="3738" spans="2:3" x14ac:dyDescent="0.25">
      <c r="B3738" s="295">
        <v>3673</v>
      </c>
      <c r="C3738" s="296">
        <v>193.68272118049484</v>
      </c>
    </row>
    <row r="3739" spans="2:3" x14ac:dyDescent="0.25">
      <c r="B3739" s="295">
        <v>3674</v>
      </c>
      <c r="C3739" s="296">
        <v>132.15290791050106</v>
      </c>
    </row>
    <row r="3740" spans="2:3" x14ac:dyDescent="0.25">
      <c r="B3740" s="295">
        <v>3675</v>
      </c>
      <c r="C3740" s="296">
        <v>105.63957427555582</v>
      </c>
    </row>
    <row r="3741" spans="2:3" x14ac:dyDescent="0.25">
      <c r="B3741" s="295">
        <v>3676</v>
      </c>
      <c r="C3741" s="296">
        <v>168.49280403208647</v>
      </c>
    </row>
    <row r="3742" spans="2:3" x14ac:dyDescent="0.25">
      <c r="B3742" s="295">
        <v>3677</v>
      </c>
      <c r="C3742" s="296">
        <v>138.54827845261491</v>
      </c>
    </row>
    <row r="3743" spans="2:3" x14ac:dyDescent="0.25">
      <c r="B3743" s="295">
        <v>3678</v>
      </c>
      <c r="C3743" s="296">
        <v>78.789754416470004</v>
      </c>
    </row>
    <row r="3744" spans="2:3" x14ac:dyDescent="0.25">
      <c r="B3744" s="295">
        <v>3679</v>
      </c>
      <c r="C3744" s="296">
        <v>174.42397890280381</v>
      </c>
    </row>
    <row r="3745" spans="2:3" x14ac:dyDescent="0.25">
      <c r="B3745" s="295">
        <v>3680</v>
      </c>
      <c r="C3745" s="296">
        <v>193.91612616266841</v>
      </c>
    </row>
    <row r="3746" spans="2:3" x14ac:dyDescent="0.25">
      <c r="B3746" s="295">
        <v>3681</v>
      </c>
      <c r="C3746" s="296">
        <v>138.46564279941555</v>
      </c>
    </row>
    <row r="3747" spans="2:3" x14ac:dyDescent="0.25">
      <c r="B3747" s="295">
        <v>3682</v>
      </c>
      <c r="C3747" s="296">
        <v>144.64000551756806</v>
      </c>
    </row>
    <row r="3748" spans="2:3" x14ac:dyDescent="0.25">
      <c r="B3748" s="295">
        <v>3683</v>
      </c>
      <c r="C3748" s="296">
        <v>117.30411260178244</v>
      </c>
    </row>
    <row r="3749" spans="2:3" x14ac:dyDescent="0.25">
      <c r="B3749" s="295">
        <v>3684</v>
      </c>
      <c r="C3749" s="296">
        <v>171.76432270146896</v>
      </c>
    </row>
    <row r="3750" spans="2:3" x14ac:dyDescent="0.25">
      <c r="B3750" s="295">
        <v>3685</v>
      </c>
      <c r="C3750" s="296">
        <v>132.35750276786592</v>
      </c>
    </row>
    <row r="3751" spans="2:3" x14ac:dyDescent="0.25">
      <c r="B3751" s="295">
        <v>3686</v>
      </c>
      <c r="C3751" s="296">
        <v>149.57855841830258</v>
      </c>
    </row>
    <row r="3752" spans="2:3" x14ac:dyDescent="0.25">
      <c r="B3752" s="295">
        <v>3687</v>
      </c>
      <c r="C3752" s="296">
        <v>157.97740258718466</v>
      </c>
    </row>
    <row r="3753" spans="2:3" x14ac:dyDescent="0.25">
      <c r="B3753" s="295">
        <v>3688</v>
      </c>
      <c r="C3753" s="296">
        <v>186.27788470360537</v>
      </c>
    </row>
    <row r="3754" spans="2:3" x14ac:dyDescent="0.25">
      <c r="B3754" s="295">
        <v>3689</v>
      </c>
      <c r="C3754" s="296">
        <v>183.3306760659716</v>
      </c>
    </row>
    <row r="3755" spans="2:3" x14ac:dyDescent="0.25">
      <c r="B3755" s="295">
        <v>3690</v>
      </c>
      <c r="C3755" s="296">
        <v>100.15424130334732</v>
      </c>
    </row>
    <row r="3756" spans="2:3" x14ac:dyDescent="0.25">
      <c r="B3756" s="295">
        <v>3691</v>
      </c>
      <c r="C3756" s="296">
        <v>111.55007519893954</v>
      </c>
    </row>
    <row r="3757" spans="2:3" x14ac:dyDescent="0.25">
      <c r="B3757" s="295">
        <v>3692</v>
      </c>
      <c r="C3757" s="296">
        <v>135.6609821300097</v>
      </c>
    </row>
    <row r="3758" spans="2:3" x14ac:dyDescent="0.25">
      <c r="B3758" s="295">
        <v>3693</v>
      </c>
      <c r="C3758" s="296">
        <v>186.23232779290967</v>
      </c>
    </row>
    <row r="3759" spans="2:3" x14ac:dyDescent="0.25">
      <c r="B3759" s="295">
        <v>3694</v>
      </c>
      <c r="C3759" s="296">
        <v>120.99316382911778</v>
      </c>
    </row>
    <row r="3760" spans="2:3" x14ac:dyDescent="0.25">
      <c r="B3760" s="295">
        <v>3695</v>
      </c>
      <c r="C3760" s="296">
        <v>113.69628602072355</v>
      </c>
    </row>
    <row r="3761" spans="2:3" x14ac:dyDescent="0.25">
      <c r="B3761" s="295">
        <v>3696</v>
      </c>
      <c r="C3761" s="296">
        <v>158.04303626717962</v>
      </c>
    </row>
    <row r="3762" spans="2:3" x14ac:dyDescent="0.25">
      <c r="B3762" s="295">
        <v>3697</v>
      </c>
      <c r="C3762" s="296">
        <v>171.38335629481691</v>
      </c>
    </row>
    <row r="3763" spans="2:3" x14ac:dyDescent="0.25">
      <c r="B3763" s="295">
        <v>3698</v>
      </c>
      <c r="C3763" s="296">
        <v>88.380627772082107</v>
      </c>
    </row>
    <row r="3764" spans="2:3" x14ac:dyDescent="0.25">
      <c r="B3764" s="295">
        <v>3699</v>
      </c>
      <c r="C3764" s="296">
        <v>117.59972623838036</v>
      </c>
    </row>
    <row r="3765" spans="2:3" x14ac:dyDescent="0.25">
      <c r="B3765" s="295">
        <v>3700</v>
      </c>
      <c r="C3765" s="296">
        <v>117.45857881485558</v>
      </c>
    </row>
    <row r="3766" spans="2:3" x14ac:dyDescent="0.25">
      <c r="B3766" s="295">
        <v>3701</v>
      </c>
      <c r="C3766" s="296">
        <v>71.536187617045613</v>
      </c>
    </row>
    <row r="3767" spans="2:3" x14ac:dyDescent="0.25">
      <c r="B3767" s="295">
        <v>3702</v>
      </c>
      <c r="C3767" s="296">
        <v>140.80121099152132</v>
      </c>
    </row>
    <row r="3768" spans="2:3" x14ac:dyDescent="0.25">
      <c r="B3768" s="295">
        <v>3703</v>
      </c>
      <c r="C3768" s="296">
        <v>155.22864637491381</v>
      </c>
    </row>
    <row r="3769" spans="2:3" x14ac:dyDescent="0.25">
      <c r="B3769" s="295">
        <v>3704</v>
      </c>
      <c r="C3769" s="296">
        <v>151.82271141484603</v>
      </c>
    </row>
    <row r="3770" spans="2:3" x14ac:dyDescent="0.25">
      <c r="B3770" s="295">
        <v>3705</v>
      </c>
      <c r="C3770" s="296">
        <v>151.96622356404103</v>
      </c>
    </row>
    <row r="3771" spans="2:3" x14ac:dyDescent="0.25">
      <c r="B3771" s="295">
        <v>3706</v>
      </c>
      <c r="C3771" s="296">
        <v>117.19336078620245</v>
      </c>
    </row>
    <row r="3772" spans="2:3" x14ac:dyDescent="0.25">
      <c r="B3772" s="295">
        <v>3707</v>
      </c>
      <c r="C3772" s="296">
        <v>111.14725977595577</v>
      </c>
    </row>
    <row r="3773" spans="2:3" x14ac:dyDescent="0.25">
      <c r="B3773" s="295">
        <v>3708</v>
      </c>
      <c r="C3773" s="296">
        <v>161.34274270343539</v>
      </c>
    </row>
    <row r="3774" spans="2:3" x14ac:dyDescent="0.25">
      <c r="B3774" s="295">
        <v>3709</v>
      </c>
      <c r="C3774" s="296">
        <v>129.21792806469128</v>
      </c>
    </row>
    <row r="3775" spans="2:3" x14ac:dyDescent="0.25">
      <c r="B3775" s="295">
        <v>3710</v>
      </c>
      <c r="C3775" s="296">
        <v>73.906776035715453</v>
      </c>
    </row>
    <row r="3776" spans="2:3" x14ac:dyDescent="0.25">
      <c r="B3776" s="295">
        <v>3711</v>
      </c>
      <c r="C3776" s="296">
        <v>111.96164540628563</v>
      </c>
    </row>
    <row r="3777" spans="2:3" x14ac:dyDescent="0.25">
      <c r="B3777" s="295">
        <v>3712</v>
      </c>
      <c r="C3777" s="296">
        <v>82.257411883148578</v>
      </c>
    </row>
    <row r="3778" spans="2:3" x14ac:dyDescent="0.25">
      <c r="B3778" s="295">
        <v>3713</v>
      </c>
      <c r="C3778" s="296">
        <v>152.20501809383569</v>
      </c>
    </row>
    <row r="3779" spans="2:3" x14ac:dyDescent="0.25">
      <c r="B3779" s="295">
        <v>3714</v>
      </c>
      <c r="C3779" s="296">
        <v>136.94510329946186</v>
      </c>
    </row>
    <row r="3780" spans="2:3" x14ac:dyDescent="0.25">
      <c r="B3780" s="295">
        <v>3715</v>
      </c>
      <c r="C3780" s="296">
        <v>175.64051987959201</v>
      </c>
    </row>
    <row r="3781" spans="2:3" x14ac:dyDescent="0.25">
      <c r="B3781" s="295">
        <v>3716</v>
      </c>
      <c r="C3781" s="296">
        <v>202.8358966561911</v>
      </c>
    </row>
    <row r="3782" spans="2:3" x14ac:dyDescent="0.25">
      <c r="B3782" s="295">
        <v>3717</v>
      </c>
      <c r="C3782" s="296">
        <v>120.64696294919142</v>
      </c>
    </row>
    <row r="3783" spans="2:3" x14ac:dyDescent="0.25">
      <c r="B3783" s="295">
        <v>3718</v>
      </c>
      <c r="C3783" s="296">
        <v>142.13222555417889</v>
      </c>
    </row>
    <row r="3784" spans="2:3" x14ac:dyDescent="0.25">
      <c r="B3784" s="295">
        <v>3719</v>
      </c>
      <c r="C3784" s="296">
        <v>108.56524686766377</v>
      </c>
    </row>
    <row r="3785" spans="2:3" x14ac:dyDescent="0.25">
      <c r="B3785" s="295">
        <v>3720</v>
      </c>
      <c r="C3785" s="296">
        <v>116.45002838292275</v>
      </c>
    </row>
    <row r="3786" spans="2:3" x14ac:dyDescent="0.25">
      <c r="B3786" s="295">
        <v>3721</v>
      </c>
      <c r="C3786" s="296">
        <v>156.5461104654546</v>
      </c>
    </row>
    <row r="3787" spans="2:3" x14ac:dyDescent="0.25">
      <c r="B3787" s="295">
        <v>3722</v>
      </c>
      <c r="C3787" s="296">
        <v>175.51539105335019</v>
      </c>
    </row>
    <row r="3788" spans="2:3" x14ac:dyDescent="0.25">
      <c r="B3788" s="295">
        <v>3723</v>
      </c>
      <c r="C3788" s="296">
        <v>162.6952213059142</v>
      </c>
    </row>
    <row r="3789" spans="2:3" x14ac:dyDescent="0.25">
      <c r="B3789" s="295">
        <v>3724</v>
      </c>
      <c r="C3789" s="296">
        <v>146.00777910337848</v>
      </c>
    </row>
    <row r="3790" spans="2:3" x14ac:dyDescent="0.25">
      <c r="B3790" s="295">
        <v>3725</v>
      </c>
      <c r="C3790" s="296">
        <v>80.227101193430329</v>
      </c>
    </row>
    <row r="3791" spans="2:3" x14ac:dyDescent="0.25">
      <c r="B3791" s="295">
        <v>3726</v>
      </c>
      <c r="C3791" s="296">
        <v>136.39070041808111</v>
      </c>
    </row>
    <row r="3792" spans="2:3" x14ac:dyDescent="0.25">
      <c r="B3792" s="295">
        <v>3727</v>
      </c>
      <c r="C3792" s="296">
        <v>93.48578633579487</v>
      </c>
    </row>
    <row r="3793" spans="2:3" x14ac:dyDescent="0.25">
      <c r="B3793" s="295">
        <v>3728</v>
      </c>
      <c r="C3793" s="296">
        <v>123.63300741558602</v>
      </c>
    </row>
    <row r="3794" spans="2:3" x14ac:dyDescent="0.25">
      <c r="B3794" s="295">
        <v>3729</v>
      </c>
      <c r="C3794" s="296">
        <v>86.986437178846614</v>
      </c>
    </row>
    <row r="3795" spans="2:3" x14ac:dyDescent="0.25">
      <c r="B3795" s="295">
        <v>3730</v>
      </c>
      <c r="C3795" s="296">
        <v>106.03549035394464</v>
      </c>
    </row>
    <row r="3796" spans="2:3" x14ac:dyDescent="0.25">
      <c r="B3796" s="295">
        <v>3731</v>
      </c>
      <c r="C3796" s="296">
        <v>102.2426241084413</v>
      </c>
    </row>
    <row r="3797" spans="2:3" x14ac:dyDescent="0.25">
      <c r="B3797" s="295">
        <v>3732</v>
      </c>
      <c r="C3797" s="296">
        <v>152.33892962397374</v>
      </c>
    </row>
    <row r="3798" spans="2:3" x14ac:dyDescent="0.25">
      <c r="B3798" s="295">
        <v>3733</v>
      </c>
      <c r="C3798" s="296">
        <v>169.00335591795866</v>
      </c>
    </row>
    <row r="3799" spans="2:3" x14ac:dyDescent="0.25">
      <c r="B3799" s="295">
        <v>3734</v>
      </c>
      <c r="C3799" s="296">
        <v>99.954329797446803</v>
      </c>
    </row>
    <row r="3800" spans="2:3" x14ac:dyDescent="0.25">
      <c r="B3800" s="295">
        <v>3735</v>
      </c>
      <c r="C3800" s="296">
        <v>95.146794992536002</v>
      </c>
    </row>
    <row r="3801" spans="2:3" x14ac:dyDescent="0.25">
      <c r="B3801" s="295">
        <v>3736</v>
      </c>
      <c r="C3801" s="296">
        <v>111.59976354985281</v>
      </c>
    </row>
    <row r="3802" spans="2:3" x14ac:dyDescent="0.25">
      <c r="B3802" s="295">
        <v>3737</v>
      </c>
      <c r="C3802" s="296">
        <v>173.83094725273142</v>
      </c>
    </row>
    <row r="3803" spans="2:3" x14ac:dyDescent="0.25">
      <c r="B3803" s="295">
        <v>3738</v>
      </c>
      <c r="C3803" s="296">
        <v>80.054774715671996</v>
      </c>
    </row>
    <row r="3804" spans="2:3" x14ac:dyDescent="0.25">
      <c r="B3804" s="295">
        <v>3739</v>
      </c>
      <c r="C3804" s="296">
        <v>141.06812388104288</v>
      </c>
    </row>
    <row r="3805" spans="2:3" x14ac:dyDescent="0.25">
      <c r="B3805" s="295">
        <v>3740</v>
      </c>
      <c r="C3805" s="296">
        <v>119.53172949277055</v>
      </c>
    </row>
    <row r="3806" spans="2:3" x14ac:dyDescent="0.25">
      <c r="B3806" s="295">
        <v>3741</v>
      </c>
      <c r="C3806" s="296">
        <v>75.287234575809677</v>
      </c>
    </row>
    <row r="3807" spans="2:3" x14ac:dyDescent="0.25">
      <c r="B3807" s="295">
        <v>3742</v>
      </c>
      <c r="C3807" s="296">
        <v>117.30049952511904</v>
      </c>
    </row>
    <row r="3808" spans="2:3" x14ac:dyDescent="0.25">
      <c r="B3808" s="295">
        <v>3743</v>
      </c>
      <c r="C3808" s="296">
        <v>134.86068484850259</v>
      </c>
    </row>
    <row r="3809" spans="2:3" x14ac:dyDescent="0.25">
      <c r="B3809" s="295">
        <v>3744</v>
      </c>
      <c r="C3809" s="296">
        <v>170.66164353618908</v>
      </c>
    </row>
    <row r="3810" spans="2:3" x14ac:dyDescent="0.25">
      <c r="B3810" s="295">
        <v>3745</v>
      </c>
      <c r="C3810" s="296">
        <v>158.0303322505149</v>
      </c>
    </row>
    <row r="3811" spans="2:3" x14ac:dyDescent="0.25">
      <c r="B3811" s="295">
        <v>3746</v>
      </c>
      <c r="C3811" s="296">
        <v>156.8132194537971</v>
      </c>
    </row>
    <row r="3812" spans="2:3" x14ac:dyDescent="0.25">
      <c r="B3812" s="295">
        <v>3747</v>
      </c>
      <c r="C3812" s="296">
        <v>102.45669233374588</v>
      </c>
    </row>
    <row r="3813" spans="2:3" x14ac:dyDescent="0.25">
      <c r="B3813" s="295">
        <v>3748</v>
      </c>
      <c r="C3813" s="296">
        <v>161.59741972652918</v>
      </c>
    </row>
    <row r="3814" spans="2:3" x14ac:dyDescent="0.25">
      <c r="B3814" s="295">
        <v>3749</v>
      </c>
      <c r="C3814" s="296">
        <v>100.01912411989096</v>
      </c>
    </row>
    <row r="3815" spans="2:3" x14ac:dyDescent="0.25">
      <c r="B3815" s="295">
        <v>3750</v>
      </c>
      <c r="C3815" s="296">
        <v>85.351938316282371</v>
      </c>
    </row>
    <row r="3816" spans="2:3" x14ac:dyDescent="0.25">
      <c r="B3816" s="295">
        <v>3751</v>
      </c>
      <c r="C3816" s="296">
        <v>113.47705348131682</v>
      </c>
    </row>
    <row r="3817" spans="2:3" x14ac:dyDescent="0.25">
      <c r="B3817" s="295">
        <v>3752</v>
      </c>
      <c r="C3817" s="296">
        <v>165.64983201986649</v>
      </c>
    </row>
    <row r="3818" spans="2:3" x14ac:dyDescent="0.25">
      <c r="B3818" s="295">
        <v>3753</v>
      </c>
      <c r="C3818" s="296">
        <v>175.6282019341848</v>
      </c>
    </row>
    <row r="3819" spans="2:3" x14ac:dyDescent="0.25">
      <c r="B3819" s="295">
        <v>3754</v>
      </c>
      <c r="C3819" s="296">
        <v>72.565262027548002</v>
      </c>
    </row>
    <row r="3820" spans="2:3" x14ac:dyDescent="0.25">
      <c r="B3820" s="295">
        <v>3755</v>
      </c>
      <c r="C3820" s="296">
        <v>143.38187485057807</v>
      </c>
    </row>
    <row r="3821" spans="2:3" x14ac:dyDescent="0.25">
      <c r="B3821" s="295">
        <v>3756</v>
      </c>
      <c r="C3821" s="296">
        <v>142.92315906782198</v>
      </c>
    </row>
    <row r="3822" spans="2:3" x14ac:dyDescent="0.25">
      <c r="B3822" s="295">
        <v>3757</v>
      </c>
      <c r="C3822" s="296">
        <v>131.99956562832668</v>
      </c>
    </row>
    <row r="3823" spans="2:3" x14ac:dyDescent="0.25">
      <c r="B3823" s="295">
        <v>3758</v>
      </c>
      <c r="C3823" s="296">
        <v>150.05878609892284</v>
      </c>
    </row>
    <row r="3824" spans="2:3" x14ac:dyDescent="0.25">
      <c r="B3824" s="295">
        <v>3759</v>
      </c>
      <c r="C3824" s="296">
        <v>145.19157212048168</v>
      </c>
    </row>
    <row r="3825" spans="2:3" x14ac:dyDescent="0.25">
      <c r="B3825" s="295">
        <v>3760</v>
      </c>
      <c r="C3825" s="296">
        <v>112.77737091469319</v>
      </c>
    </row>
    <row r="3826" spans="2:3" x14ac:dyDescent="0.25">
      <c r="B3826" s="295">
        <v>3761</v>
      </c>
      <c r="C3826" s="296">
        <v>115.42772326643905</v>
      </c>
    </row>
    <row r="3827" spans="2:3" x14ac:dyDescent="0.25">
      <c r="B3827" s="295">
        <v>3762</v>
      </c>
      <c r="C3827" s="296">
        <v>177.55965163762707</v>
      </c>
    </row>
    <row r="3828" spans="2:3" x14ac:dyDescent="0.25">
      <c r="B3828" s="295">
        <v>3763</v>
      </c>
      <c r="C3828" s="296">
        <v>129.57713181539003</v>
      </c>
    </row>
    <row r="3829" spans="2:3" x14ac:dyDescent="0.25">
      <c r="B3829" s="295">
        <v>3764</v>
      </c>
      <c r="C3829" s="296">
        <v>73.684871610883619</v>
      </c>
    </row>
    <row r="3830" spans="2:3" x14ac:dyDescent="0.25">
      <c r="B3830" s="295">
        <v>3765</v>
      </c>
      <c r="C3830" s="296">
        <v>139.65766156077143</v>
      </c>
    </row>
    <row r="3831" spans="2:3" x14ac:dyDescent="0.25">
      <c r="B3831" s="295">
        <v>3766</v>
      </c>
      <c r="C3831" s="296">
        <v>179.5455084032871</v>
      </c>
    </row>
    <row r="3832" spans="2:3" x14ac:dyDescent="0.25">
      <c r="B3832" s="295">
        <v>3767</v>
      </c>
      <c r="C3832" s="296">
        <v>123.28043788670703</v>
      </c>
    </row>
    <row r="3833" spans="2:3" x14ac:dyDescent="0.25">
      <c r="B3833" s="295">
        <v>3768</v>
      </c>
      <c r="C3833" s="296">
        <v>135.12469938113918</v>
      </c>
    </row>
    <row r="3834" spans="2:3" x14ac:dyDescent="0.25">
      <c r="B3834" s="295">
        <v>3769</v>
      </c>
      <c r="C3834" s="296">
        <v>150.86566927367258</v>
      </c>
    </row>
    <row r="3835" spans="2:3" x14ac:dyDescent="0.25">
      <c r="B3835" s="295">
        <v>3770</v>
      </c>
      <c r="C3835" s="296">
        <v>80.395551280320433</v>
      </c>
    </row>
    <row r="3836" spans="2:3" x14ac:dyDescent="0.25">
      <c r="B3836" s="295">
        <v>3771</v>
      </c>
      <c r="C3836" s="296">
        <v>143.77893758412898</v>
      </c>
    </row>
    <row r="3837" spans="2:3" x14ac:dyDescent="0.25">
      <c r="B3837" s="295">
        <v>3772</v>
      </c>
      <c r="C3837" s="296">
        <v>177.74035830085103</v>
      </c>
    </row>
    <row r="3838" spans="2:3" x14ac:dyDescent="0.25">
      <c r="B3838" s="295">
        <v>3773</v>
      </c>
      <c r="C3838" s="296">
        <v>130.86867270097915</v>
      </c>
    </row>
    <row r="3839" spans="2:3" x14ac:dyDescent="0.25">
      <c r="B3839" s="295">
        <v>3774</v>
      </c>
      <c r="C3839" s="296">
        <v>133.57574837592028</v>
      </c>
    </row>
    <row r="3840" spans="2:3" x14ac:dyDescent="0.25">
      <c r="B3840" s="295">
        <v>3775</v>
      </c>
      <c r="C3840" s="296">
        <v>77.053431285585262</v>
      </c>
    </row>
    <row r="3841" spans="2:3" x14ac:dyDescent="0.25">
      <c r="B3841" s="295">
        <v>3776</v>
      </c>
      <c r="C3841" s="296">
        <v>133.43314563395296</v>
      </c>
    </row>
    <row r="3842" spans="2:3" x14ac:dyDescent="0.25">
      <c r="B3842" s="295">
        <v>3777</v>
      </c>
      <c r="C3842" s="296">
        <v>141.30843910442093</v>
      </c>
    </row>
    <row r="3843" spans="2:3" x14ac:dyDescent="0.25">
      <c r="B3843" s="295">
        <v>3778</v>
      </c>
      <c r="C3843" s="296">
        <v>160.2186037913244</v>
      </c>
    </row>
    <row r="3844" spans="2:3" x14ac:dyDescent="0.25">
      <c r="B3844" s="295">
        <v>3779</v>
      </c>
      <c r="C3844" s="296">
        <v>93.105613865158276</v>
      </c>
    </row>
    <row r="3845" spans="2:3" x14ac:dyDescent="0.25">
      <c r="B3845" s="295">
        <v>3780</v>
      </c>
      <c r="C3845" s="296">
        <v>152.7685974434672</v>
      </c>
    </row>
    <row r="3846" spans="2:3" x14ac:dyDescent="0.25">
      <c r="B3846" s="295">
        <v>3781</v>
      </c>
      <c r="C3846" s="296">
        <v>66.201359015127977</v>
      </c>
    </row>
    <row r="3847" spans="2:3" x14ac:dyDescent="0.25">
      <c r="B3847" s="295">
        <v>3782</v>
      </c>
      <c r="C3847" s="296">
        <v>80.848763554423556</v>
      </c>
    </row>
    <row r="3848" spans="2:3" x14ac:dyDescent="0.25">
      <c r="B3848" s="295">
        <v>3783</v>
      </c>
      <c r="C3848" s="296">
        <v>100.7225195219356</v>
      </c>
    </row>
    <row r="3849" spans="2:3" x14ac:dyDescent="0.25">
      <c r="B3849" s="295">
        <v>3784</v>
      </c>
      <c r="C3849" s="296">
        <v>128.46140383191997</v>
      </c>
    </row>
    <row r="3850" spans="2:3" x14ac:dyDescent="0.25">
      <c r="B3850" s="295">
        <v>3785</v>
      </c>
      <c r="C3850" s="296">
        <v>75.500873339463354</v>
      </c>
    </row>
    <row r="3851" spans="2:3" x14ac:dyDescent="0.25">
      <c r="B3851" s="295">
        <v>3786</v>
      </c>
      <c r="C3851" s="296">
        <v>201.35959031497492</v>
      </c>
    </row>
    <row r="3852" spans="2:3" x14ac:dyDescent="0.25">
      <c r="B3852" s="295">
        <v>3787</v>
      </c>
      <c r="C3852" s="296">
        <v>162.11125372449709</v>
      </c>
    </row>
    <row r="3853" spans="2:3" x14ac:dyDescent="0.25">
      <c r="B3853" s="295">
        <v>3788</v>
      </c>
      <c r="C3853" s="296">
        <v>164.8965786207574</v>
      </c>
    </row>
    <row r="3854" spans="2:3" x14ac:dyDescent="0.25">
      <c r="B3854" s="295">
        <v>3789</v>
      </c>
      <c r="C3854" s="296">
        <v>106.14277256865653</v>
      </c>
    </row>
    <row r="3855" spans="2:3" x14ac:dyDescent="0.25">
      <c r="B3855" s="295">
        <v>3790</v>
      </c>
      <c r="C3855" s="296">
        <v>137.77840856756401</v>
      </c>
    </row>
    <row r="3856" spans="2:3" x14ac:dyDescent="0.25">
      <c r="B3856" s="295">
        <v>3791</v>
      </c>
      <c r="C3856" s="296">
        <v>182.23172811093002</v>
      </c>
    </row>
    <row r="3857" spans="2:3" x14ac:dyDescent="0.25">
      <c r="B3857" s="295">
        <v>3792</v>
      </c>
      <c r="C3857" s="296">
        <v>145.51080004957907</v>
      </c>
    </row>
    <row r="3858" spans="2:3" x14ac:dyDescent="0.25">
      <c r="B3858" s="295">
        <v>3793</v>
      </c>
      <c r="C3858" s="296">
        <v>174.41490157847556</v>
      </c>
    </row>
    <row r="3859" spans="2:3" x14ac:dyDescent="0.25">
      <c r="B3859" s="295">
        <v>3794</v>
      </c>
      <c r="C3859" s="296">
        <v>121.010107797308</v>
      </c>
    </row>
    <row r="3860" spans="2:3" x14ac:dyDescent="0.25">
      <c r="B3860" s="295">
        <v>3795</v>
      </c>
      <c r="C3860" s="296">
        <v>136.71973950217165</v>
      </c>
    </row>
    <row r="3861" spans="2:3" x14ac:dyDescent="0.25">
      <c r="B3861" s="295">
        <v>3796</v>
      </c>
      <c r="C3861" s="296">
        <v>97.127346978662985</v>
      </c>
    </row>
    <row r="3862" spans="2:3" x14ac:dyDescent="0.25">
      <c r="B3862" s="295">
        <v>3797</v>
      </c>
      <c r="C3862" s="296">
        <v>170.92003740832286</v>
      </c>
    </row>
    <row r="3863" spans="2:3" x14ac:dyDescent="0.25">
      <c r="B3863" s="295">
        <v>3798</v>
      </c>
      <c r="C3863" s="296">
        <v>131.36338688388923</v>
      </c>
    </row>
    <row r="3864" spans="2:3" x14ac:dyDescent="0.25">
      <c r="B3864" s="295">
        <v>3799</v>
      </c>
      <c r="C3864" s="296">
        <v>101.06549910537565</v>
      </c>
    </row>
    <row r="3865" spans="2:3" x14ac:dyDescent="0.25">
      <c r="B3865" s="295">
        <v>3800</v>
      </c>
      <c r="C3865" s="296">
        <v>174.29494460051956</v>
      </c>
    </row>
    <row r="3866" spans="2:3" x14ac:dyDescent="0.25">
      <c r="B3866" s="295">
        <v>3801</v>
      </c>
      <c r="C3866" s="296">
        <v>80.181674725578333</v>
      </c>
    </row>
    <row r="3867" spans="2:3" x14ac:dyDescent="0.25">
      <c r="B3867" s="295">
        <v>3802</v>
      </c>
      <c r="C3867" s="296">
        <v>89.998037341632582</v>
      </c>
    </row>
    <row r="3868" spans="2:3" x14ac:dyDescent="0.25">
      <c r="B3868" s="295">
        <v>3803</v>
      </c>
      <c r="C3868" s="296">
        <v>188.46513523821363</v>
      </c>
    </row>
    <row r="3869" spans="2:3" x14ac:dyDescent="0.25">
      <c r="B3869" s="295">
        <v>3804</v>
      </c>
      <c r="C3869" s="296">
        <v>178.36360364831054</v>
      </c>
    </row>
    <row r="3870" spans="2:3" x14ac:dyDescent="0.25">
      <c r="B3870" s="295">
        <v>3805</v>
      </c>
      <c r="C3870" s="296">
        <v>129.56611517215748</v>
      </c>
    </row>
    <row r="3871" spans="2:3" x14ac:dyDescent="0.25">
      <c r="B3871" s="295">
        <v>3806</v>
      </c>
      <c r="C3871" s="296">
        <v>179.44588393145443</v>
      </c>
    </row>
    <row r="3872" spans="2:3" x14ac:dyDescent="0.25">
      <c r="B3872" s="295">
        <v>3807</v>
      </c>
      <c r="C3872" s="296">
        <v>153.67902529755685</v>
      </c>
    </row>
    <row r="3873" spans="2:3" x14ac:dyDescent="0.25">
      <c r="B3873" s="295">
        <v>3808</v>
      </c>
      <c r="C3873" s="296">
        <v>133.21903469870279</v>
      </c>
    </row>
    <row r="3874" spans="2:3" x14ac:dyDescent="0.25">
      <c r="B3874" s="295">
        <v>3809</v>
      </c>
      <c r="C3874" s="296">
        <v>93.638409856177546</v>
      </c>
    </row>
    <row r="3875" spans="2:3" x14ac:dyDescent="0.25">
      <c r="B3875" s="295">
        <v>3810</v>
      </c>
      <c r="C3875" s="296">
        <v>160.43507860889002</v>
      </c>
    </row>
    <row r="3876" spans="2:3" x14ac:dyDescent="0.25">
      <c r="B3876" s="295">
        <v>3811</v>
      </c>
      <c r="C3876" s="296">
        <v>92.692061298509799</v>
      </c>
    </row>
    <row r="3877" spans="2:3" x14ac:dyDescent="0.25">
      <c r="B3877" s="295">
        <v>3812</v>
      </c>
      <c r="C3877" s="296">
        <v>79.108451294079003</v>
      </c>
    </row>
    <row r="3878" spans="2:3" x14ac:dyDescent="0.25">
      <c r="B3878" s="295">
        <v>3813</v>
      </c>
      <c r="C3878" s="296">
        <v>142.42920638423203</v>
      </c>
    </row>
    <row r="3879" spans="2:3" x14ac:dyDescent="0.25">
      <c r="B3879" s="295">
        <v>3814</v>
      </c>
      <c r="C3879" s="296">
        <v>107.33482011322306</v>
      </c>
    </row>
    <row r="3880" spans="2:3" x14ac:dyDescent="0.25">
      <c r="B3880" s="295">
        <v>3815</v>
      </c>
      <c r="C3880" s="296">
        <v>102.73370378828243</v>
      </c>
    </row>
    <row r="3881" spans="2:3" x14ac:dyDescent="0.25">
      <c r="B3881" s="295">
        <v>3816</v>
      </c>
      <c r="C3881" s="296">
        <v>132.42852519068668</v>
      </c>
    </row>
    <row r="3882" spans="2:3" x14ac:dyDescent="0.25">
      <c r="B3882" s="295">
        <v>3817</v>
      </c>
      <c r="C3882" s="296">
        <v>68.103149956959399</v>
      </c>
    </row>
    <row r="3883" spans="2:3" x14ac:dyDescent="0.25">
      <c r="B3883" s="295">
        <v>3818</v>
      </c>
      <c r="C3883" s="296">
        <v>77.952178718310591</v>
      </c>
    </row>
    <row r="3884" spans="2:3" x14ac:dyDescent="0.25">
      <c r="B3884" s="295">
        <v>3819</v>
      </c>
      <c r="C3884" s="296">
        <v>139.79120687377238</v>
      </c>
    </row>
    <row r="3885" spans="2:3" x14ac:dyDescent="0.25">
      <c r="B3885" s="295">
        <v>3820</v>
      </c>
      <c r="C3885" s="296">
        <v>195.48223221659495</v>
      </c>
    </row>
    <row r="3886" spans="2:3" x14ac:dyDescent="0.25">
      <c r="B3886" s="295">
        <v>3821</v>
      </c>
      <c r="C3886" s="296">
        <v>169.2172256309143</v>
      </c>
    </row>
    <row r="3887" spans="2:3" x14ac:dyDescent="0.25">
      <c r="B3887" s="295">
        <v>3822</v>
      </c>
      <c r="C3887" s="296">
        <v>111.43688051418641</v>
      </c>
    </row>
    <row r="3888" spans="2:3" x14ac:dyDescent="0.25">
      <c r="B3888" s="295">
        <v>3823</v>
      </c>
      <c r="C3888" s="296">
        <v>155.32729793217607</v>
      </c>
    </row>
    <row r="3889" spans="2:3" x14ac:dyDescent="0.25">
      <c r="B3889" s="295">
        <v>3824</v>
      </c>
      <c r="C3889" s="296">
        <v>101.76895874247671</v>
      </c>
    </row>
    <row r="3890" spans="2:3" x14ac:dyDescent="0.25">
      <c r="B3890" s="295">
        <v>3825</v>
      </c>
      <c r="C3890" s="296">
        <v>148.634032082228</v>
      </c>
    </row>
    <row r="3891" spans="2:3" x14ac:dyDescent="0.25">
      <c r="B3891" s="295">
        <v>3826</v>
      </c>
      <c r="C3891" s="296">
        <v>108.6255600682277</v>
      </c>
    </row>
    <row r="3892" spans="2:3" x14ac:dyDescent="0.25">
      <c r="B3892" s="295">
        <v>3827</v>
      </c>
      <c r="C3892" s="296">
        <v>136.00855004440595</v>
      </c>
    </row>
    <row r="3893" spans="2:3" x14ac:dyDescent="0.25">
      <c r="B3893" s="295">
        <v>3828</v>
      </c>
      <c r="C3893" s="296">
        <v>130.34207174453849</v>
      </c>
    </row>
    <row r="3894" spans="2:3" x14ac:dyDescent="0.25">
      <c r="B3894" s="295">
        <v>3829</v>
      </c>
      <c r="C3894" s="296">
        <v>150.94261278532753</v>
      </c>
    </row>
    <row r="3895" spans="2:3" x14ac:dyDescent="0.25">
      <c r="B3895" s="295">
        <v>3830</v>
      </c>
      <c r="C3895" s="296">
        <v>91.283949693382255</v>
      </c>
    </row>
    <row r="3896" spans="2:3" x14ac:dyDescent="0.25">
      <c r="B3896" s="295">
        <v>3831</v>
      </c>
      <c r="C3896" s="296">
        <v>85.044953543024619</v>
      </c>
    </row>
    <row r="3897" spans="2:3" x14ac:dyDescent="0.25">
      <c r="B3897" s="295">
        <v>3832</v>
      </c>
      <c r="C3897" s="296">
        <v>165.13348174313191</v>
      </c>
    </row>
    <row r="3898" spans="2:3" x14ac:dyDescent="0.25">
      <c r="B3898" s="295">
        <v>3833</v>
      </c>
      <c r="C3898" s="296">
        <v>124.78419646451617</v>
      </c>
    </row>
    <row r="3899" spans="2:3" x14ac:dyDescent="0.25">
      <c r="B3899" s="295">
        <v>3834</v>
      </c>
      <c r="C3899" s="296">
        <v>123.31237943329623</v>
      </c>
    </row>
    <row r="3900" spans="2:3" x14ac:dyDescent="0.25">
      <c r="B3900" s="295">
        <v>3835</v>
      </c>
      <c r="C3900" s="296">
        <v>138.11174526249337</v>
      </c>
    </row>
    <row r="3901" spans="2:3" x14ac:dyDescent="0.25">
      <c r="B3901" s="295">
        <v>3836</v>
      </c>
      <c r="C3901" s="296">
        <v>139.48751916854468</v>
      </c>
    </row>
    <row r="3902" spans="2:3" x14ac:dyDescent="0.25">
      <c r="B3902" s="295">
        <v>3837</v>
      </c>
      <c r="C3902" s="296">
        <v>150.91404525573688</v>
      </c>
    </row>
    <row r="3903" spans="2:3" x14ac:dyDescent="0.25">
      <c r="B3903" s="295">
        <v>3838</v>
      </c>
      <c r="C3903" s="296">
        <v>116.61000607470412</v>
      </c>
    </row>
    <row r="3904" spans="2:3" x14ac:dyDescent="0.25">
      <c r="B3904" s="295">
        <v>3839</v>
      </c>
      <c r="C3904" s="296">
        <v>153.85060823486805</v>
      </c>
    </row>
    <row r="3905" spans="2:3" x14ac:dyDescent="0.25">
      <c r="B3905" s="295">
        <v>3840</v>
      </c>
      <c r="C3905" s="296">
        <v>93.445713054255947</v>
      </c>
    </row>
    <row r="3906" spans="2:3" x14ac:dyDescent="0.25">
      <c r="B3906" s="295">
        <v>3841</v>
      </c>
      <c r="C3906" s="296">
        <v>179.60067965145143</v>
      </c>
    </row>
    <row r="3907" spans="2:3" x14ac:dyDescent="0.25">
      <c r="B3907" s="295">
        <v>3842</v>
      </c>
      <c r="C3907" s="296">
        <v>99.523115722002927</v>
      </c>
    </row>
    <row r="3908" spans="2:3" x14ac:dyDescent="0.25">
      <c r="B3908" s="295">
        <v>3843</v>
      </c>
      <c r="C3908" s="296">
        <v>114.79694404321717</v>
      </c>
    </row>
    <row r="3909" spans="2:3" x14ac:dyDescent="0.25">
      <c r="B3909" s="295">
        <v>3844</v>
      </c>
      <c r="C3909" s="296">
        <v>158.66750973753719</v>
      </c>
    </row>
    <row r="3910" spans="2:3" x14ac:dyDescent="0.25">
      <c r="B3910" s="295">
        <v>3845</v>
      </c>
      <c r="C3910" s="296">
        <v>127.49154773646491</v>
      </c>
    </row>
    <row r="3911" spans="2:3" x14ac:dyDescent="0.25">
      <c r="B3911" s="295">
        <v>3846</v>
      </c>
      <c r="C3911" s="296">
        <v>190.87513256348635</v>
      </c>
    </row>
    <row r="3912" spans="2:3" x14ac:dyDescent="0.25">
      <c r="B3912" s="295">
        <v>3847</v>
      </c>
      <c r="C3912" s="296">
        <v>130.91055022528604</v>
      </c>
    </row>
    <row r="3913" spans="2:3" x14ac:dyDescent="0.25">
      <c r="B3913" s="295">
        <v>3848</v>
      </c>
      <c r="C3913" s="296">
        <v>181.35581547845413</v>
      </c>
    </row>
    <row r="3914" spans="2:3" x14ac:dyDescent="0.25">
      <c r="B3914" s="295">
        <v>3849</v>
      </c>
      <c r="C3914" s="296">
        <v>129.76880395280511</v>
      </c>
    </row>
    <row r="3915" spans="2:3" x14ac:dyDescent="0.25">
      <c r="B3915" s="295">
        <v>3850</v>
      </c>
      <c r="C3915" s="296">
        <v>145.55527645534801</v>
      </c>
    </row>
    <row r="3916" spans="2:3" x14ac:dyDescent="0.25">
      <c r="B3916" s="295">
        <v>3851</v>
      </c>
      <c r="C3916" s="296">
        <v>88.445951262676999</v>
      </c>
    </row>
    <row r="3917" spans="2:3" x14ac:dyDescent="0.25">
      <c r="B3917" s="295">
        <v>3852</v>
      </c>
      <c r="C3917" s="296">
        <v>171.51944477318216</v>
      </c>
    </row>
    <row r="3918" spans="2:3" x14ac:dyDescent="0.25">
      <c r="B3918" s="295">
        <v>3853</v>
      </c>
      <c r="C3918" s="296">
        <v>120.96466721460055</v>
      </c>
    </row>
    <row r="3919" spans="2:3" x14ac:dyDescent="0.25">
      <c r="B3919" s="295">
        <v>3854</v>
      </c>
      <c r="C3919" s="296">
        <v>94.270789378236572</v>
      </c>
    </row>
    <row r="3920" spans="2:3" x14ac:dyDescent="0.25">
      <c r="B3920" s="295">
        <v>3855</v>
      </c>
      <c r="C3920" s="296">
        <v>93.414855693121211</v>
      </c>
    </row>
    <row r="3921" spans="2:3" x14ac:dyDescent="0.25">
      <c r="B3921" s="295">
        <v>3856</v>
      </c>
      <c r="C3921" s="296">
        <v>164.422076585252</v>
      </c>
    </row>
    <row r="3922" spans="2:3" x14ac:dyDescent="0.25">
      <c r="B3922" s="295">
        <v>3857</v>
      </c>
      <c r="C3922" s="296">
        <v>141.1773454755396</v>
      </c>
    </row>
    <row r="3923" spans="2:3" x14ac:dyDescent="0.25">
      <c r="B3923" s="295">
        <v>3858</v>
      </c>
      <c r="C3923" s="296">
        <v>120.60774009769402</v>
      </c>
    </row>
    <row r="3924" spans="2:3" x14ac:dyDescent="0.25">
      <c r="B3924" s="295">
        <v>3859</v>
      </c>
      <c r="C3924" s="296">
        <v>179.31189515160469</v>
      </c>
    </row>
    <row r="3925" spans="2:3" x14ac:dyDescent="0.25">
      <c r="B3925" s="295">
        <v>3860</v>
      </c>
      <c r="C3925" s="296">
        <v>128.26088994536445</v>
      </c>
    </row>
    <row r="3926" spans="2:3" x14ac:dyDescent="0.25">
      <c r="B3926" s="295">
        <v>3861</v>
      </c>
      <c r="C3926" s="296">
        <v>141.00429306680076</v>
      </c>
    </row>
    <row r="3927" spans="2:3" x14ac:dyDescent="0.25">
      <c r="B3927" s="295">
        <v>3862</v>
      </c>
      <c r="C3927" s="296">
        <v>172.67239262568293</v>
      </c>
    </row>
    <row r="3928" spans="2:3" x14ac:dyDescent="0.25">
      <c r="B3928" s="295">
        <v>3863</v>
      </c>
      <c r="C3928" s="296">
        <v>134.70377181974669</v>
      </c>
    </row>
    <row r="3929" spans="2:3" x14ac:dyDescent="0.25">
      <c r="B3929" s="295">
        <v>3864</v>
      </c>
      <c r="C3929" s="296">
        <v>100.77522520120615</v>
      </c>
    </row>
    <row r="3930" spans="2:3" x14ac:dyDescent="0.25">
      <c r="B3930" s="295">
        <v>3865</v>
      </c>
      <c r="C3930" s="296">
        <v>125.73218238854076</v>
      </c>
    </row>
    <row r="3931" spans="2:3" x14ac:dyDescent="0.25">
      <c r="B3931" s="295">
        <v>3866</v>
      </c>
      <c r="C3931" s="296">
        <v>129.8933093025214</v>
      </c>
    </row>
    <row r="3932" spans="2:3" x14ac:dyDescent="0.25">
      <c r="B3932" s="295">
        <v>3867</v>
      </c>
      <c r="C3932" s="296">
        <v>99.917215134110862</v>
      </c>
    </row>
    <row r="3933" spans="2:3" x14ac:dyDescent="0.25">
      <c r="B3933" s="295">
        <v>3868</v>
      </c>
      <c r="C3933" s="296">
        <v>193.63925657432853</v>
      </c>
    </row>
    <row r="3934" spans="2:3" x14ac:dyDescent="0.25">
      <c r="B3934" s="295">
        <v>3869</v>
      </c>
      <c r="C3934" s="296">
        <v>78.445890642142388</v>
      </c>
    </row>
    <row r="3935" spans="2:3" x14ac:dyDescent="0.25">
      <c r="B3935" s="295">
        <v>3870</v>
      </c>
      <c r="C3935" s="296">
        <v>197.46102907109898</v>
      </c>
    </row>
    <row r="3936" spans="2:3" x14ac:dyDescent="0.25">
      <c r="B3936" s="295">
        <v>3871</v>
      </c>
      <c r="C3936" s="296">
        <v>142.97260683180633</v>
      </c>
    </row>
    <row r="3937" spans="2:3" x14ac:dyDescent="0.25">
      <c r="B3937" s="295">
        <v>3872</v>
      </c>
      <c r="C3937" s="296">
        <v>138.56078084048167</v>
      </c>
    </row>
    <row r="3938" spans="2:3" x14ac:dyDescent="0.25">
      <c r="B3938" s="295">
        <v>3873</v>
      </c>
      <c r="C3938" s="296">
        <v>112.28462653487145</v>
      </c>
    </row>
    <row r="3939" spans="2:3" x14ac:dyDescent="0.25">
      <c r="B3939" s="295">
        <v>3874</v>
      </c>
      <c r="C3939" s="296">
        <v>89.80256760115256</v>
      </c>
    </row>
    <row r="3940" spans="2:3" x14ac:dyDescent="0.25">
      <c r="B3940" s="295">
        <v>3875</v>
      </c>
      <c r="C3940" s="296">
        <v>174.67075349131932</v>
      </c>
    </row>
    <row r="3941" spans="2:3" x14ac:dyDescent="0.25">
      <c r="B3941" s="295">
        <v>3876</v>
      </c>
      <c r="C3941" s="296">
        <v>126.84434653616557</v>
      </c>
    </row>
    <row r="3942" spans="2:3" x14ac:dyDescent="0.25">
      <c r="B3942" s="295">
        <v>3877</v>
      </c>
      <c r="C3942" s="296">
        <v>183.89547539021612</v>
      </c>
    </row>
    <row r="3943" spans="2:3" x14ac:dyDescent="0.25">
      <c r="B3943" s="295">
        <v>3878</v>
      </c>
      <c r="C3943" s="296">
        <v>118.46946379416275</v>
      </c>
    </row>
    <row r="3944" spans="2:3" x14ac:dyDescent="0.25">
      <c r="B3944" s="295">
        <v>3879</v>
      </c>
      <c r="C3944" s="296">
        <v>101.1199262724175</v>
      </c>
    </row>
    <row r="3945" spans="2:3" x14ac:dyDescent="0.25">
      <c r="B3945" s="295">
        <v>3880</v>
      </c>
      <c r="C3945" s="296">
        <v>204.65188077752472</v>
      </c>
    </row>
    <row r="3946" spans="2:3" x14ac:dyDescent="0.25">
      <c r="B3946" s="295">
        <v>3881</v>
      </c>
      <c r="C3946" s="296">
        <v>125.87064341696097</v>
      </c>
    </row>
    <row r="3947" spans="2:3" x14ac:dyDescent="0.25">
      <c r="B3947" s="295">
        <v>3882</v>
      </c>
      <c r="C3947" s="296">
        <v>109.70802913656854</v>
      </c>
    </row>
    <row r="3948" spans="2:3" x14ac:dyDescent="0.25">
      <c r="B3948" s="295">
        <v>3883</v>
      </c>
      <c r="C3948" s="296">
        <v>104.66643362319087</v>
      </c>
    </row>
    <row r="3949" spans="2:3" x14ac:dyDescent="0.25">
      <c r="B3949" s="295">
        <v>3884</v>
      </c>
      <c r="C3949" s="296">
        <v>133.33447705087195</v>
      </c>
    </row>
    <row r="3950" spans="2:3" x14ac:dyDescent="0.25">
      <c r="B3950" s="295">
        <v>3885</v>
      </c>
      <c r="C3950" s="296">
        <v>122.889523581708</v>
      </c>
    </row>
    <row r="3951" spans="2:3" x14ac:dyDescent="0.25">
      <c r="B3951" s="295">
        <v>3886</v>
      </c>
      <c r="C3951" s="296">
        <v>90.352953877244587</v>
      </c>
    </row>
    <row r="3952" spans="2:3" x14ac:dyDescent="0.25">
      <c r="B3952" s="295">
        <v>3887</v>
      </c>
      <c r="C3952" s="296">
        <v>93.88767918959114</v>
      </c>
    </row>
    <row r="3953" spans="2:3" x14ac:dyDescent="0.25">
      <c r="B3953" s="295">
        <v>3888</v>
      </c>
      <c r="C3953" s="296">
        <v>127.94362467716915</v>
      </c>
    </row>
    <row r="3954" spans="2:3" x14ac:dyDescent="0.25">
      <c r="B3954" s="295">
        <v>3889</v>
      </c>
      <c r="C3954" s="296">
        <v>123.10716431803739</v>
      </c>
    </row>
    <row r="3955" spans="2:3" x14ac:dyDescent="0.25">
      <c r="B3955" s="295">
        <v>3890</v>
      </c>
      <c r="C3955" s="296">
        <v>133.44920653523258</v>
      </c>
    </row>
    <row r="3956" spans="2:3" x14ac:dyDescent="0.25">
      <c r="B3956" s="295">
        <v>3891</v>
      </c>
      <c r="C3956" s="296">
        <v>115.28887107122131</v>
      </c>
    </row>
    <row r="3957" spans="2:3" x14ac:dyDescent="0.25">
      <c r="B3957" s="295">
        <v>3892</v>
      </c>
      <c r="C3957" s="296">
        <v>134.03096973227537</v>
      </c>
    </row>
    <row r="3958" spans="2:3" x14ac:dyDescent="0.25">
      <c r="B3958" s="295">
        <v>3893</v>
      </c>
      <c r="C3958" s="296">
        <v>80.354537857479428</v>
      </c>
    </row>
    <row r="3959" spans="2:3" x14ac:dyDescent="0.25">
      <c r="B3959" s="295">
        <v>3894</v>
      </c>
      <c r="C3959" s="296">
        <v>108.62007248725547</v>
      </c>
    </row>
    <row r="3960" spans="2:3" x14ac:dyDescent="0.25">
      <c r="B3960" s="295">
        <v>3895</v>
      </c>
      <c r="C3960" s="296">
        <v>83.111982196514433</v>
      </c>
    </row>
    <row r="3961" spans="2:3" x14ac:dyDescent="0.25">
      <c r="B3961" s="295">
        <v>3896</v>
      </c>
      <c r="C3961" s="296">
        <v>120.27383451744208</v>
      </c>
    </row>
    <row r="3962" spans="2:3" x14ac:dyDescent="0.25">
      <c r="B3962" s="295">
        <v>3897</v>
      </c>
      <c r="C3962" s="296">
        <v>147.58448507640205</v>
      </c>
    </row>
    <row r="3963" spans="2:3" x14ac:dyDescent="0.25">
      <c r="B3963" s="295">
        <v>3898</v>
      </c>
      <c r="C3963" s="296">
        <v>110.88512366939544</v>
      </c>
    </row>
    <row r="3964" spans="2:3" x14ac:dyDescent="0.25">
      <c r="B3964" s="295">
        <v>3899</v>
      </c>
      <c r="C3964" s="296">
        <v>106.62533196934999</v>
      </c>
    </row>
    <row r="3965" spans="2:3" x14ac:dyDescent="0.25">
      <c r="B3965" s="295">
        <v>3900</v>
      </c>
      <c r="C3965" s="296">
        <v>125.67077386757541</v>
      </c>
    </row>
    <row r="3966" spans="2:3" x14ac:dyDescent="0.25">
      <c r="B3966" s="295">
        <v>3901</v>
      </c>
      <c r="C3966" s="296">
        <v>88.986078685472393</v>
      </c>
    </row>
    <row r="3967" spans="2:3" x14ac:dyDescent="0.25">
      <c r="B3967" s="295">
        <v>3902</v>
      </c>
      <c r="C3967" s="296">
        <v>141.71990206923817</v>
      </c>
    </row>
    <row r="3968" spans="2:3" x14ac:dyDescent="0.25">
      <c r="B3968" s="295">
        <v>3903</v>
      </c>
      <c r="C3968" s="296">
        <v>108.36152588584625</v>
      </c>
    </row>
    <row r="3969" spans="2:3" x14ac:dyDescent="0.25">
      <c r="B3969" s="295">
        <v>3904</v>
      </c>
      <c r="C3969" s="296">
        <v>125.44069949835934</v>
      </c>
    </row>
    <row r="3970" spans="2:3" x14ac:dyDescent="0.25">
      <c r="B3970" s="295">
        <v>3905</v>
      </c>
      <c r="C3970" s="296">
        <v>144.50962421038085</v>
      </c>
    </row>
    <row r="3971" spans="2:3" x14ac:dyDescent="0.25">
      <c r="B3971" s="295">
        <v>3906</v>
      </c>
      <c r="C3971" s="296">
        <v>97.025820458540238</v>
      </c>
    </row>
    <row r="3972" spans="2:3" x14ac:dyDescent="0.25">
      <c r="B3972" s="295">
        <v>3907</v>
      </c>
      <c r="C3972" s="296">
        <v>128.84513585944589</v>
      </c>
    </row>
    <row r="3973" spans="2:3" x14ac:dyDescent="0.25">
      <c r="B3973" s="295">
        <v>3908</v>
      </c>
      <c r="C3973" s="296">
        <v>143.79665177131824</v>
      </c>
    </row>
    <row r="3974" spans="2:3" x14ac:dyDescent="0.25">
      <c r="B3974" s="295">
        <v>3909</v>
      </c>
      <c r="C3974" s="296">
        <v>103.29230086992672</v>
      </c>
    </row>
    <row r="3975" spans="2:3" x14ac:dyDescent="0.25">
      <c r="B3975" s="295">
        <v>3910</v>
      </c>
      <c r="C3975" s="296">
        <v>144.78166078324239</v>
      </c>
    </row>
    <row r="3976" spans="2:3" x14ac:dyDescent="0.25">
      <c r="B3976" s="295">
        <v>3911</v>
      </c>
      <c r="C3976" s="296">
        <v>184.46407556744938</v>
      </c>
    </row>
    <row r="3977" spans="2:3" x14ac:dyDescent="0.25">
      <c r="B3977" s="295">
        <v>3912</v>
      </c>
      <c r="C3977" s="296">
        <v>64.60603333008801</v>
      </c>
    </row>
    <row r="3978" spans="2:3" x14ac:dyDescent="0.25">
      <c r="B3978" s="295">
        <v>3913</v>
      </c>
      <c r="C3978" s="296">
        <v>168.04508070252797</v>
      </c>
    </row>
    <row r="3979" spans="2:3" x14ac:dyDescent="0.25">
      <c r="B3979" s="295">
        <v>3914</v>
      </c>
      <c r="C3979" s="296">
        <v>103.56205595728207</v>
      </c>
    </row>
    <row r="3980" spans="2:3" x14ac:dyDescent="0.25">
      <c r="B3980" s="295">
        <v>3915</v>
      </c>
      <c r="C3980" s="296">
        <v>149.55084996948455</v>
      </c>
    </row>
    <row r="3981" spans="2:3" x14ac:dyDescent="0.25">
      <c r="B3981" s="295">
        <v>3916</v>
      </c>
      <c r="C3981" s="296">
        <v>101.7970153009945</v>
      </c>
    </row>
    <row r="3982" spans="2:3" x14ac:dyDescent="0.25">
      <c r="B3982" s="295">
        <v>3917</v>
      </c>
      <c r="C3982" s="296">
        <v>109.3492832240299</v>
      </c>
    </row>
    <row r="3983" spans="2:3" x14ac:dyDescent="0.25">
      <c r="B3983" s="295">
        <v>3918</v>
      </c>
      <c r="C3983" s="296">
        <v>194.9911602021659</v>
      </c>
    </row>
    <row r="3984" spans="2:3" x14ac:dyDescent="0.25">
      <c r="B3984" s="295">
        <v>3919</v>
      </c>
      <c r="C3984" s="296">
        <v>187.616563559968</v>
      </c>
    </row>
    <row r="3985" spans="2:3" x14ac:dyDescent="0.25">
      <c r="B3985" s="295">
        <v>3920</v>
      </c>
      <c r="C3985" s="296">
        <v>120.97654891611856</v>
      </c>
    </row>
    <row r="3986" spans="2:3" x14ac:dyDescent="0.25">
      <c r="B3986" s="295">
        <v>3921</v>
      </c>
      <c r="C3986" s="296">
        <v>92.481985718151179</v>
      </c>
    </row>
    <row r="3987" spans="2:3" x14ac:dyDescent="0.25">
      <c r="B3987" s="295">
        <v>3922</v>
      </c>
      <c r="C3987" s="296">
        <v>124.19275131591928</v>
      </c>
    </row>
    <row r="3988" spans="2:3" x14ac:dyDescent="0.25">
      <c r="B3988" s="295">
        <v>3923</v>
      </c>
      <c r="C3988" s="296">
        <v>127.80297474363229</v>
      </c>
    </row>
    <row r="3989" spans="2:3" x14ac:dyDescent="0.25">
      <c r="B3989" s="295">
        <v>3924</v>
      </c>
      <c r="C3989" s="296">
        <v>110.97101702475746</v>
      </c>
    </row>
    <row r="3990" spans="2:3" x14ac:dyDescent="0.25">
      <c r="B3990" s="295">
        <v>3925</v>
      </c>
      <c r="C3990" s="296">
        <v>150.98323430739634</v>
      </c>
    </row>
    <row r="3991" spans="2:3" x14ac:dyDescent="0.25">
      <c r="B3991" s="295">
        <v>3926</v>
      </c>
      <c r="C3991" s="296">
        <v>152.07995784334298</v>
      </c>
    </row>
    <row r="3992" spans="2:3" x14ac:dyDescent="0.25">
      <c r="B3992" s="295">
        <v>3927</v>
      </c>
      <c r="C3992" s="296">
        <v>179.75941102432191</v>
      </c>
    </row>
    <row r="3993" spans="2:3" x14ac:dyDescent="0.25">
      <c r="B3993" s="295">
        <v>3928</v>
      </c>
      <c r="C3993" s="296">
        <v>148.03304015257112</v>
      </c>
    </row>
    <row r="3994" spans="2:3" x14ac:dyDescent="0.25">
      <c r="B3994" s="295">
        <v>3929</v>
      </c>
      <c r="C3994" s="296">
        <v>102.68305324495913</v>
      </c>
    </row>
    <row r="3995" spans="2:3" x14ac:dyDescent="0.25">
      <c r="B3995" s="295">
        <v>3930</v>
      </c>
      <c r="C3995" s="296">
        <v>119.35053215823052</v>
      </c>
    </row>
    <row r="3996" spans="2:3" x14ac:dyDescent="0.25">
      <c r="B3996" s="295">
        <v>3931</v>
      </c>
      <c r="C3996" s="296">
        <v>152.62495787299639</v>
      </c>
    </row>
    <row r="3997" spans="2:3" x14ac:dyDescent="0.25">
      <c r="B3997" s="295">
        <v>3932</v>
      </c>
      <c r="C3997" s="296">
        <v>122.61709404906819</v>
      </c>
    </row>
    <row r="3998" spans="2:3" x14ac:dyDescent="0.25">
      <c r="B3998" s="295">
        <v>3933</v>
      </c>
      <c r="C3998" s="296">
        <v>153.16307539463628</v>
      </c>
    </row>
    <row r="3999" spans="2:3" x14ac:dyDescent="0.25">
      <c r="B3999" s="295">
        <v>3934</v>
      </c>
      <c r="C3999" s="296">
        <v>199.04540402137877</v>
      </c>
    </row>
    <row r="4000" spans="2:3" x14ac:dyDescent="0.25">
      <c r="B4000" s="295">
        <v>3935</v>
      </c>
      <c r="C4000" s="296">
        <v>171.32582819212374</v>
      </c>
    </row>
    <row r="4001" spans="2:3" x14ac:dyDescent="0.25">
      <c r="B4001" s="295">
        <v>3936</v>
      </c>
      <c r="C4001" s="296">
        <v>108.09378468903896</v>
      </c>
    </row>
    <row r="4002" spans="2:3" x14ac:dyDescent="0.25">
      <c r="B4002" s="295">
        <v>3937</v>
      </c>
      <c r="C4002" s="296">
        <v>100.96440911902984</v>
      </c>
    </row>
    <row r="4003" spans="2:3" x14ac:dyDescent="0.25">
      <c r="B4003" s="295">
        <v>3938</v>
      </c>
      <c r="C4003" s="296">
        <v>86.460816159468976</v>
      </c>
    </row>
    <row r="4004" spans="2:3" x14ac:dyDescent="0.25">
      <c r="B4004" s="295">
        <v>3939</v>
      </c>
      <c r="C4004" s="296">
        <v>177.46407994675616</v>
      </c>
    </row>
    <row r="4005" spans="2:3" x14ac:dyDescent="0.25">
      <c r="B4005" s="295">
        <v>3940</v>
      </c>
      <c r="C4005" s="296">
        <v>127.32186484427238</v>
      </c>
    </row>
    <row r="4006" spans="2:3" x14ac:dyDescent="0.25">
      <c r="B4006" s="295">
        <v>3941</v>
      </c>
      <c r="C4006" s="296">
        <v>134.02333095046077</v>
      </c>
    </row>
    <row r="4007" spans="2:3" x14ac:dyDescent="0.25">
      <c r="B4007" s="295">
        <v>3942</v>
      </c>
      <c r="C4007" s="296">
        <v>111.85939687473247</v>
      </c>
    </row>
    <row r="4008" spans="2:3" x14ac:dyDescent="0.25">
      <c r="B4008" s="295">
        <v>3943</v>
      </c>
      <c r="C4008" s="296">
        <v>127.15282267480563</v>
      </c>
    </row>
    <row r="4009" spans="2:3" x14ac:dyDescent="0.25">
      <c r="B4009" s="295">
        <v>3944</v>
      </c>
      <c r="C4009" s="296">
        <v>149.65401716084256</v>
      </c>
    </row>
    <row r="4010" spans="2:3" x14ac:dyDescent="0.25">
      <c r="B4010" s="295">
        <v>3945</v>
      </c>
      <c r="C4010" s="296">
        <v>95.489443248232647</v>
      </c>
    </row>
    <row r="4011" spans="2:3" x14ac:dyDescent="0.25">
      <c r="B4011" s="295">
        <v>3946</v>
      </c>
      <c r="C4011" s="296">
        <v>107.5162677559955</v>
      </c>
    </row>
    <row r="4012" spans="2:3" x14ac:dyDescent="0.25">
      <c r="B4012" s="295">
        <v>3947</v>
      </c>
      <c r="C4012" s="296">
        <v>191.63770756409096</v>
      </c>
    </row>
    <row r="4013" spans="2:3" x14ac:dyDescent="0.25">
      <c r="B4013" s="295">
        <v>3948</v>
      </c>
      <c r="C4013" s="296">
        <v>122.58384229705024</v>
      </c>
    </row>
    <row r="4014" spans="2:3" x14ac:dyDescent="0.25">
      <c r="B4014" s="295">
        <v>3949</v>
      </c>
      <c r="C4014" s="296">
        <v>184.21412533582838</v>
      </c>
    </row>
    <row r="4015" spans="2:3" x14ac:dyDescent="0.25">
      <c r="B4015" s="295">
        <v>3950</v>
      </c>
      <c r="C4015" s="296">
        <v>163.27135710925825</v>
      </c>
    </row>
    <row r="4016" spans="2:3" x14ac:dyDescent="0.25">
      <c r="B4016" s="295">
        <v>3951</v>
      </c>
      <c r="C4016" s="296">
        <v>102.28026544558847</v>
      </c>
    </row>
    <row r="4017" spans="2:3" x14ac:dyDescent="0.25">
      <c r="B4017" s="295">
        <v>3952</v>
      </c>
      <c r="C4017" s="296">
        <v>138.39362054930604</v>
      </c>
    </row>
    <row r="4018" spans="2:3" x14ac:dyDescent="0.25">
      <c r="B4018" s="295">
        <v>3953</v>
      </c>
      <c r="C4018" s="296">
        <v>115.30891107650076</v>
      </c>
    </row>
    <row r="4019" spans="2:3" x14ac:dyDescent="0.25">
      <c r="B4019" s="295">
        <v>3954</v>
      </c>
      <c r="C4019" s="296">
        <v>71.055985493247377</v>
      </c>
    </row>
    <row r="4020" spans="2:3" x14ac:dyDescent="0.25">
      <c r="B4020" s="295">
        <v>3955</v>
      </c>
      <c r="C4020" s="296">
        <v>119.22757634777815</v>
      </c>
    </row>
    <row r="4021" spans="2:3" x14ac:dyDescent="0.25">
      <c r="B4021" s="295">
        <v>3956</v>
      </c>
      <c r="C4021" s="296">
        <v>119.17729943660444</v>
      </c>
    </row>
    <row r="4022" spans="2:3" x14ac:dyDescent="0.25">
      <c r="B4022" s="295">
        <v>3957</v>
      </c>
      <c r="C4022" s="296">
        <v>155.47422490419706</v>
      </c>
    </row>
    <row r="4023" spans="2:3" x14ac:dyDescent="0.25">
      <c r="B4023" s="295">
        <v>3958</v>
      </c>
      <c r="C4023" s="296">
        <v>135.72178161002253</v>
      </c>
    </row>
    <row r="4024" spans="2:3" x14ac:dyDescent="0.25">
      <c r="B4024" s="295">
        <v>3959</v>
      </c>
      <c r="C4024" s="296">
        <v>145.64169890976834</v>
      </c>
    </row>
    <row r="4025" spans="2:3" x14ac:dyDescent="0.25">
      <c r="B4025" s="295">
        <v>3960</v>
      </c>
      <c r="C4025" s="296">
        <v>207.77940627672837</v>
      </c>
    </row>
    <row r="4026" spans="2:3" x14ac:dyDescent="0.25">
      <c r="B4026" s="295">
        <v>3961</v>
      </c>
      <c r="C4026" s="296">
        <v>95.18314953254793</v>
      </c>
    </row>
    <row r="4027" spans="2:3" x14ac:dyDescent="0.25">
      <c r="B4027" s="295">
        <v>3962</v>
      </c>
      <c r="C4027" s="296">
        <v>133.39683338423529</v>
      </c>
    </row>
    <row r="4028" spans="2:3" x14ac:dyDescent="0.25">
      <c r="B4028" s="295">
        <v>3963</v>
      </c>
      <c r="C4028" s="296">
        <v>107.97232885569983</v>
      </c>
    </row>
    <row r="4029" spans="2:3" x14ac:dyDescent="0.25">
      <c r="B4029" s="295">
        <v>3964</v>
      </c>
      <c r="C4029" s="296">
        <v>127.44250605728375</v>
      </c>
    </row>
    <row r="4030" spans="2:3" x14ac:dyDescent="0.25">
      <c r="B4030" s="295">
        <v>3965</v>
      </c>
      <c r="C4030" s="296">
        <v>159.79162559791646</v>
      </c>
    </row>
    <row r="4031" spans="2:3" x14ac:dyDescent="0.25">
      <c r="B4031" s="295">
        <v>3966</v>
      </c>
      <c r="C4031" s="296">
        <v>100.2619764668614</v>
      </c>
    </row>
    <row r="4032" spans="2:3" x14ac:dyDescent="0.25">
      <c r="B4032" s="295">
        <v>3967</v>
      </c>
      <c r="C4032" s="296">
        <v>108.66390623124654</v>
      </c>
    </row>
    <row r="4033" spans="2:3" x14ac:dyDescent="0.25">
      <c r="B4033" s="295">
        <v>3968</v>
      </c>
      <c r="C4033" s="296">
        <v>166.70156342773146</v>
      </c>
    </row>
    <row r="4034" spans="2:3" x14ac:dyDescent="0.25">
      <c r="B4034" s="295">
        <v>3969</v>
      </c>
      <c r="C4034" s="296">
        <v>112.97293201321693</v>
      </c>
    </row>
    <row r="4035" spans="2:3" x14ac:dyDescent="0.25">
      <c r="B4035" s="295">
        <v>3970</v>
      </c>
      <c r="C4035" s="296">
        <v>112.22185996444608</v>
      </c>
    </row>
    <row r="4036" spans="2:3" x14ac:dyDescent="0.25">
      <c r="B4036" s="295">
        <v>3971</v>
      </c>
      <c r="C4036" s="296">
        <v>140.94126784718389</v>
      </c>
    </row>
    <row r="4037" spans="2:3" x14ac:dyDescent="0.25">
      <c r="B4037" s="295">
        <v>3972</v>
      </c>
      <c r="C4037" s="296">
        <v>151.05081043898281</v>
      </c>
    </row>
    <row r="4038" spans="2:3" x14ac:dyDescent="0.25">
      <c r="B4038" s="295">
        <v>3973</v>
      </c>
      <c r="C4038" s="296">
        <v>85.381169090412357</v>
      </c>
    </row>
    <row r="4039" spans="2:3" x14ac:dyDescent="0.25">
      <c r="B4039" s="295">
        <v>3974</v>
      </c>
      <c r="C4039" s="296">
        <v>149.03341199611884</v>
      </c>
    </row>
    <row r="4040" spans="2:3" x14ac:dyDescent="0.25">
      <c r="B4040" s="295">
        <v>3975</v>
      </c>
      <c r="C4040" s="296">
        <v>144.50541921816955</v>
      </c>
    </row>
    <row r="4041" spans="2:3" x14ac:dyDescent="0.25">
      <c r="B4041" s="295">
        <v>3976</v>
      </c>
      <c r="C4041" s="296">
        <v>168.11204392104014</v>
      </c>
    </row>
    <row r="4042" spans="2:3" x14ac:dyDescent="0.25">
      <c r="B4042" s="295">
        <v>3977</v>
      </c>
      <c r="C4042" s="296">
        <v>93.996270580969394</v>
      </c>
    </row>
    <row r="4043" spans="2:3" x14ac:dyDescent="0.25">
      <c r="B4043" s="295">
        <v>3978</v>
      </c>
      <c r="C4043" s="296">
        <v>79.083581468999895</v>
      </c>
    </row>
    <row r="4044" spans="2:3" x14ac:dyDescent="0.25">
      <c r="B4044" s="295">
        <v>3979</v>
      </c>
      <c r="C4044" s="296">
        <v>188.92172875823397</v>
      </c>
    </row>
    <row r="4045" spans="2:3" x14ac:dyDescent="0.25">
      <c r="B4045" s="295">
        <v>3980</v>
      </c>
      <c r="C4045" s="296">
        <v>106.77172321794558</v>
      </c>
    </row>
    <row r="4046" spans="2:3" x14ac:dyDescent="0.25">
      <c r="B4046" s="295">
        <v>3981</v>
      </c>
      <c r="C4046" s="296">
        <v>135.57025872207967</v>
      </c>
    </row>
    <row r="4047" spans="2:3" x14ac:dyDescent="0.25">
      <c r="B4047" s="295">
        <v>3982</v>
      </c>
      <c r="C4047" s="296">
        <v>141.02920867524574</v>
      </c>
    </row>
    <row r="4048" spans="2:3" x14ac:dyDescent="0.25">
      <c r="B4048" s="295">
        <v>3983</v>
      </c>
      <c r="C4048" s="296">
        <v>99.673697533406056</v>
      </c>
    </row>
    <row r="4049" spans="2:3" x14ac:dyDescent="0.25">
      <c r="B4049" s="295">
        <v>3984</v>
      </c>
      <c r="C4049" s="296">
        <v>144.56014819068238</v>
      </c>
    </row>
    <row r="4050" spans="2:3" x14ac:dyDescent="0.25">
      <c r="B4050" s="295">
        <v>3985</v>
      </c>
      <c r="C4050" s="296">
        <v>174.16392225850961</v>
      </c>
    </row>
    <row r="4051" spans="2:3" x14ac:dyDescent="0.25">
      <c r="B4051" s="295">
        <v>3986</v>
      </c>
      <c r="C4051" s="296">
        <v>163.6788532279439</v>
      </c>
    </row>
    <row r="4052" spans="2:3" x14ac:dyDescent="0.25">
      <c r="B4052" s="295">
        <v>3987</v>
      </c>
      <c r="C4052" s="296">
        <v>129.81413863256756</v>
      </c>
    </row>
    <row r="4053" spans="2:3" x14ac:dyDescent="0.25">
      <c r="B4053" s="295">
        <v>3988</v>
      </c>
      <c r="C4053" s="296">
        <v>119.93924444594168</v>
      </c>
    </row>
    <row r="4054" spans="2:3" x14ac:dyDescent="0.25">
      <c r="B4054" s="295">
        <v>3989</v>
      </c>
      <c r="C4054" s="296">
        <v>139.08658664044563</v>
      </c>
    </row>
    <row r="4055" spans="2:3" x14ac:dyDescent="0.25">
      <c r="B4055" s="295">
        <v>3990</v>
      </c>
      <c r="C4055" s="296">
        <v>138.71271674232619</v>
      </c>
    </row>
    <row r="4056" spans="2:3" x14ac:dyDescent="0.25">
      <c r="B4056" s="295">
        <v>3991</v>
      </c>
      <c r="C4056" s="296">
        <v>122.32757826678316</v>
      </c>
    </row>
    <row r="4057" spans="2:3" x14ac:dyDescent="0.25">
      <c r="B4057" s="295">
        <v>3992</v>
      </c>
      <c r="C4057" s="296">
        <v>145.66593885861334</v>
      </c>
    </row>
    <row r="4058" spans="2:3" x14ac:dyDescent="0.25">
      <c r="B4058" s="295">
        <v>3993</v>
      </c>
      <c r="C4058" s="296">
        <v>110.9118473504586</v>
      </c>
    </row>
    <row r="4059" spans="2:3" x14ac:dyDescent="0.25">
      <c r="B4059" s="295">
        <v>3994</v>
      </c>
      <c r="C4059" s="296">
        <v>145.57442124786425</v>
      </c>
    </row>
    <row r="4060" spans="2:3" x14ac:dyDescent="0.25">
      <c r="B4060" s="295">
        <v>3995</v>
      </c>
      <c r="C4060" s="296">
        <v>90.677649765384814</v>
      </c>
    </row>
    <row r="4061" spans="2:3" x14ac:dyDescent="0.25">
      <c r="B4061" s="295">
        <v>3996</v>
      </c>
      <c r="C4061" s="296">
        <v>157.7834804576232</v>
      </c>
    </row>
    <row r="4062" spans="2:3" x14ac:dyDescent="0.25">
      <c r="B4062" s="295">
        <v>3997</v>
      </c>
      <c r="C4062" s="296">
        <v>131.32000465564238</v>
      </c>
    </row>
    <row r="4063" spans="2:3" x14ac:dyDescent="0.25">
      <c r="B4063" s="295">
        <v>3998</v>
      </c>
      <c r="C4063" s="296">
        <v>147.8580908991492</v>
      </c>
    </row>
    <row r="4064" spans="2:3" x14ac:dyDescent="0.25">
      <c r="B4064" s="295">
        <v>3999</v>
      </c>
      <c r="C4064" s="296">
        <v>109.57408152696061</v>
      </c>
    </row>
    <row r="4065" spans="2:3" x14ac:dyDescent="0.25">
      <c r="B4065" s="295">
        <v>4000</v>
      </c>
      <c r="C4065" s="296">
        <v>158.14056381219967</v>
      </c>
    </row>
    <row r="4066" spans="2:3" x14ac:dyDescent="0.25">
      <c r="B4066" s="295">
        <v>4001</v>
      </c>
      <c r="C4066" s="296">
        <v>122.02454740915883</v>
      </c>
    </row>
    <row r="4067" spans="2:3" x14ac:dyDescent="0.25">
      <c r="B4067" s="295">
        <v>4002</v>
      </c>
      <c r="C4067" s="296">
        <v>83.791867861042505</v>
      </c>
    </row>
    <row r="4068" spans="2:3" x14ac:dyDescent="0.25">
      <c r="B4068" s="295">
        <v>4003</v>
      </c>
      <c r="C4068" s="296">
        <v>124.28797198218861</v>
      </c>
    </row>
    <row r="4069" spans="2:3" x14ac:dyDescent="0.25">
      <c r="B4069" s="295">
        <v>4004</v>
      </c>
      <c r="C4069" s="296">
        <v>155.20245629566057</v>
      </c>
    </row>
    <row r="4070" spans="2:3" x14ac:dyDescent="0.25">
      <c r="B4070" s="295">
        <v>4005</v>
      </c>
      <c r="C4070" s="296">
        <v>102.01082944779822</v>
      </c>
    </row>
    <row r="4071" spans="2:3" x14ac:dyDescent="0.25">
      <c r="B4071" s="295">
        <v>4006</v>
      </c>
      <c r="C4071" s="296">
        <v>161.05524424141578</v>
      </c>
    </row>
    <row r="4072" spans="2:3" x14ac:dyDescent="0.25">
      <c r="B4072" s="295">
        <v>4007</v>
      </c>
      <c r="C4072" s="296">
        <v>79.992265577850716</v>
      </c>
    </row>
    <row r="4073" spans="2:3" x14ac:dyDescent="0.25">
      <c r="B4073" s="295">
        <v>4008</v>
      </c>
      <c r="C4073" s="296">
        <v>95.687649251272774</v>
      </c>
    </row>
    <row r="4074" spans="2:3" x14ac:dyDescent="0.25">
      <c r="B4074" s="295">
        <v>4009</v>
      </c>
      <c r="C4074" s="296">
        <v>149.0779497894726</v>
      </c>
    </row>
    <row r="4075" spans="2:3" x14ac:dyDescent="0.25">
      <c r="B4075" s="295">
        <v>4010</v>
      </c>
      <c r="C4075" s="296">
        <v>91.772008599037733</v>
      </c>
    </row>
    <row r="4076" spans="2:3" x14ac:dyDescent="0.25">
      <c r="B4076" s="295">
        <v>4011</v>
      </c>
      <c r="C4076" s="296">
        <v>94.47022658484677</v>
      </c>
    </row>
    <row r="4077" spans="2:3" x14ac:dyDescent="0.25">
      <c r="B4077" s="295">
        <v>4012</v>
      </c>
      <c r="C4077" s="296">
        <v>218.15064776170433</v>
      </c>
    </row>
    <row r="4078" spans="2:3" x14ac:dyDescent="0.25">
      <c r="B4078" s="295">
        <v>4013</v>
      </c>
      <c r="C4078" s="296">
        <v>190.16900204136115</v>
      </c>
    </row>
    <row r="4079" spans="2:3" x14ac:dyDescent="0.25">
      <c r="B4079" s="295">
        <v>4014</v>
      </c>
      <c r="C4079" s="296">
        <v>163.86022226265101</v>
      </c>
    </row>
    <row r="4080" spans="2:3" x14ac:dyDescent="0.25">
      <c r="B4080" s="295">
        <v>4015</v>
      </c>
      <c r="C4080" s="296">
        <v>167.75875046150557</v>
      </c>
    </row>
    <row r="4081" spans="2:3" x14ac:dyDescent="0.25">
      <c r="B4081" s="295">
        <v>4016</v>
      </c>
      <c r="C4081" s="296">
        <v>102.65195692348553</v>
      </c>
    </row>
    <row r="4082" spans="2:3" x14ac:dyDescent="0.25">
      <c r="B4082" s="295">
        <v>4017</v>
      </c>
      <c r="C4082" s="296">
        <v>161.74401456245545</v>
      </c>
    </row>
    <row r="4083" spans="2:3" x14ac:dyDescent="0.25">
      <c r="B4083" s="295">
        <v>4018</v>
      </c>
      <c r="C4083" s="296">
        <v>105.22788564959387</v>
      </c>
    </row>
    <row r="4084" spans="2:3" x14ac:dyDescent="0.25">
      <c r="B4084" s="295">
        <v>4019</v>
      </c>
      <c r="C4084" s="296">
        <v>103.73999200434325</v>
      </c>
    </row>
    <row r="4085" spans="2:3" x14ac:dyDescent="0.25">
      <c r="B4085" s="295">
        <v>4020</v>
      </c>
      <c r="C4085" s="296">
        <v>172.67241061721239</v>
      </c>
    </row>
    <row r="4086" spans="2:3" x14ac:dyDescent="0.25">
      <c r="B4086" s="295">
        <v>4021</v>
      </c>
      <c r="C4086" s="296">
        <v>146.70216645603486</v>
      </c>
    </row>
    <row r="4087" spans="2:3" x14ac:dyDescent="0.25">
      <c r="B4087" s="295">
        <v>4022</v>
      </c>
      <c r="C4087" s="296">
        <v>160.91248713369083</v>
      </c>
    </row>
    <row r="4088" spans="2:3" x14ac:dyDescent="0.25">
      <c r="B4088" s="295">
        <v>4023</v>
      </c>
      <c r="C4088" s="296">
        <v>106.00292985842454</v>
      </c>
    </row>
    <row r="4089" spans="2:3" x14ac:dyDescent="0.25">
      <c r="B4089" s="295">
        <v>4024</v>
      </c>
      <c r="C4089" s="296">
        <v>189.10934738669815</v>
      </c>
    </row>
    <row r="4090" spans="2:3" x14ac:dyDescent="0.25">
      <c r="B4090" s="295">
        <v>4025</v>
      </c>
      <c r="C4090" s="296">
        <v>123.69344803400229</v>
      </c>
    </row>
    <row r="4091" spans="2:3" x14ac:dyDescent="0.25">
      <c r="B4091" s="295">
        <v>4026</v>
      </c>
      <c r="C4091" s="296">
        <v>186.26294120988877</v>
      </c>
    </row>
    <row r="4092" spans="2:3" x14ac:dyDescent="0.25">
      <c r="B4092" s="295">
        <v>4027</v>
      </c>
      <c r="C4092" s="296">
        <v>192.84502374721075</v>
      </c>
    </row>
    <row r="4093" spans="2:3" x14ac:dyDescent="0.25">
      <c r="B4093" s="295">
        <v>4028</v>
      </c>
      <c r="C4093" s="296">
        <v>89.689168465412308</v>
      </c>
    </row>
    <row r="4094" spans="2:3" x14ac:dyDescent="0.25">
      <c r="B4094" s="295">
        <v>4029</v>
      </c>
      <c r="C4094" s="296">
        <v>186.53224982652313</v>
      </c>
    </row>
    <row r="4095" spans="2:3" x14ac:dyDescent="0.25">
      <c r="B4095" s="295">
        <v>4030</v>
      </c>
      <c r="C4095" s="296">
        <v>86.307951537466252</v>
      </c>
    </row>
    <row r="4096" spans="2:3" x14ac:dyDescent="0.25">
      <c r="B4096" s="295">
        <v>4031</v>
      </c>
      <c r="C4096" s="296">
        <v>168.72830932045548</v>
      </c>
    </row>
    <row r="4097" spans="2:3" x14ac:dyDescent="0.25">
      <c r="B4097" s="295">
        <v>4032</v>
      </c>
      <c r="C4097" s="296">
        <v>146.53177480114994</v>
      </c>
    </row>
    <row r="4098" spans="2:3" x14ac:dyDescent="0.25">
      <c r="B4098" s="295">
        <v>4033</v>
      </c>
      <c r="C4098" s="296">
        <v>118.8832460823638</v>
      </c>
    </row>
    <row r="4099" spans="2:3" x14ac:dyDescent="0.25">
      <c r="B4099" s="295">
        <v>4034</v>
      </c>
      <c r="C4099" s="296">
        <v>115.46829207569353</v>
      </c>
    </row>
    <row r="4100" spans="2:3" x14ac:dyDescent="0.25">
      <c r="B4100" s="295">
        <v>4035</v>
      </c>
      <c r="C4100" s="296">
        <v>126.6039343595384</v>
      </c>
    </row>
    <row r="4101" spans="2:3" x14ac:dyDescent="0.25">
      <c r="B4101" s="295">
        <v>4036</v>
      </c>
      <c r="C4101" s="296">
        <v>117.14214662336063</v>
      </c>
    </row>
    <row r="4102" spans="2:3" x14ac:dyDescent="0.25">
      <c r="B4102" s="295">
        <v>4037</v>
      </c>
      <c r="C4102" s="296">
        <v>73.905117901750671</v>
      </c>
    </row>
    <row r="4103" spans="2:3" x14ac:dyDescent="0.25">
      <c r="B4103" s="295">
        <v>4038</v>
      </c>
      <c r="C4103" s="296">
        <v>86.622721282669175</v>
      </c>
    </row>
    <row r="4104" spans="2:3" x14ac:dyDescent="0.25">
      <c r="B4104" s="295">
        <v>4039</v>
      </c>
      <c r="C4104" s="296">
        <v>137.79417553784879</v>
      </c>
    </row>
    <row r="4105" spans="2:3" x14ac:dyDescent="0.25">
      <c r="B4105" s="295">
        <v>4040</v>
      </c>
      <c r="C4105" s="296">
        <v>112.06455224082015</v>
      </c>
    </row>
    <row r="4106" spans="2:3" x14ac:dyDescent="0.25">
      <c r="B4106" s="295">
        <v>4041</v>
      </c>
      <c r="C4106" s="296">
        <v>102.21487812236404</v>
      </c>
    </row>
    <row r="4107" spans="2:3" x14ac:dyDescent="0.25">
      <c r="B4107" s="295">
        <v>4042</v>
      </c>
      <c r="C4107" s="296">
        <v>148.45778339430481</v>
      </c>
    </row>
    <row r="4108" spans="2:3" x14ac:dyDescent="0.25">
      <c r="B4108" s="295">
        <v>4043</v>
      </c>
      <c r="C4108" s="296">
        <v>133.60356765047368</v>
      </c>
    </row>
    <row r="4109" spans="2:3" x14ac:dyDescent="0.25">
      <c r="B4109" s="295">
        <v>4044</v>
      </c>
      <c r="C4109" s="296">
        <v>111.96881445084597</v>
      </c>
    </row>
    <row r="4110" spans="2:3" x14ac:dyDescent="0.25">
      <c r="B4110" s="295">
        <v>4045</v>
      </c>
      <c r="C4110" s="296">
        <v>130.97054227735987</v>
      </c>
    </row>
    <row r="4111" spans="2:3" x14ac:dyDescent="0.25">
      <c r="B4111" s="295">
        <v>4046</v>
      </c>
      <c r="C4111" s="296">
        <v>153.48889784928087</v>
      </c>
    </row>
    <row r="4112" spans="2:3" x14ac:dyDescent="0.25">
      <c r="B4112" s="295">
        <v>4047</v>
      </c>
      <c r="C4112" s="296">
        <v>155.34187021980887</v>
      </c>
    </row>
    <row r="4113" spans="2:3" x14ac:dyDescent="0.25">
      <c r="B4113" s="295">
        <v>4048</v>
      </c>
      <c r="C4113" s="296">
        <v>170.39439074168359</v>
      </c>
    </row>
    <row r="4114" spans="2:3" x14ac:dyDescent="0.25">
      <c r="B4114" s="295">
        <v>4049</v>
      </c>
      <c r="C4114" s="296">
        <v>139.9510781905293</v>
      </c>
    </row>
    <row r="4115" spans="2:3" x14ac:dyDescent="0.25">
      <c r="B4115" s="295">
        <v>4050</v>
      </c>
      <c r="C4115" s="296">
        <v>150.55464557097915</v>
      </c>
    </row>
    <row r="4116" spans="2:3" x14ac:dyDescent="0.25">
      <c r="B4116" s="295">
        <v>4051</v>
      </c>
      <c r="C4116" s="296">
        <v>133.31625334591908</v>
      </c>
    </row>
    <row r="4117" spans="2:3" x14ac:dyDescent="0.25">
      <c r="B4117" s="295">
        <v>4052</v>
      </c>
      <c r="C4117" s="296">
        <v>148.66492149341641</v>
      </c>
    </row>
    <row r="4118" spans="2:3" x14ac:dyDescent="0.25">
      <c r="B4118" s="295">
        <v>4053</v>
      </c>
      <c r="C4118" s="296">
        <v>121.09377456400986</v>
      </c>
    </row>
    <row r="4119" spans="2:3" x14ac:dyDescent="0.25">
      <c r="B4119" s="295">
        <v>4054</v>
      </c>
      <c r="C4119" s="296">
        <v>139.45039508981154</v>
      </c>
    </row>
    <row r="4120" spans="2:3" x14ac:dyDescent="0.25">
      <c r="B4120" s="295">
        <v>4055</v>
      </c>
      <c r="C4120" s="296">
        <v>216.19988469892508</v>
      </c>
    </row>
    <row r="4121" spans="2:3" x14ac:dyDescent="0.25">
      <c r="B4121" s="295">
        <v>4056</v>
      </c>
      <c r="C4121" s="296">
        <v>99.010663984406406</v>
      </c>
    </row>
    <row r="4122" spans="2:3" x14ac:dyDescent="0.25">
      <c r="B4122" s="295">
        <v>4057</v>
      </c>
      <c r="C4122" s="296">
        <v>126.23630776281816</v>
      </c>
    </row>
    <row r="4123" spans="2:3" x14ac:dyDescent="0.25">
      <c r="B4123" s="295">
        <v>4058</v>
      </c>
      <c r="C4123" s="296">
        <v>94.627630015292681</v>
      </c>
    </row>
    <row r="4124" spans="2:3" x14ac:dyDescent="0.25">
      <c r="B4124" s="295">
        <v>4059</v>
      </c>
      <c r="C4124" s="296">
        <v>98.364893791686114</v>
      </c>
    </row>
    <row r="4125" spans="2:3" x14ac:dyDescent="0.25">
      <c r="B4125" s="295">
        <v>4060</v>
      </c>
      <c r="C4125" s="296">
        <v>129.86501767517871</v>
      </c>
    </row>
    <row r="4126" spans="2:3" x14ac:dyDescent="0.25">
      <c r="B4126" s="295">
        <v>4061</v>
      </c>
      <c r="C4126" s="296">
        <v>117.66887209254352</v>
      </c>
    </row>
    <row r="4127" spans="2:3" x14ac:dyDescent="0.25">
      <c r="B4127" s="295">
        <v>4062</v>
      </c>
      <c r="C4127" s="296">
        <v>81.716256428527771</v>
      </c>
    </row>
    <row r="4128" spans="2:3" x14ac:dyDescent="0.25">
      <c r="B4128" s="295">
        <v>4063</v>
      </c>
      <c r="C4128" s="296">
        <v>151.7289661020709</v>
      </c>
    </row>
    <row r="4129" spans="2:3" x14ac:dyDescent="0.25">
      <c r="B4129" s="295">
        <v>4064</v>
      </c>
      <c r="C4129" s="296">
        <v>85.13508303039734</v>
      </c>
    </row>
    <row r="4130" spans="2:3" x14ac:dyDescent="0.25">
      <c r="B4130" s="295">
        <v>4065</v>
      </c>
      <c r="C4130" s="296">
        <v>84.832641149029129</v>
      </c>
    </row>
    <row r="4131" spans="2:3" x14ac:dyDescent="0.25">
      <c r="B4131" s="295">
        <v>4066</v>
      </c>
      <c r="C4131" s="296">
        <v>118.96500147982934</v>
      </c>
    </row>
    <row r="4132" spans="2:3" x14ac:dyDescent="0.25">
      <c r="B4132" s="295">
        <v>4067</v>
      </c>
      <c r="C4132" s="296">
        <v>108.73559949855448</v>
      </c>
    </row>
    <row r="4133" spans="2:3" x14ac:dyDescent="0.25">
      <c r="B4133" s="295">
        <v>4068</v>
      </c>
      <c r="C4133" s="296">
        <v>115.42308118596262</v>
      </c>
    </row>
    <row r="4134" spans="2:3" x14ac:dyDescent="0.25">
      <c r="B4134" s="295">
        <v>4069</v>
      </c>
      <c r="C4134" s="296">
        <v>202.49072142724577</v>
      </c>
    </row>
    <row r="4135" spans="2:3" x14ac:dyDescent="0.25">
      <c r="B4135" s="295">
        <v>4070</v>
      </c>
      <c r="C4135" s="296">
        <v>90.917365980241698</v>
      </c>
    </row>
    <row r="4136" spans="2:3" x14ac:dyDescent="0.25">
      <c r="B4136" s="295">
        <v>4071</v>
      </c>
      <c r="C4136" s="296">
        <v>165.80197250564311</v>
      </c>
    </row>
    <row r="4137" spans="2:3" x14ac:dyDescent="0.25">
      <c r="B4137" s="295">
        <v>4072</v>
      </c>
      <c r="C4137" s="296">
        <v>113.66234269405525</v>
      </c>
    </row>
    <row r="4138" spans="2:3" x14ac:dyDescent="0.25">
      <c r="B4138" s="295">
        <v>4073</v>
      </c>
      <c r="C4138" s="296">
        <v>131.87304369021874</v>
      </c>
    </row>
    <row r="4139" spans="2:3" x14ac:dyDescent="0.25">
      <c r="B4139" s="295">
        <v>4074</v>
      </c>
      <c r="C4139" s="296">
        <v>88.049729840289729</v>
      </c>
    </row>
    <row r="4140" spans="2:3" x14ac:dyDescent="0.25">
      <c r="B4140" s="295">
        <v>4075</v>
      </c>
      <c r="C4140" s="296">
        <v>104.35933375938856</v>
      </c>
    </row>
    <row r="4141" spans="2:3" x14ac:dyDescent="0.25">
      <c r="B4141" s="295">
        <v>4076</v>
      </c>
      <c r="C4141" s="296">
        <v>180.13131336233118</v>
      </c>
    </row>
    <row r="4142" spans="2:3" x14ac:dyDescent="0.25">
      <c r="B4142" s="295">
        <v>4077</v>
      </c>
      <c r="C4142" s="296">
        <v>95.768937818269407</v>
      </c>
    </row>
    <row r="4143" spans="2:3" x14ac:dyDescent="0.25">
      <c r="B4143" s="295">
        <v>4078</v>
      </c>
      <c r="C4143" s="296">
        <v>108.52063998000767</v>
      </c>
    </row>
    <row r="4144" spans="2:3" x14ac:dyDescent="0.25">
      <c r="B4144" s="295">
        <v>4079</v>
      </c>
      <c r="C4144" s="296">
        <v>122.68775059938321</v>
      </c>
    </row>
    <row r="4145" spans="2:3" x14ac:dyDescent="0.25">
      <c r="B4145" s="295">
        <v>4080</v>
      </c>
      <c r="C4145" s="296">
        <v>106.34193256842538</v>
      </c>
    </row>
    <row r="4146" spans="2:3" x14ac:dyDescent="0.25">
      <c r="B4146" s="295">
        <v>4081</v>
      </c>
      <c r="C4146" s="296">
        <v>125.23520421070829</v>
      </c>
    </row>
    <row r="4147" spans="2:3" x14ac:dyDescent="0.25">
      <c r="B4147" s="295">
        <v>4082</v>
      </c>
      <c r="C4147" s="296">
        <v>89.055282330028646</v>
      </c>
    </row>
    <row r="4148" spans="2:3" x14ac:dyDescent="0.25">
      <c r="B4148" s="295">
        <v>4083</v>
      </c>
      <c r="C4148" s="296">
        <v>126.02417457949223</v>
      </c>
    </row>
    <row r="4149" spans="2:3" x14ac:dyDescent="0.25">
      <c r="B4149" s="295">
        <v>4084</v>
      </c>
      <c r="C4149" s="296">
        <v>154.73323515234642</v>
      </c>
    </row>
    <row r="4150" spans="2:3" x14ac:dyDescent="0.25">
      <c r="B4150" s="295">
        <v>4085</v>
      </c>
      <c r="C4150" s="296">
        <v>131.46297549190078</v>
      </c>
    </row>
    <row r="4151" spans="2:3" x14ac:dyDescent="0.25">
      <c r="B4151" s="295">
        <v>4086</v>
      </c>
      <c r="C4151" s="296">
        <v>151.95575775619642</v>
      </c>
    </row>
    <row r="4152" spans="2:3" x14ac:dyDescent="0.25">
      <c r="B4152" s="295">
        <v>4087</v>
      </c>
      <c r="C4152" s="296">
        <v>136.05814985549824</v>
      </c>
    </row>
    <row r="4153" spans="2:3" x14ac:dyDescent="0.25">
      <c r="B4153" s="295">
        <v>4088</v>
      </c>
      <c r="C4153" s="296">
        <v>124.80297178015236</v>
      </c>
    </row>
    <row r="4154" spans="2:3" x14ac:dyDescent="0.25">
      <c r="B4154" s="295">
        <v>4089</v>
      </c>
      <c r="C4154" s="296">
        <v>115.15935323564435</v>
      </c>
    </row>
    <row r="4155" spans="2:3" x14ac:dyDescent="0.25">
      <c r="B4155" s="295">
        <v>4090</v>
      </c>
      <c r="C4155" s="296">
        <v>149.40182908601315</v>
      </c>
    </row>
    <row r="4156" spans="2:3" x14ac:dyDescent="0.25">
      <c r="B4156" s="295">
        <v>4091</v>
      </c>
      <c r="C4156" s="296">
        <v>106.27841751829399</v>
      </c>
    </row>
    <row r="4157" spans="2:3" x14ac:dyDescent="0.25">
      <c r="B4157" s="295">
        <v>4092</v>
      </c>
      <c r="C4157" s="296">
        <v>140.7712785139187</v>
      </c>
    </row>
    <row r="4158" spans="2:3" x14ac:dyDescent="0.25">
      <c r="B4158" s="295">
        <v>4093</v>
      </c>
      <c r="C4158" s="296">
        <v>104.86300382854161</v>
      </c>
    </row>
    <row r="4159" spans="2:3" x14ac:dyDescent="0.25">
      <c r="B4159" s="295">
        <v>4094</v>
      </c>
      <c r="C4159" s="296">
        <v>169.32209304099968</v>
      </c>
    </row>
    <row r="4160" spans="2:3" x14ac:dyDescent="0.25">
      <c r="B4160" s="295">
        <v>4095</v>
      </c>
      <c r="C4160" s="296">
        <v>113.55740902920815</v>
      </c>
    </row>
    <row r="4161" spans="2:3" x14ac:dyDescent="0.25">
      <c r="B4161" s="295">
        <v>4096</v>
      </c>
      <c r="C4161" s="296">
        <v>108.30038544586968</v>
      </c>
    </row>
    <row r="4162" spans="2:3" x14ac:dyDescent="0.25">
      <c r="B4162" s="295">
        <v>4097</v>
      </c>
      <c r="C4162" s="296">
        <v>108.60526790582792</v>
      </c>
    </row>
    <row r="4163" spans="2:3" x14ac:dyDescent="0.25">
      <c r="B4163" s="295">
        <v>4098</v>
      </c>
      <c r="C4163" s="296">
        <v>156.72226744020134</v>
      </c>
    </row>
    <row r="4164" spans="2:3" x14ac:dyDescent="0.25">
      <c r="B4164" s="295">
        <v>4099</v>
      </c>
      <c r="C4164" s="296">
        <v>99.030998865344628</v>
      </c>
    </row>
    <row r="4165" spans="2:3" x14ac:dyDescent="0.25">
      <c r="B4165" s="295">
        <v>4100</v>
      </c>
      <c r="C4165" s="296">
        <v>86.012078278121237</v>
      </c>
    </row>
    <row r="4166" spans="2:3" x14ac:dyDescent="0.25">
      <c r="B4166" s="295">
        <v>4101</v>
      </c>
      <c r="C4166" s="296">
        <v>176.99746215307437</v>
      </c>
    </row>
    <row r="4167" spans="2:3" x14ac:dyDescent="0.25">
      <c r="B4167" s="295">
        <v>4102</v>
      </c>
      <c r="C4167" s="296">
        <v>114.28356231861324</v>
      </c>
    </row>
    <row r="4168" spans="2:3" x14ac:dyDescent="0.25">
      <c r="B4168" s="295">
        <v>4103</v>
      </c>
      <c r="C4168" s="296">
        <v>119.62664398092991</v>
      </c>
    </row>
    <row r="4169" spans="2:3" x14ac:dyDescent="0.25">
      <c r="B4169" s="295">
        <v>4104</v>
      </c>
      <c r="C4169" s="296">
        <v>124.53663978277146</v>
      </c>
    </row>
    <row r="4170" spans="2:3" x14ac:dyDescent="0.25">
      <c r="B4170" s="295">
        <v>4105</v>
      </c>
      <c r="C4170" s="296">
        <v>141.87397241106402</v>
      </c>
    </row>
    <row r="4171" spans="2:3" x14ac:dyDescent="0.25">
      <c r="B4171" s="295">
        <v>4106</v>
      </c>
      <c r="C4171" s="296">
        <v>144.23291234058772</v>
      </c>
    </row>
    <row r="4172" spans="2:3" x14ac:dyDescent="0.25">
      <c r="B4172" s="295">
        <v>4107</v>
      </c>
      <c r="C4172" s="296">
        <v>129.46858886098278</v>
      </c>
    </row>
    <row r="4173" spans="2:3" x14ac:dyDescent="0.25">
      <c r="B4173" s="295">
        <v>4108</v>
      </c>
      <c r="C4173" s="296">
        <v>177.23467671246181</v>
      </c>
    </row>
    <row r="4174" spans="2:3" x14ac:dyDescent="0.25">
      <c r="B4174" s="295">
        <v>4109</v>
      </c>
      <c r="C4174" s="296">
        <v>93.001128285497259</v>
      </c>
    </row>
    <row r="4175" spans="2:3" x14ac:dyDescent="0.25">
      <c r="B4175" s="295">
        <v>4110</v>
      </c>
      <c r="C4175" s="296">
        <v>171.72527738147113</v>
      </c>
    </row>
    <row r="4176" spans="2:3" x14ac:dyDescent="0.25">
      <c r="B4176" s="295">
        <v>4111</v>
      </c>
      <c r="C4176" s="296">
        <v>143.99921809967566</v>
      </c>
    </row>
    <row r="4177" spans="2:3" x14ac:dyDescent="0.25">
      <c r="B4177" s="295">
        <v>4112</v>
      </c>
      <c r="C4177" s="296">
        <v>91.666779401800753</v>
      </c>
    </row>
    <row r="4178" spans="2:3" x14ac:dyDescent="0.25">
      <c r="B4178" s="295">
        <v>4113</v>
      </c>
      <c r="C4178" s="296">
        <v>120.19566325088098</v>
      </c>
    </row>
    <row r="4179" spans="2:3" x14ac:dyDescent="0.25">
      <c r="B4179" s="295">
        <v>4114</v>
      </c>
      <c r="C4179" s="296">
        <v>124.94153537048797</v>
      </c>
    </row>
    <row r="4180" spans="2:3" x14ac:dyDescent="0.25">
      <c r="B4180" s="295">
        <v>4115</v>
      </c>
      <c r="C4180" s="296">
        <v>129.04144659732731</v>
      </c>
    </row>
    <row r="4181" spans="2:3" x14ac:dyDescent="0.25">
      <c r="B4181" s="295">
        <v>4116</v>
      </c>
      <c r="C4181" s="296">
        <v>134.24206255711962</v>
      </c>
    </row>
    <row r="4182" spans="2:3" x14ac:dyDescent="0.25">
      <c r="B4182" s="295">
        <v>4117</v>
      </c>
      <c r="C4182" s="296">
        <v>128.02190997816075</v>
      </c>
    </row>
    <row r="4183" spans="2:3" x14ac:dyDescent="0.25">
      <c r="B4183" s="295">
        <v>4118</v>
      </c>
      <c r="C4183" s="296">
        <v>85.530307438113013</v>
      </c>
    </row>
    <row r="4184" spans="2:3" x14ac:dyDescent="0.25">
      <c r="B4184" s="295">
        <v>4119</v>
      </c>
      <c r="C4184" s="296">
        <v>149.93214312583774</v>
      </c>
    </row>
    <row r="4185" spans="2:3" x14ac:dyDescent="0.25">
      <c r="B4185" s="295">
        <v>4120</v>
      </c>
      <c r="C4185" s="296">
        <v>101.43670683652297</v>
      </c>
    </row>
    <row r="4186" spans="2:3" x14ac:dyDescent="0.25">
      <c r="B4186" s="295">
        <v>4121</v>
      </c>
      <c r="C4186" s="296">
        <v>163.37436708311878</v>
      </c>
    </row>
    <row r="4187" spans="2:3" x14ac:dyDescent="0.25">
      <c r="B4187" s="295">
        <v>4122</v>
      </c>
      <c r="C4187" s="296">
        <v>102.2747429601404</v>
      </c>
    </row>
    <row r="4188" spans="2:3" x14ac:dyDescent="0.25">
      <c r="B4188" s="295">
        <v>4123</v>
      </c>
      <c r="C4188" s="296">
        <v>153.85203671263275</v>
      </c>
    </row>
    <row r="4189" spans="2:3" x14ac:dyDescent="0.25">
      <c r="B4189" s="295">
        <v>4124</v>
      </c>
      <c r="C4189" s="296">
        <v>128.82631841834197</v>
      </c>
    </row>
    <row r="4190" spans="2:3" x14ac:dyDescent="0.25">
      <c r="B4190" s="295">
        <v>4125</v>
      </c>
      <c r="C4190" s="296">
        <v>131.83133681635178</v>
      </c>
    </row>
    <row r="4191" spans="2:3" x14ac:dyDescent="0.25">
      <c r="B4191" s="295">
        <v>4126</v>
      </c>
      <c r="C4191" s="296">
        <v>151.58867036609092</v>
      </c>
    </row>
    <row r="4192" spans="2:3" x14ac:dyDescent="0.25">
      <c r="B4192" s="295">
        <v>4127</v>
      </c>
      <c r="C4192" s="296">
        <v>109.8148859521523</v>
      </c>
    </row>
    <row r="4193" spans="2:3" x14ac:dyDescent="0.25">
      <c r="B4193" s="295">
        <v>4128</v>
      </c>
      <c r="C4193" s="296">
        <v>184.14118628910347</v>
      </c>
    </row>
    <row r="4194" spans="2:3" x14ac:dyDescent="0.25">
      <c r="B4194" s="295">
        <v>4129</v>
      </c>
      <c r="C4194" s="296">
        <v>103.50315755344803</v>
      </c>
    </row>
    <row r="4195" spans="2:3" x14ac:dyDescent="0.25">
      <c r="B4195" s="295">
        <v>4130</v>
      </c>
      <c r="C4195" s="296">
        <v>90.903863987066117</v>
      </c>
    </row>
    <row r="4196" spans="2:3" x14ac:dyDescent="0.25">
      <c r="B4196" s="295">
        <v>4131</v>
      </c>
      <c r="C4196" s="296">
        <v>94.875212900594846</v>
      </c>
    </row>
    <row r="4197" spans="2:3" x14ac:dyDescent="0.25">
      <c r="B4197" s="295">
        <v>4132</v>
      </c>
      <c r="C4197" s="296">
        <v>133.39648167958433</v>
      </c>
    </row>
    <row r="4198" spans="2:3" x14ac:dyDescent="0.25">
      <c r="B4198" s="295">
        <v>4133</v>
      </c>
      <c r="C4198" s="296">
        <v>145.3802288451235</v>
      </c>
    </row>
    <row r="4199" spans="2:3" x14ac:dyDescent="0.25">
      <c r="B4199" s="295">
        <v>4134</v>
      </c>
      <c r="C4199" s="296">
        <v>157.33050753288015</v>
      </c>
    </row>
    <row r="4200" spans="2:3" x14ac:dyDescent="0.25">
      <c r="B4200" s="295">
        <v>4135</v>
      </c>
      <c r="C4200" s="296">
        <v>78.466466591310478</v>
      </c>
    </row>
    <row r="4201" spans="2:3" x14ac:dyDescent="0.25">
      <c r="B4201" s="295">
        <v>4136</v>
      </c>
      <c r="C4201" s="296">
        <v>131.18777667144357</v>
      </c>
    </row>
    <row r="4202" spans="2:3" x14ac:dyDescent="0.25">
      <c r="B4202" s="295">
        <v>4137</v>
      </c>
      <c r="C4202" s="296">
        <v>115.96725652339812</v>
      </c>
    </row>
    <row r="4203" spans="2:3" x14ac:dyDescent="0.25">
      <c r="B4203" s="295">
        <v>4138</v>
      </c>
      <c r="C4203" s="296">
        <v>151.04459399967482</v>
      </c>
    </row>
    <row r="4204" spans="2:3" x14ac:dyDescent="0.25">
      <c r="B4204" s="295">
        <v>4139</v>
      </c>
      <c r="C4204" s="296">
        <v>102.15214323351523</v>
      </c>
    </row>
    <row r="4205" spans="2:3" x14ac:dyDescent="0.25">
      <c r="B4205" s="295">
        <v>4140</v>
      </c>
      <c r="C4205" s="296">
        <v>115.42576515785458</v>
      </c>
    </row>
    <row r="4206" spans="2:3" x14ac:dyDescent="0.25">
      <c r="B4206" s="295">
        <v>4141</v>
      </c>
      <c r="C4206" s="296">
        <v>160.40935485289253</v>
      </c>
    </row>
    <row r="4207" spans="2:3" x14ac:dyDescent="0.25">
      <c r="B4207" s="295">
        <v>4142</v>
      </c>
      <c r="C4207" s="296">
        <v>139.97751735612189</v>
      </c>
    </row>
    <row r="4208" spans="2:3" x14ac:dyDescent="0.25">
      <c r="B4208" s="295">
        <v>4143</v>
      </c>
      <c r="C4208" s="296">
        <v>107.83035636801273</v>
      </c>
    </row>
    <row r="4209" spans="2:3" x14ac:dyDescent="0.25">
      <c r="B4209" s="295">
        <v>4144</v>
      </c>
      <c r="C4209" s="296">
        <v>119.3828750482825</v>
      </c>
    </row>
    <row r="4210" spans="2:3" x14ac:dyDescent="0.25">
      <c r="B4210" s="295">
        <v>4145</v>
      </c>
      <c r="C4210" s="296">
        <v>153.06510371427783</v>
      </c>
    </row>
    <row r="4211" spans="2:3" x14ac:dyDescent="0.25">
      <c r="B4211" s="295">
        <v>4146</v>
      </c>
      <c r="C4211" s="296">
        <v>158.32412644324819</v>
      </c>
    </row>
    <row r="4212" spans="2:3" x14ac:dyDescent="0.25">
      <c r="B4212" s="295">
        <v>4147</v>
      </c>
      <c r="C4212" s="296">
        <v>90.951744676977782</v>
      </c>
    </row>
    <row r="4213" spans="2:3" x14ac:dyDescent="0.25">
      <c r="B4213" s="295">
        <v>4148</v>
      </c>
      <c r="C4213" s="296">
        <v>117.17684557943068</v>
      </c>
    </row>
    <row r="4214" spans="2:3" x14ac:dyDescent="0.25">
      <c r="B4214" s="295">
        <v>4149</v>
      </c>
      <c r="C4214" s="296">
        <v>116.42850148923785</v>
      </c>
    </row>
    <row r="4215" spans="2:3" x14ac:dyDescent="0.25">
      <c r="B4215" s="295">
        <v>4150</v>
      </c>
      <c r="C4215" s="296">
        <v>143.82938106099431</v>
      </c>
    </row>
    <row r="4216" spans="2:3" x14ac:dyDescent="0.25">
      <c r="B4216" s="295">
        <v>4151</v>
      </c>
      <c r="C4216" s="296">
        <v>164.9447616332601</v>
      </c>
    </row>
    <row r="4217" spans="2:3" x14ac:dyDescent="0.25">
      <c r="B4217" s="295">
        <v>4152</v>
      </c>
      <c r="C4217" s="296">
        <v>153.82209163179681</v>
      </c>
    </row>
    <row r="4218" spans="2:3" x14ac:dyDescent="0.25">
      <c r="B4218" s="295">
        <v>4153</v>
      </c>
      <c r="C4218" s="296">
        <v>184.01742714029155</v>
      </c>
    </row>
    <row r="4219" spans="2:3" x14ac:dyDescent="0.25">
      <c r="B4219" s="295">
        <v>4154</v>
      </c>
      <c r="C4219" s="296">
        <v>114.16840908758854</v>
      </c>
    </row>
    <row r="4220" spans="2:3" x14ac:dyDescent="0.25">
      <c r="B4220" s="295">
        <v>4155</v>
      </c>
      <c r="C4220" s="296">
        <v>89.923523792376542</v>
      </c>
    </row>
    <row r="4221" spans="2:3" x14ac:dyDescent="0.25">
      <c r="B4221" s="295">
        <v>4156</v>
      </c>
      <c r="C4221" s="296">
        <v>100.25830963544929</v>
      </c>
    </row>
    <row r="4222" spans="2:3" x14ac:dyDescent="0.25">
      <c r="B4222" s="295">
        <v>4157</v>
      </c>
      <c r="C4222" s="296">
        <v>146.4080960143194</v>
      </c>
    </row>
    <row r="4223" spans="2:3" x14ac:dyDescent="0.25">
      <c r="B4223" s="295">
        <v>4158</v>
      </c>
      <c r="C4223" s="296">
        <v>106.64480540348623</v>
      </c>
    </row>
    <row r="4224" spans="2:3" x14ac:dyDescent="0.25">
      <c r="B4224" s="295">
        <v>4159</v>
      </c>
      <c r="C4224" s="296">
        <v>128.56114880399684</v>
      </c>
    </row>
    <row r="4225" spans="2:3" x14ac:dyDescent="0.25">
      <c r="B4225" s="295">
        <v>4160</v>
      </c>
      <c r="C4225" s="296">
        <v>106.08883276756757</v>
      </c>
    </row>
    <row r="4226" spans="2:3" x14ac:dyDescent="0.25">
      <c r="B4226" s="295">
        <v>4161</v>
      </c>
      <c r="C4226" s="296">
        <v>84.306279526491238</v>
      </c>
    </row>
    <row r="4227" spans="2:3" x14ac:dyDescent="0.25">
      <c r="B4227" s="295">
        <v>4162</v>
      </c>
      <c r="C4227" s="296">
        <v>112.7601770605952</v>
      </c>
    </row>
    <row r="4228" spans="2:3" x14ac:dyDescent="0.25">
      <c r="B4228" s="295">
        <v>4163</v>
      </c>
      <c r="C4228" s="296">
        <v>123.27683555912455</v>
      </c>
    </row>
    <row r="4229" spans="2:3" x14ac:dyDescent="0.25">
      <c r="B4229" s="295">
        <v>4164</v>
      </c>
      <c r="C4229" s="296">
        <v>66.052416745295346</v>
      </c>
    </row>
    <row r="4230" spans="2:3" x14ac:dyDescent="0.25">
      <c r="B4230" s="295">
        <v>4165</v>
      </c>
      <c r="C4230" s="296">
        <v>192.54809669359051</v>
      </c>
    </row>
    <row r="4231" spans="2:3" x14ac:dyDescent="0.25">
      <c r="B4231" s="295">
        <v>4166</v>
      </c>
      <c r="C4231" s="296">
        <v>185.1592020286663</v>
      </c>
    </row>
    <row r="4232" spans="2:3" x14ac:dyDescent="0.25">
      <c r="B4232" s="295">
        <v>4167</v>
      </c>
      <c r="C4232" s="296">
        <v>158.77316348159405</v>
      </c>
    </row>
    <row r="4233" spans="2:3" x14ac:dyDescent="0.25">
      <c r="B4233" s="295">
        <v>4168</v>
      </c>
      <c r="C4233" s="296">
        <v>113.05314909470579</v>
      </c>
    </row>
    <row r="4234" spans="2:3" x14ac:dyDescent="0.25">
      <c r="B4234" s="295">
        <v>4169</v>
      </c>
      <c r="C4234" s="296">
        <v>182.74796264675649</v>
      </c>
    </row>
    <row r="4235" spans="2:3" x14ac:dyDescent="0.25">
      <c r="B4235" s="295">
        <v>4170</v>
      </c>
      <c r="C4235" s="296">
        <v>98.054347989905381</v>
      </c>
    </row>
    <row r="4236" spans="2:3" x14ac:dyDescent="0.25">
      <c r="B4236" s="295">
        <v>4171</v>
      </c>
      <c r="C4236" s="296">
        <v>143.01617383303216</v>
      </c>
    </row>
    <row r="4237" spans="2:3" x14ac:dyDescent="0.25">
      <c r="B4237" s="295">
        <v>4172</v>
      </c>
      <c r="C4237" s="296">
        <v>129.75062550734168</v>
      </c>
    </row>
    <row r="4238" spans="2:3" x14ac:dyDescent="0.25">
      <c r="B4238" s="295">
        <v>4173</v>
      </c>
      <c r="C4238" s="296">
        <v>163.61538545291427</v>
      </c>
    </row>
    <row r="4239" spans="2:3" x14ac:dyDescent="0.25">
      <c r="B4239" s="295">
        <v>4174</v>
      </c>
      <c r="C4239" s="296">
        <v>78.24979628883645</v>
      </c>
    </row>
    <row r="4240" spans="2:3" x14ac:dyDescent="0.25">
      <c r="B4240" s="295">
        <v>4175</v>
      </c>
      <c r="C4240" s="296">
        <v>157.3582064940623</v>
      </c>
    </row>
    <row r="4241" spans="2:3" x14ac:dyDescent="0.25">
      <c r="B4241" s="295">
        <v>4176</v>
      </c>
      <c r="C4241" s="296">
        <v>132.69833497900592</v>
      </c>
    </row>
    <row r="4242" spans="2:3" x14ac:dyDescent="0.25">
      <c r="B4242" s="295">
        <v>4177</v>
      </c>
      <c r="C4242" s="296">
        <v>164.47294718936985</v>
      </c>
    </row>
    <row r="4243" spans="2:3" x14ac:dyDescent="0.25">
      <c r="B4243" s="295">
        <v>4178</v>
      </c>
      <c r="C4243" s="296">
        <v>187.38711221497789</v>
      </c>
    </row>
    <row r="4244" spans="2:3" x14ac:dyDescent="0.25">
      <c r="B4244" s="295">
        <v>4179</v>
      </c>
      <c r="C4244" s="296">
        <v>101.35362036919278</v>
      </c>
    </row>
    <row r="4245" spans="2:3" x14ac:dyDescent="0.25">
      <c r="B4245" s="295">
        <v>4180</v>
      </c>
      <c r="C4245" s="296">
        <v>119.68033146891506</v>
      </c>
    </row>
    <row r="4246" spans="2:3" x14ac:dyDescent="0.25">
      <c r="B4246" s="295">
        <v>4181</v>
      </c>
      <c r="C4246" s="296">
        <v>86.68665731896364</v>
      </c>
    </row>
    <row r="4247" spans="2:3" x14ac:dyDescent="0.25">
      <c r="B4247" s="295">
        <v>4182</v>
      </c>
      <c r="C4247" s="296">
        <v>162.74092167277649</v>
      </c>
    </row>
    <row r="4248" spans="2:3" x14ac:dyDescent="0.25">
      <c r="B4248" s="295">
        <v>4183</v>
      </c>
      <c r="C4248" s="296">
        <v>115.52457095094437</v>
      </c>
    </row>
    <row r="4249" spans="2:3" x14ac:dyDescent="0.25">
      <c r="B4249" s="295">
        <v>4184</v>
      </c>
      <c r="C4249" s="296">
        <v>97.65859942590842</v>
      </c>
    </row>
    <row r="4250" spans="2:3" x14ac:dyDescent="0.25">
      <c r="B4250" s="295">
        <v>4185</v>
      </c>
      <c r="C4250" s="296">
        <v>154.78879460584875</v>
      </c>
    </row>
    <row r="4251" spans="2:3" x14ac:dyDescent="0.25">
      <c r="B4251" s="295">
        <v>4186</v>
      </c>
      <c r="C4251" s="296">
        <v>176.83257124384087</v>
      </c>
    </row>
    <row r="4252" spans="2:3" x14ac:dyDescent="0.25">
      <c r="B4252" s="295">
        <v>4187</v>
      </c>
      <c r="C4252" s="296">
        <v>140.13996470897573</v>
      </c>
    </row>
    <row r="4253" spans="2:3" x14ac:dyDescent="0.25">
      <c r="B4253" s="295">
        <v>4188</v>
      </c>
      <c r="C4253" s="296">
        <v>129.88443010176144</v>
      </c>
    </row>
    <row r="4254" spans="2:3" x14ac:dyDescent="0.25">
      <c r="B4254" s="295">
        <v>4189</v>
      </c>
      <c r="C4254" s="296">
        <v>166.69110904275806</v>
      </c>
    </row>
    <row r="4255" spans="2:3" x14ac:dyDescent="0.25">
      <c r="B4255" s="295">
        <v>4190</v>
      </c>
      <c r="C4255" s="296">
        <v>170.32592762312601</v>
      </c>
    </row>
    <row r="4256" spans="2:3" x14ac:dyDescent="0.25">
      <c r="B4256" s="295">
        <v>4191</v>
      </c>
      <c r="C4256" s="296">
        <v>91.632230251268567</v>
      </c>
    </row>
    <row r="4257" spans="2:3" x14ac:dyDescent="0.25">
      <c r="B4257" s="295">
        <v>4192</v>
      </c>
      <c r="C4257" s="296">
        <v>173.11217183023385</v>
      </c>
    </row>
    <row r="4258" spans="2:3" x14ac:dyDescent="0.25">
      <c r="B4258" s="295">
        <v>4193</v>
      </c>
      <c r="C4258" s="296">
        <v>181.1500140552227</v>
      </c>
    </row>
    <row r="4259" spans="2:3" x14ac:dyDescent="0.25">
      <c r="B4259" s="295">
        <v>4194</v>
      </c>
      <c r="C4259" s="296">
        <v>101.85441862884753</v>
      </c>
    </row>
    <row r="4260" spans="2:3" x14ac:dyDescent="0.25">
      <c r="B4260" s="295">
        <v>4195</v>
      </c>
      <c r="C4260" s="296">
        <v>173.38344799384095</v>
      </c>
    </row>
    <row r="4261" spans="2:3" x14ac:dyDescent="0.25">
      <c r="B4261" s="295">
        <v>4196</v>
      </c>
      <c r="C4261" s="296">
        <v>143.4003231707706</v>
      </c>
    </row>
    <row r="4262" spans="2:3" x14ac:dyDescent="0.25">
      <c r="B4262" s="295">
        <v>4197</v>
      </c>
      <c r="C4262" s="296">
        <v>101.48993527400413</v>
      </c>
    </row>
    <row r="4263" spans="2:3" x14ac:dyDescent="0.25">
      <c r="B4263" s="295">
        <v>4198</v>
      </c>
      <c r="C4263" s="296">
        <v>103.61421942808954</v>
      </c>
    </row>
    <row r="4264" spans="2:3" x14ac:dyDescent="0.25">
      <c r="B4264" s="295">
        <v>4199</v>
      </c>
      <c r="C4264" s="296">
        <v>71.427681877439881</v>
      </c>
    </row>
    <row r="4265" spans="2:3" x14ac:dyDescent="0.25">
      <c r="B4265" s="295">
        <v>4200</v>
      </c>
      <c r="C4265" s="296">
        <v>72.951845571405684</v>
      </c>
    </row>
    <row r="4266" spans="2:3" x14ac:dyDescent="0.25">
      <c r="B4266" s="295">
        <v>4201</v>
      </c>
      <c r="C4266" s="296">
        <v>155.60841406464431</v>
      </c>
    </row>
    <row r="4267" spans="2:3" x14ac:dyDescent="0.25">
      <c r="B4267" s="295">
        <v>4202</v>
      </c>
      <c r="C4267" s="296">
        <v>129.69110271293243</v>
      </c>
    </row>
    <row r="4268" spans="2:3" x14ac:dyDescent="0.25">
      <c r="B4268" s="295">
        <v>4203</v>
      </c>
      <c r="C4268" s="296">
        <v>120.54565176820229</v>
      </c>
    </row>
    <row r="4269" spans="2:3" x14ac:dyDescent="0.25">
      <c r="B4269" s="295">
        <v>4204</v>
      </c>
      <c r="C4269" s="296">
        <v>96.058170908885643</v>
      </c>
    </row>
    <row r="4270" spans="2:3" x14ac:dyDescent="0.25">
      <c r="B4270" s="295">
        <v>4205</v>
      </c>
      <c r="C4270" s="296">
        <v>143.78040302068769</v>
      </c>
    </row>
    <row r="4271" spans="2:3" x14ac:dyDescent="0.25">
      <c r="B4271" s="295">
        <v>4206</v>
      </c>
      <c r="C4271" s="296">
        <v>98.059799613885758</v>
      </c>
    </row>
    <row r="4272" spans="2:3" x14ac:dyDescent="0.25">
      <c r="B4272" s="295">
        <v>4207</v>
      </c>
      <c r="C4272" s="296">
        <v>139.7464190330785</v>
      </c>
    </row>
    <row r="4273" spans="2:3" x14ac:dyDescent="0.25">
      <c r="B4273" s="295">
        <v>4208</v>
      </c>
      <c r="C4273" s="296">
        <v>94.347777689385708</v>
      </c>
    </row>
    <row r="4274" spans="2:3" x14ac:dyDescent="0.25">
      <c r="B4274" s="295">
        <v>4209</v>
      </c>
      <c r="C4274" s="296">
        <v>166.63511727137114</v>
      </c>
    </row>
    <row r="4275" spans="2:3" x14ac:dyDescent="0.25">
      <c r="B4275" s="295">
        <v>4210</v>
      </c>
      <c r="C4275" s="296">
        <v>112.47514403455595</v>
      </c>
    </row>
    <row r="4276" spans="2:3" x14ac:dyDescent="0.25">
      <c r="B4276" s="295">
        <v>4211</v>
      </c>
      <c r="C4276" s="296">
        <v>131.35477493874527</v>
      </c>
    </row>
    <row r="4277" spans="2:3" x14ac:dyDescent="0.25">
      <c r="B4277" s="295">
        <v>4212</v>
      </c>
      <c r="C4277" s="296">
        <v>76.084120747462762</v>
      </c>
    </row>
    <row r="4278" spans="2:3" x14ac:dyDescent="0.25">
      <c r="B4278" s="295">
        <v>4213</v>
      </c>
      <c r="C4278" s="296">
        <v>86.852904766289555</v>
      </c>
    </row>
    <row r="4279" spans="2:3" x14ac:dyDescent="0.25">
      <c r="B4279" s="295">
        <v>4214</v>
      </c>
      <c r="C4279" s="296">
        <v>147.39201896645397</v>
      </c>
    </row>
    <row r="4280" spans="2:3" x14ac:dyDescent="0.25">
      <c r="B4280" s="295">
        <v>4215</v>
      </c>
      <c r="C4280" s="296">
        <v>123.25127481077385</v>
      </c>
    </row>
    <row r="4281" spans="2:3" x14ac:dyDescent="0.25">
      <c r="B4281" s="295">
        <v>4216</v>
      </c>
      <c r="C4281" s="296">
        <v>119.78584003514987</v>
      </c>
    </row>
    <row r="4282" spans="2:3" x14ac:dyDescent="0.25">
      <c r="B4282" s="295">
        <v>4217</v>
      </c>
      <c r="C4282" s="296">
        <v>97.051331832258768</v>
      </c>
    </row>
    <row r="4283" spans="2:3" x14ac:dyDescent="0.25">
      <c r="B4283" s="295">
        <v>4218</v>
      </c>
      <c r="C4283" s="296">
        <v>152.98441560281805</v>
      </c>
    </row>
    <row r="4284" spans="2:3" x14ac:dyDescent="0.25">
      <c r="B4284" s="295">
        <v>4219</v>
      </c>
      <c r="C4284" s="296">
        <v>113.7411667001991</v>
      </c>
    </row>
    <row r="4285" spans="2:3" x14ac:dyDescent="0.25">
      <c r="B4285" s="295">
        <v>4220</v>
      </c>
      <c r="C4285" s="296">
        <v>98.983710463042712</v>
      </c>
    </row>
    <row r="4286" spans="2:3" x14ac:dyDescent="0.25">
      <c r="B4286" s="295">
        <v>4221</v>
      </c>
      <c r="C4286" s="296">
        <v>150.70211422731535</v>
      </c>
    </row>
    <row r="4287" spans="2:3" x14ac:dyDescent="0.25">
      <c r="B4287" s="295">
        <v>4222</v>
      </c>
      <c r="C4287" s="296">
        <v>119.95770729707543</v>
      </c>
    </row>
    <row r="4288" spans="2:3" x14ac:dyDescent="0.25">
      <c r="B4288" s="295">
        <v>4223</v>
      </c>
      <c r="C4288" s="296">
        <v>171.98514989256219</v>
      </c>
    </row>
    <row r="4289" spans="2:3" x14ac:dyDescent="0.25">
      <c r="B4289" s="295">
        <v>4224</v>
      </c>
      <c r="C4289" s="296">
        <v>70.012024260954774</v>
      </c>
    </row>
    <row r="4290" spans="2:3" x14ac:dyDescent="0.25">
      <c r="B4290" s="295">
        <v>4225</v>
      </c>
      <c r="C4290" s="296">
        <v>156.59983164811757</v>
      </c>
    </row>
    <row r="4291" spans="2:3" x14ac:dyDescent="0.25">
      <c r="B4291" s="295">
        <v>4226</v>
      </c>
      <c r="C4291" s="296">
        <v>152.10986982560465</v>
      </c>
    </row>
    <row r="4292" spans="2:3" x14ac:dyDescent="0.25">
      <c r="B4292" s="295">
        <v>4227</v>
      </c>
      <c r="C4292" s="296">
        <v>82.880116393704796</v>
      </c>
    </row>
    <row r="4293" spans="2:3" x14ac:dyDescent="0.25">
      <c r="B4293" s="295">
        <v>4228</v>
      </c>
      <c r="C4293" s="296">
        <v>188.91498635196191</v>
      </c>
    </row>
    <row r="4294" spans="2:3" x14ac:dyDescent="0.25">
      <c r="B4294" s="295">
        <v>4229</v>
      </c>
      <c r="C4294" s="296">
        <v>151.79601365601349</v>
      </c>
    </row>
    <row r="4295" spans="2:3" x14ac:dyDescent="0.25">
      <c r="B4295" s="295">
        <v>4230</v>
      </c>
      <c r="C4295" s="296">
        <v>95.033934792634255</v>
      </c>
    </row>
    <row r="4296" spans="2:3" x14ac:dyDescent="0.25">
      <c r="B4296" s="295">
        <v>4231</v>
      </c>
      <c r="C4296" s="296">
        <v>162.27082318329855</v>
      </c>
    </row>
    <row r="4297" spans="2:3" x14ac:dyDescent="0.25">
      <c r="B4297" s="295">
        <v>4232</v>
      </c>
      <c r="C4297" s="296">
        <v>113.60133656672096</v>
      </c>
    </row>
    <row r="4298" spans="2:3" x14ac:dyDescent="0.25">
      <c r="B4298" s="295">
        <v>4233</v>
      </c>
      <c r="C4298" s="296">
        <v>154.25935123227643</v>
      </c>
    </row>
    <row r="4299" spans="2:3" x14ac:dyDescent="0.25">
      <c r="B4299" s="295">
        <v>4234</v>
      </c>
      <c r="C4299" s="296">
        <v>126.99403140136531</v>
      </c>
    </row>
    <row r="4300" spans="2:3" x14ac:dyDescent="0.25">
      <c r="B4300" s="295">
        <v>4235</v>
      </c>
      <c r="C4300" s="296">
        <v>81.145609414574579</v>
      </c>
    </row>
    <row r="4301" spans="2:3" x14ac:dyDescent="0.25">
      <c r="B4301" s="295">
        <v>4236</v>
      </c>
      <c r="C4301" s="296">
        <v>96.776316933117073</v>
      </c>
    </row>
    <row r="4302" spans="2:3" x14ac:dyDescent="0.25">
      <c r="B4302" s="295">
        <v>4237</v>
      </c>
      <c r="C4302" s="296">
        <v>144.67136456365762</v>
      </c>
    </row>
    <row r="4303" spans="2:3" x14ac:dyDescent="0.25">
      <c r="B4303" s="295">
        <v>4238</v>
      </c>
      <c r="C4303" s="296">
        <v>190.69058109953986</v>
      </c>
    </row>
    <row r="4304" spans="2:3" x14ac:dyDescent="0.25">
      <c r="B4304" s="295">
        <v>4239</v>
      </c>
      <c r="C4304" s="296">
        <v>110.22077516523049</v>
      </c>
    </row>
    <row r="4305" spans="2:3" x14ac:dyDescent="0.25">
      <c r="B4305" s="295">
        <v>4240</v>
      </c>
      <c r="C4305" s="296">
        <v>93.827584730222441</v>
      </c>
    </row>
    <row r="4306" spans="2:3" x14ac:dyDescent="0.25">
      <c r="B4306" s="295">
        <v>4241</v>
      </c>
      <c r="C4306" s="296">
        <v>128.97645523464118</v>
      </c>
    </row>
    <row r="4307" spans="2:3" x14ac:dyDescent="0.25">
      <c r="B4307" s="295">
        <v>4242</v>
      </c>
      <c r="C4307" s="296">
        <v>148.49894133143192</v>
      </c>
    </row>
    <row r="4308" spans="2:3" x14ac:dyDescent="0.25">
      <c r="B4308" s="295">
        <v>4243</v>
      </c>
      <c r="C4308" s="296">
        <v>103.57053879471141</v>
      </c>
    </row>
    <row r="4309" spans="2:3" x14ac:dyDescent="0.25">
      <c r="B4309" s="295">
        <v>4244</v>
      </c>
      <c r="C4309" s="296">
        <v>140.54843530535601</v>
      </c>
    </row>
    <row r="4310" spans="2:3" x14ac:dyDescent="0.25">
      <c r="B4310" s="295">
        <v>4245</v>
      </c>
      <c r="C4310" s="296">
        <v>146.50593243492222</v>
      </c>
    </row>
    <row r="4311" spans="2:3" x14ac:dyDescent="0.25">
      <c r="B4311" s="295">
        <v>4246</v>
      </c>
      <c r="C4311" s="296">
        <v>94.718049826481035</v>
      </c>
    </row>
    <row r="4312" spans="2:3" x14ac:dyDescent="0.25">
      <c r="B4312" s="295">
        <v>4247</v>
      </c>
      <c r="C4312" s="296">
        <v>169.74128881982512</v>
      </c>
    </row>
    <row r="4313" spans="2:3" x14ac:dyDescent="0.25">
      <c r="B4313" s="295">
        <v>4248</v>
      </c>
      <c r="C4313" s="296">
        <v>165.61936991658291</v>
      </c>
    </row>
    <row r="4314" spans="2:3" x14ac:dyDescent="0.25">
      <c r="B4314" s="295">
        <v>4249</v>
      </c>
      <c r="C4314" s="296">
        <v>116.59911486054386</v>
      </c>
    </row>
    <row r="4315" spans="2:3" x14ac:dyDescent="0.25">
      <c r="B4315" s="295">
        <v>4250</v>
      </c>
      <c r="C4315" s="296">
        <v>124.28310220270913</v>
      </c>
    </row>
    <row r="4316" spans="2:3" x14ac:dyDescent="0.25">
      <c r="B4316" s="295">
        <v>4251</v>
      </c>
      <c r="C4316" s="296">
        <v>114.22921382744252</v>
      </c>
    </row>
    <row r="4317" spans="2:3" x14ac:dyDescent="0.25">
      <c r="B4317" s="295">
        <v>4252</v>
      </c>
      <c r="C4317" s="296">
        <v>118.53944397181877</v>
      </c>
    </row>
    <row r="4318" spans="2:3" x14ac:dyDescent="0.25">
      <c r="B4318" s="295">
        <v>4253</v>
      </c>
      <c r="C4318" s="296">
        <v>113.77032389637465</v>
      </c>
    </row>
    <row r="4319" spans="2:3" x14ac:dyDescent="0.25">
      <c r="B4319" s="295">
        <v>4254</v>
      </c>
      <c r="C4319" s="296">
        <v>138.07778832464328</v>
      </c>
    </row>
    <row r="4320" spans="2:3" x14ac:dyDescent="0.25">
      <c r="B4320" s="295">
        <v>4255</v>
      </c>
      <c r="C4320" s="296">
        <v>183.2321097840252</v>
      </c>
    </row>
    <row r="4321" spans="2:3" x14ac:dyDescent="0.25">
      <c r="B4321" s="295">
        <v>4256</v>
      </c>
      <c r="C4321" s="296">
        <v>130.51128254838835</v>
      </c>
    </row>
    <row r="4322" spans="2:3" x14ac:dyDescent="0.25">
      <c r="B4322" s="295">
        <v>4257</v>
      </c>
      <c r="C4322" s="296">
        <v>98.445714119119629</v>
      </c>
    </row>
    <row r="4323" spans="2:3" x14ac:dyDescent="0.25">
      <c r="B4323" s="295">
        <v>4258</v>
      </c>
      <c r="C4323" s="296">
        <v>121.63012545632071</v>
      </c>
    </row>
    <row r="4324" spans="2:3" x14ac:dyDescent="0.25">
      <c r="B4324" s="295">
        <v>4259</v>
      </c>
      <c r="C4324" s="296">
        <v>162.93965429253865</v>
      </c>
    </row>
    <row r="4325" spans="2:3" x14ac:dyDescent="0.25">
      <c r="B4325" s="295">
        <v>4260</v>
      </c>
      <c r="C4325" s="296">
        <v>102.02878430683042</v>
      </c>
    </row>
    <row r="4326" spans="2:3" x14ac:dyDescent="0.25">
      <c r="B4326" s="295">
        <v>4261</v>
      </c>
      <c r="C4326" s="296">
        <v>78.569601083756126</v>
      </c>
    </row>
    <row r="4327" spans="2:3" x14ac:dyDescent="0.25">
      <c r="B4327" s="295">
        <v>4262</v>
      </c>
      <c r="C4327" s="296">
        <v>94.919607181266343</v>
      </c>
    </row>
    <row r="4328" spans="2:3" x14ac:dyDescent="0.25">
      <c r="B4328" s="295">
        <v>4263</v>
      </c>
      <c r="C4328" s="296">
        <v>196.85119717418675</v>
      </c>
    </row>
    <row r="4329" spans="2:3" x14ac:dyDescent="0.25">
      <c r="B4329" s="295">
        <v>4264</v>
      </c>
      <c r="C4329" s="296">
        <v>137.38199596479529</v>
      </c>
    </row>
    <row r="4330" spans="2:3" x14ac:dyDescent="0.25">
      <c r="B4330" s="295">
        <v>4265</v>
      </c>
      <c r="C4330" s="296">
        <v>87.794349663367257</v>
      </c>
    </row>
    <row r="4331" spans="2:3" x14ac:dyDescent="0.25">
      <c r="B4331" s="295">
        <v>4266</v>
      </c>
      <c r="C4331" s="296">
        <v>117.49116715073606</v>
      </c>
    </row>
    <row r="4332" spans="2:3" x14ac:dyDescent="0.25">
      <c r="B4332" s="295">
        <v>4267</v>
      </c>
      <c r="C4332" s="296">
        <v>173.99755804290311</v>
      </c>
    </row>
    <row r="4333" spans="2:3" x14ac:dyDescent="0.25">
      <c r="B4333" s="295">
        <v>4268</v>
      </c>
      <c r="C4333" s="296">
        <v>133.30388684647778</v>
      </c>
    </row>
    <row r="4334" spans="2:3" x14ac:dyDescent="0.25">
      <c r="B4334" s="295">
        <v>4269</v>
      </c>
      <c r="C4334" s="296">
        <v>109.0880741969535</v>
      </c>
    </row>
    <row r="4335" spans="2:3" x14ac:dyDescent="0.25">
      <c r="B4335" s="295">
        <v>4270</v>
      </c>
      <c r="C4335" s="296">
        <v>143.82868471636294</v>
      </c>
    </row>
    <row r="4336" spans="2:3" x14ac:dyDescent="0.25">
      <c r="B4336" s="295">
        <v>4271</v>
      </c>
      <c r="C4336" s="296">
        <v>108.97586349385159</v>
      </c>
    </row>
    <row r="4337" spans="2:3" x14ac:dyDescent="0.25">
      <c r="B4337" s="295">
        <v>4272</v>
      </c>
      <c r="C4337" s="296">
        <v>152.61237947828573</v>
      </c>
    </row>
    <row r="4338" spans="2:3" x14ac:dyDescent="0.25">
      <c r="B4338" s="295">
        <v>4273</v>
      </c>
      <c r="C4338" s="296">
        <v>84.517986655179698</v>
      </c>
    </row>
    <row r="4339" spans="2:3" x14ac:dyDescent="0.25">
      <c r="B4339" s="295">
        <v>4274</v>
      </c>
      <c r="C4339" s="296">
        <v>197.62005445594571</v>
      </c>
    </row>
    <row r="4340" spans="2:3" x14ac:dyDescent="0.25">
      <c r="B4340" s="295">
        <v>4275</v>
      </c>
      <c r="C4340" s="296">
        <v>190.14803568280166</v>
      </c>
    </row>
    <row r="4341" spans="2:3" x14ac:dyDescent="0.25">
      <c r="B4341" s="295">
        <v>4276</v>
      </c>
      <c r="C4341" s="296">
        <v>93.271554524719562</v>
      </c>
    </row>
    <row r="4342" spans="2:3" x14ac:dyDescent="0.25">
      <c r="B4342" s="295">
        <v>4277</v>
      </c>
      <c r="C4342" s="296">
        <v>163.19605006046783</v>
      </c>
    </row>
    <row r="4343" spans="2:3" x14ac:dyDescent="0.25">
      <c r="B4343" s="295">
        <v>4278</v>
      </c>
      <c r="C4343" s="296">
        <v>123.55911284600248</v>
      </c>
    </row>
    <row r="4344" spans="2:3" x14ac:dyDescent="0.25">
      <c r="B4344" s="295">
        <v>4279</v>
      </c>
      <c r="C4344" s="296">
        <v>182.49317014456142</v>
      </c>
    </row>
    <row r="4345" spans="2:3" x14ac:dyDescent="0.25">
      <c r="B4345" s="295">
        <v>4280</v>
      </c>
      <c r="C4345" s="296">
        <v>187.76649543679449</v>
      </c>
    </row>
    <row r="4346" spans="2:3" x14ac:dyDescent="0.25">
      <c r="B4346" s="295">
        <v>4281</v>
      </c>
      <c r="C4346" s="296">
        <v>120.62927731540199</v>
      </c>
    </row>
    <row r="4347" spans="2:3" x14ac:dyDescent="0.25">
      <c r="B4347" s="295">
        <v>4282</v>
      </c>
      <c r="C4347" s="296">
        <v>129.98550072577817</v>
      </c>
    </row>
    <row r="4348" spans="2:3" x14ac:dyDescent="0.25">
      <c r="B4348" s="295">
        <v>4283</v>
      </c>
      <c r="C4348" s="296">
        <v>131.53958748225449</v>
      </c>
    </row>
    <row r="4349" spans="2:3" x14ac:dyDescent="0.25">
      <c r="B4349" s="295">
        <v>4284</v>
      </c>
      <c r="C4349" s="296">
        <v>143.87478656977214</v>
      </c>
    </row>
    <row r="4350" spans="2:3" x14ac:dyDescent="0.25">
      <c r="B4350" s="295">
        <v>4285</v>
      </c>
      <c r="C4350" s="296">
        <v>137.5510985424653</v>
      </c>
    </row>
    <row r="4351" spans="2:3" x14ac:dyDescent="0.25">
      <c r="B4351" s="295">
        <v>4286</v>
      </c>
      <c r="C4351" s="296">
        <v>72.361276600366523</v>
      </c>
    </row>
    <row r="4352" spans="2:3" x14ac:dyDescent="0.25">
      <c r="B4352" s="295">
        <v>4287</v>
      </c>
      <c r="C4352" s="296">
        <v>94.000586411627609</v>
      </c>
    </row>
    <row r="4353" spans="2:3" x14ac:dyDescent="0.25">
      <c r="B4353" s="295">
        <v>4288</v>
      </c>
      <c r="C4353" s="296">
        <v>131.8755832505054</v>
      </c>
    </row>
    <row r="4354" spans="2:3" x14ac:dyDescent="0.25">
      <c r="B4354" s="295">
        <v>4289</v>
      </c>
      <c r="C4354" s="296">
        <v>98.749617508658105</v>
      </c>
    </row>
    <row r="4355" spans="2:3" x14ac:dyDescent="0.25">
      <c r="B4355" s="295">
        <v>4290</v>
      </c>
      <c r="C4355" s="296">
        <v>83.207593498629819</v>
      </c>
    </row>
    <row r="4356" spans="2:3" x14ac:dyDescent="0.25">
      <c r="B4356" s="295">
        <v>4291</v>
      </c>
      <c r="C4356" s="296">
        <v>131.51049932565093</v>
      </c>
    </row>
    <row r="4357" spans="2:3" x14ac:dyDescent="0.25">
      <c r="B4357" s="295">
        <v>4292</v>
      </c>
      <c r="C4357" s="296">
        <v>115.51701332957677</v>
      </c>
    </row>
    <row r="4358" spans="2:3" x14ac:dyDescent="0.25">
      <c r="B4358" s="295">
        <v>4293</v>
      </c>
      <c r="C4358" s="296">
        <v>101.65788630104075</v>
      </c>
    </row>
    <row r="4359" spans="2:3" x14ac:dyDescent="0.25">
      <c r="B4359" s="295">
        <v>4294</v>
      </c>
      <c r="C4359" s="296">
        <v>96.681482137433278</v>
      </c>
    </row>
    <row r="4360" spans="2:3" x14ac:dyDescent="0.25">
      <c r="B4360" s="295">
        <v>4295</v>
      </c>
      <c r="C4360" s="296">
        <v>96.119479475629163</v>
      </c>
    </row>
    <row r="4361" spans="2:3" x14ac:dyDescent="0.25">
      <c r="B4361" s="295">
        <v>4296</v>
      </c>
      <c r="C4361" s="296">
        <v>100.92674839671866</v>
      </c>
    </row>
    <row r="4362" spans="2:3" x14ac:dyDescent="0.25">
      <c r="B4362" s="295">
        <v>4297</v>
      </c>
      <c r="C4362" s="296">
        <v>68.509827794622737</v>
      </c>
    </row>
    <row r="4363" spans="2:3" x14ac:dyDescent="0.25">
      <c r="B4363" s="295">
        <v>4298</v>
      </c>
      <c r="C4363" s="296">
        <v>163.1260518912261</v>
      </c>
    </row>
    <row r="4364" spans="2:3" x14ac:dyDescent="0.25">
      <c r="B4364" s="295">
        <v>4299</v>
      </c>
      <c r="C4364" s="296">
        <v>148.47564334558842</v>
      </c>
    </row>
    <row r="4365" spans="2:3" x14ac:dyDescent="0.25">
      <c r="B4365" s="295">
        <v>4300</v>
      </c>
      <c r="C4365" s="296">
        <v>163.93867321431702</v>
      </c>
    </row>
    <row r="4366" spans="2:3" x14ac:dyDescent="0.25">
      <c r="B4366" s="295">
        <v>4301</v>
      </c>
      <c r="C4366" s="296">
        <v>148.37411422625695</v>
      </c>
    </row>
    <row r="4367" spans="2:3" x14ac:dyDescent="0.25">
      <c r="B4367" s="295">
        <v>4302</v>
      </c>
      <c r="C4367" s="296">
        <v>143.21631943660933</v>
      </c>
    </row>
    <row r="4368" spans="2:3" x14ac:dyDescent="0.25">
      <c r="B4368" s="295">
        <v>4303</v>
      </c>
      <c r="C4368" s="296">
        <v>159.2442949148699</v>
      </c>
    </row>
    <row r="4369" spans="2:3" x14ac:dyDescent="0.25">
      <c r="B4369" s="295">
        <v>4304</v>
      </c>
      <c r="C4369" s="296">
        <v>137.16768771182797</v>
      </c>
    </row>
    <row r="4370" spans="2:3" x14ac:dyDescent="0.25">
      <c r="B4370" s="295">
        <v>4305</v>
      </c>
      <c r="C4370" s="296">
        <v>180.65706504908371</v>
      </c>
    </row>
    <row r="4371" spans="2:3" x14ac:dyDescent="0.25">
      <c r="B4371" s="295">
        <v>4306</v>
      </c>
      <c r="C4371" s="296">
        <v>160.64203675057246</v>
      </c>
    </row>
    <row r="4372" spans="2:3" x14ac:dyDescent="0.25">
      <c r="B4372" s="295">
        <v>4307</v>
      </c>
      <c r="C4372" s="296">
        <v>86.606948627703559</v>
      </c>
    </row>
    <row r="4373" spans="2:3" x14ac:dyDescent="0.25">
      <c r="B4373" s="295">
        <v>4308</v>
      </c>
      <c r="C4373" s="296">
        <v>130.65527067458433</v>
      </c>
    </row>
    <row r="4374" spans="2:3" x14ac:dyDescent="0.25">
      <c r="B4374" s="295">
        <v>4309</v>
      </c>
      <c r="C4374" s="296">
        <v>111.48141064910308</v>
      </c>
    </row>
    <row r="4375" spans="2:3" x14ac:dyDescent="0.25">
      <c r="B4375" s="295">
        <v>4310</v>
      </c>
      <c r="C4375" s="296">
        <v>78.861318470089344</v>
      </c>
    </row>
    <row r="4376" spans="2:3" x14ac:dyDescent="0.25">
      <c r="B4376" s="295">
        <v>4311</v>
      </c>
      <c r="C4376" s="296">
        <v>168.69737543113413</v>
      </c>
    </row>
    <row r="4377" spans="2:3" x14ac:dyDescent="0.25">
      <c r="B4377" s="295">
        <v>4312</v>
      </c>
      <c r="C4377" s="296">
        <v>188.9122334086</v>
      </c>
    </row>
    <row r="4378" spans="2:3" x14ac:dyDescent="0.25">
      <c r="B4378" s="295">
        <v>4313</v>
      </c>
      <c r="C4378" s="296">
        <v>82.632681231120216</v>
      </c>
    </row>
    <row r="4379" spans="2:3" x14ac:dyDescent="0.25">
      <c r="B4379" s="295">
        <v>4314</v>
      </c>
      <c r="C4379" s="296">
        <v>137.3308927066642</v>
      </c>
    </row>
    <row r="4380" spans="2:3" x14ac:dyDescent="0.25">
      <c r="B4380" s="295">
        <v>4315</v>
      </c>
      <c r="C4380" s="296">
        <v>91.770261695618274</v>
      </c>
    </row>
    <row r="4381" spans="2:3" x14ac:dyDescent="0.25">
      <c r="B4381" s="295">
        <v>4316</v>
      </c>
      <c r="C4381" s="296">
        <v>158.62359702251001</v>
      </c>
    </row>
    <row r="4382" spans="2:3" x14ac:dyDescent="0.25">
      <c r="B4382" s="295">
        <v>4317</v>
      </c>
      <c r="C4382" s="296">
        <v>97.265005066669204</v>
      </c>
    </row>
    <row r="4383" spans="2:3" x14ac:dyDescent="0.25">
      <c r="B4383" s="295">
        <v>4318</v>
      </c>
      <c r="C4383" s="296">
        <v>124.70948957497507</v>
      </c>
    </row>
    <row r="4384" spans="2:3" x14ac:dyDescent="0.25">
      <c r="B4384" s="295">
        <v>4319</v>
      </c>
      <c r="C4384" s="296">
        <v>106.39486667505568</v>
      </c>
    </row>
    <row r="4385" spans="2:3" x14ac:dyDescent="0.25">
      <c r="B4385" s="295">
        <v>4320</v>
      </c>
      <c r="C4385" s="296">
        <v>72.767012327381906</v>
      </c>
    </row>
    <row r="4386" spans="2:3" x14ac:dyDescent="0.25">
      <c r="B4386" s="295">
        <v>4321</v>
      </c>
      <c r="C4386" s="296">
        <v>202.47947839080894</v>
      </c>
    </row>
    <row r="4387" spans="2:3" x14ac:dyDescent="0.25">
      <c r="B4387" s="295">
        <v>4322</v>
      </c>
      <c r="C4387" s="296">
        <v>101.82023297568209</v>
      </c>
    </row>
    <row r="4388" spans="2:3" x14ac:dyDescent="0.25">
      <c r="B4388" s="295">
        <v>4323</v>
      </c>
      <c r="C4388" s="296">
        <v>102.67307500815548</v>
      </c>
    </row>
    <row r="4389" spans="2:3" x14ac:dyDescent="0.25">
      <c r="B4389" s="295">
        <v>4324</v>
      </c>
      <c r="C4389" s="296">
        <v>89.490290095956581</v>
      </c>
    </row>
    <row r="4390" spans="2:3" x14ac:dyDescent="0.25">
      <c r="B4390" s="295">
        <v>4325</v>
      </c>
      <c r="C4390" s="296">
        <v>142.71355219769933</v>
      </c>
    </row>
    <row r="4391" spans="2:3" x14ac:dyDescent="0.25">
      <c r="B4391" s="295">
        <v>4326</v>
      </c>
      <c r="C4391" s="296">
        <v>90.223558400163</v>
      </c>
    </row>
    <row r="4392" spans="2:3" x14ac:dyDescent="0.25">
      <c r="B4392" s="295">
        <v>4327</v>
      </c>
      <c r="C4392" s="296">
        <v>158.70281501323245</v>
      </c>
    </row>
    <row r="4393" spans="2:3" x14ac:dyDescent="0.25">
      <c r="B4393" s="295">
        <v>4328</v>
      </c>
      <c r="C4393" s="296">
        <v>93.23455758088312</v>
      </c>
    </row>
    <row r="4394" spans="2:3" x14ac:dyDescent="0.25">
      <c r="B4394" s="295">
        <v>4329</v>
      </c>
      <c r="C4394" s="296">
        <v>96.61604652399302</v>
      </c>
    </row>
    <row r="4395" spans="2:3" x14ac:dyDescent="0.25">
      <c r="B4395" s="295">
        <v>4330</v>
      </c>
      <c r="C4395" s="296">
        <v>148.26837282631462</v>
      </c>
    </row>
    <row r="4396" spans="2:3" x14ac:dyDescent="0.25">
      <c r="B4396" s="295">
        <v>4331</v>
      </c>
      <c r="C4396" s="296">
        <v>154.78710832182622</v>
      </c>
    </row>
    <row r="4397" spans="2:3" x14ac:dyDescent="0.25">
      <c r="B4397" s="295">
        <v>4332</v>
      </c>
      <c r="C4397" s="296">
        <v>112.63561803961028</v>
      </c>
    </row>
    <row r="4398" spans="2:3" x14ac:dyDescent="0.25">
      <c r="B4398" s="295">
        <v>4333</v>
      </c>
      <c r="C4398" s="296">
        <v>95.758640902517897</v>
      </c>
    </row>
    <row r="4399" spans="2:3" x14ac:dyDescent="0.25">
      <c r="B4399" s="295">
        <v>4334</v>
      </c>
      <c r="C4399" s="296">
        <v>178.80285812854638</v>
      </c>
    </row>
    <row r="4400" spans="2:3" x14ac:dyDescent="0.25">
      <c r="B4400" s="295">
        <v>4335</v>
      </c>
      <c r="C4400" s="296">
        <v>86.567263688004189</v>
      </c>
    </row>
    <row r="4401" spans="2:3" x14ac:dyDescent="0.25">
      <c r="B4401" s="295">
        <v>4336</v>
      </c>
      <c r="C4401" s="296">
        <v>157.53435513399029</v>
      </c>
    </row>
    <row r="4402" spans="2:3" x14ac:dyDescent="0.25">
      <c r="B4402" s="295">
        <v>4337</v>
      </c>
      <c r="C4402" s="296">
        <v>84.609014271280188</v>
      </c>
    </row>
    <row r="4403" spans="2:3" x14ac:dyDescent="0.25">
      <c r="B4403" s="295">
        <v>4338</v>
      </c>
      <c r="C4403" s="296">
        <v>105.52121730806947</v>
      </c>
    </row>
    <row r="4404" spans="2:3" x14ac:dyDescent="0.25">
      <c r="B4404" s="295">
        <v>4339</v>
      </c>
      <c r="C4404" s="296">
        <v>122.3654450411787</v>
      </c>
    </row>
    <row r="4405" spans="2:3" x14ac:dyDescent="0.25">
      <c r="B4405" s="295">
        <v>4340</v>
      </c>
      <c r="C4405" s="296">
        <v>123.51119124214426</v>
      </c>
    </row>
    <row r="4406" spans="2:3" x14ac:dyDescent="0.25">
      <c r="B4406" s="295">
        <v>4341</v>
      </c>
      <c r="C4406" s="296">
        <v>140.26581034979625</v>
      </c>
    </row>
    <row r="4407" spans="2:3" x14ac:dyDescent="0.25">
      <c r="B4407" s="295">
        <v>4342</v>
      </c>
      <c r="C4407" s="296">
        <v>114.49045738703991</v>
      </c>
    </row>
    <row r="4408" spans="2:3" x14ac:dyDescent="0.25">
      <c r="B4408" s="295">
        <v>4343</v>
      </c>
      <c r="C4408" s="296">
        <v>153.75232088128683</v>
      </c>
    </row>
    <row r="4409" spans="2:3" x14ac:dyDescent="0.25">
      <c r="B4409" s="295">
        <v>4344</v>
      </c>
      <c r="C4409" s="296">
        <v>174.28870114046742</v>
      </c>
    </row>
    <row r="4410" spans="2:3" x14ac:dyDescent="0.25">
      <c r="B4410" s="295">
        <v>4345</v>
      </c>
      <c r="C4410" s="296">
        <v>133.74049500564095</v>
      </c>
    </row>
    <row r="4411" spans="2:3" x14ac:dyDescent="0.25">
      <c r="B4411" s="295">
        <v>4346</v>
      </c>
      <c r="C4411" s="296">
        <v>84.669496982524208</v>
      </c>
    </row>
    <row r="4412" spans="2:3" x14ac:dyDescent="0.25">
      <c r="B4412" s="295">
        <v>4347</v>
      </c>
      <c r="C4412" s="296">
        <v>155.43638790305181</v>
      </c>
    </row>
    <row r="4413" spans="2:3" x14ac:dyDescent="0.25">
      <c r="B4413" s="295">
        <v>4348</v>
      </c>
      <c r="C4413" s="296">
        <v>159.52660140491753</v>
      </c>
    </row>
    <row r="4414" spans="2:3" x14ac:dyDescent="0.25">
      <c r="B4414" s="295">
        <v>4349</v>
      </c>
      <c r="C4414" s="296">
        <v>191.51343531446082</v>
      </c>
    </row>
    <row r="4415" spans="2:3" x14ac:dyDescent="0.25">
      <c r="B4415" s="295">
        <v>4350</v>
      </c>
      <c r="C4415" s="296">
        <v>104.19439176611004</v>
      </c>
    </row>
    <row r="4416" spans="2:3" x14ac:dyDescent="0.25">
      <c r="B4416" s="295">
        <v>4351</v>
      </c>
      <c r="C4416" s="296">
        <v>202.53044911165264</v>
      </c>
    </row>
    <row r="4417" spans="2:3" x14ac:dyDescent="0.25">
      <c r="B4417" s="295">
        <v>4352</v>
      </c>
      <c r="C4417" s="296">
        <v>136.63482975821822</v>
      </c>
    </row>
    <row r="4418" spans="2:3" x14ac:dyDescent="0.25">
      <c r="B4418" s="295">
        <v>4353</v>
      </c>
      <c r="C4418" s="296">
        <v>131.42598649080873</v>
      </c>
    </row>
    <row r="4419" spans="2:3" x14ac:dyDescent="0.25">
      <c r="B4419" s="295">
        <v>4354</v>
      </c>
      <c r="C4419" s="296">
        <v>81.790684593549031</v>
      </c>
    </row>
    <row r="4420" spans="2:3" x14ac:dyDescent="0.25">
      <c r="B4420" s="295">
        <v>4355</v>
      </c>
      <c r="C4420" s="296">
        <v>76.808052451757476</v>
      </c>
    </row>
    <row r="4421" spans="2:3" x14ac:dyDescent="0.25">
      <c r="B4421" s="295">
        <v>4356</v>
      </c>
      <c r="C4421" s="296">
        <v>93.103528511806729</v>
      </c>
    </row>
    <row r="4422" spans="2:3" x14ac:dyDescent="0.25">
      <c r="B4422" s="295">
        <v>4357</v>
      </c>
      <c r="C4422" s="296">
        <v>110.90469489519876</v>
      </c>
    </row>
    <row r="4423" spans="2:3" x14ac:dyDescent="0.25">
      <c r="B4423" s="295">
        <v>4358</v>
      </c>
      <c r="C4423" s="296">
        <v>168.10685046301197</v>
      </c>
    </row>
    <row r="4424" spans="2:3" x14ac:dyDescent="0.25">
      <c r="B4424" s="295">
        <v>4359</v>
      </c>
      <c r="C4424" s="296">
        <v>87.573440868251467</v>
      </c>
    </row>
    <row r="4425" spans="2:3" x14ac:dyDescent="0.25">
      <c r="B4425" s="295">
        <v>4360</v>
      </c>
      <c r="C4425" s="296">
        <v>109.94165266789392</v>
      </c>
    </row>
    <row r="4426" spans="2:3" x14ac:dyDescent="0.25">
      <c r="B4426" s="295">
        <v>4361</v>
      </c>
      <c r="C4426" s="296">
        <v>112.08907839686916</v>
      </c>
    </row>
    <row r="4427" spans="2:3" x14ac:dyDescent="0.25">
      <c r="B4427" s="295">
        <v>4362</v>
      </c>
      <c r="C4427" s="296">
        <v>136.24470765310227</v>
      </c>
    </row>
    <row r="4428" spans="2:3" x14ac:dyDescent="0.25">
      <c r="B4428" s="295">
        <v>4363</v>
      </c>
      <c r="C4428" s="296">
        <v>153.65772234263846</v>
      </c>
    </row>
    <row r="4429" spans="2:3" x14ac:dyDescent="0.25">
      <c r="B4429" s="295">
        <v>4364</v>
      </c>
      <c r="C4429" s="296">
        <v>166.01523750111465</v>
      </c>
    </row>
    <row r="4430" spans="2:3" x14ac:dyDescent="0.25">
      <c r="B4430" s="295">
        <v>4365</v>
      </c>
      <c r="C4430" s="296">
        <v>153.37409392648453</v>
      </c>
    </row>
    <row r="4431" spans="2:3" x14ac:dyDescent="0.25">
      <c r="B4431" s="295">
        <v>4366</v>
      </c>
      <c r="C4431" s="296">
        <v>98.690184426940306</v>
      </c>
    </row>
    <row r="4432" spans="2:3" x14ac:dyDescent="0.25">
      <c r="B4432" s="295">
        <v>4367</v>
      </c>
      <c r="C4432" s="296">
        <v>93.185116514080249</v>
      </c>
    </row>
    <row r="4433" spans="2:3" x14ac:dyDescent="0.25">
      <c r="B4433" s="295">
        <v>4368</v>
      </c>
      <c r="C4433" s="296">
        <v>94.232319743538142</v>
      </c>
    </row>
    <row r="4434" spans="2:3" x14ac:dyDescent="0.25">
      <c r="B4434" s="295">
        <v>4369</v>
      </c>
      <c r="C4434" s="296">
        <v>100.94887488846582</v>
      </c>
    </row>
    <row r="4435" spans="2:3" x14ac:dyDescent="0.25">
      <c r="B4435" s="295">
        <v>4370</v>
      </c>
      <c r="C4435" s="296">
        <v>166.35477080531115</v>
      </c>
    </row>
    <row r="4436" spans="2:3" x14ac:dyDescent="0.25">
      <c r="B4436" s="295">
        <v>4371</v>
      </c>
      <c r="C4436" s="296">
        <v>133.0926054907182</v>
      </c>
    </row>
    <row r="4437" spans="2:3" x14ac:dyDescent="0.25">
      <c r="B4437" s="295">
        <v>4372</v>
      </c>
      <c r="C4437" s="296">
        <v>165.96174095456055</v>
      </c>
    </row>
    <row r="4438" spans="2:3" x14ac:dyDescent="0.25">
      <c r="B4438" s="295">
        <v>4373</v>
      </c>
      <c r="C4438" s="296">
        <v>126.7907669890395</v>
      </c>
    </row>
    <row r="4439" spans="2:3" x14ac:dyDescent="0.25">
      <c r="B4439" s="295">
        <v>4374</v>
      </c>
      <c r="C4439" s="296">
        <v>164.89755689002465</v>
      </c>
    </row>
    <row r="4440" spans="2:3" x14ac:dyDescent="0.25">
      <c r="B4440" s="295">
        <v>4375</v>
      </c>
      <c r="C4440" s="296">
        <v>106.94980826992278</v>
      </c>
    </row>
    <row r="4441" spans="2:3" x14ac:dyDescent="0.25">
      <c r="B4441" s="295">
        <v>4376</v>
      </c>
      <c r="C4441" s="296">
        <v>103.28210361802621</v>
      </c>
    </row>
    <row r="4442" spans="2:3" x14ac:dyDescent="0.25">
      <c r="B4442" s="295">
        <v>4377</v>
      </c>
      <c r="C4442" s="296">
        <v>132.61841888750871</v>
      </c>
    </row>
    <row r="4443" spans="2:3" x14ac:dyDescent="0.25">
      <c r="B4443" s="295">
        <v>4378</v>
      </c>
      <c r="C4443" s="296">
        <v>157.47043225619905</v>
      </c>
    </row>
    <row r="4444" spans="2:3" x14ac:dyDescent="0.25">
      <c r="B4444" s="295">
        <v>4379</v>
      </c>
      <c r="C4444" s="296">
        <v>101.18336351374951</v>
      </c>
    </row>
    <row r="4445" spans="2:3" x14ac:dyDescent="0.25">
      <c r="B4445" s="295">
        <v>4380</v>
      </c>
      <c r="C4445" s="296">
        <v>119.64030451874302</v>
      </c>
    </row>
    <row r="4446" spans="2:3" x14ac:dyDescent="0.25">
      <c r="B4446" s="295">
        <v>4381</v>
      </c>
      <c r="C4446" s="296">
        <v>107.65030976695368</v>
      </c>
    </row>
    <row r="4447" spans="2:3" x14ac:dyDescent="0.25">
      <c r="B4447" s="295">
        <v>4382</v>
      </c>
      <c r="C4447" s="296">
        <v>115.76400060634813</v>
      </c>
    </row>
    <row r="4448" spans="2:3" x14ac:dyDescent="0.25">
      <c r="B4448" s="295">
        <v>4383</v>
      </c>
      <c r="C4448" s="296">
        <v>111.60650436296095</v>
      </c>
    </row>
    <row r="4449" spans="2:3" x14ac:dyDescent="0.25">
      <c r="B4449" s="295">
        <v>4384</v>
      </c>
      <c r="C4449" s="296">
        <v>176.92406831724617</v>
      </c>
    </row>
    <row r="4450" spans="2:3" x14ac:dyDescent="0.25">
      <c r="B4450" s="295">
        <v>4385</v>
      </c>
      <c r="C4450" s="296">
        <v>125.94571119187671</v>
      </c>
    </row>
    <row r="4451" spans="2:3" x14ac:dyDescent="0.25">
      <c r="B4451" s="295">
        <v>4386</v>
      </c>
      <c r="C4451" s="296">
        <v>115.70564759468196</v>
      </c>
    </row>
    <row r="4452" spans="2:3" x14ac:dyDescent="0.25">
      <c r="B4452" s="295">
        <v>4387</v>
      </c>
      <c r="C4452" s="296">
        <v>135.4260107776559</v>
      </c>
    </row>
    <row r="4453" spans="2:3" x14ac:dyDescent="0.25">
      <c r="B4453" s="295">
        <v>4388</v>
      </c>
      <c r="C4453" s="296">
        <v>86.241936530951051</v>
      </c>
    </row>
    <row r="4454" spans="2:3" x14ac:dyDescent="0.25">
      <c r="B4454" s="295">
        <v>4389</v>
      </c>
      <c r="C4454" s="296">
        <v>166.80286180413742</v>
      </c>
    </row>
    <row r="4455" spans="2:3" x14ac:dyDescent="0.25">
      <c r="B4455" s="295">
        <v>4390</v>
      </c>
      <c r="C4455" s="296">
        <v>111.63677824967856</v>
      </c>
    </row>
    <row r="4456" spans="2:3" x14ac:dyDescent="0.25">
      <c r="B4456" s="295">
        <v>4391</v>
      </c>
      <c r="C4456" s="296">
        <v>203.08218697554193</v>
      </c>
    </row>
    <row r="4457" spans="2:3" x14ac:dyDescent="0.25">
      <c r="B4457" s="295">
        <v>4392</v>
      </c>
      <c r="C4457" s="296">
        <v>114.91761694567109</v>
      </c>
    </row>
    <row r="4458" spans="2:3" x14ac:dyDescent="0.25">
      <c r="B4458" s="295">
        <v>4393</v>
      </c>
      <c r="C4458" s="296">
        <v>108.72279599171475</v>
      </c>
    </row>
    <row r="4459" spans="2:3" x14ac:dyDescent="0.25">
      <c r="B4459" s="295">
        <v>4394</v>
      </c>
      <c r="C4459" s="296">
        <v>171.46521698377558</v>
      </c>
    </row>
    <row r="4460" spans="2:3" x14ac:dyDescent="0.25">
      <c r="B4460" s="295">
        <v>4395</v>
      </c>
      <c r="C4460" s="296">
        <v>145.9038808028458</v>
      </c>
    </row>
    <row r="4461" spans="2:3" x14ac:dyDescent="0.25">
      <c r="B4461" s="295">
        <v>4396</v>
      </c>
      <c r="C4461" s="296">
        <v>77.751188575505552</v>
      </c>
    </row>
    <row r="4462" spans="2:3" x14ac:dyDescent="0.25">
      <c r="B4462" s="295">
        <v>4397</v>
      </c>
      <c r="C4462" s="296">
        <v>139.1182775151965</v>
      </c>
    </row>
    <row r="4463" spans="2:3" x14ac:dyDescent="0.25">
      <c r="B4463" s="295">
        <v>4398</v>
      </c>
      <c r="C4463" s="296">
        <v>80.738804771256341</v>
      </c>
    </row>
    <row r="4464" spans="2:3" x14ac:dyDescent="0.25">
      <c r="B4464" s="295">
        <v>4399</v>
      </c>
      <c r="C4464" s="296">
        <v>145.30173925302188</v>
      </c>
    </row>
    <row r="4465" spans="2:3" x14ac:dyDescent="0.25">
      <c r="B4465" s="295">
        <v>4400</v>
      </c>
      <c r="C4465" s="296">
        <v>132.40853080500631</v>
      </c>
    </row>
    <row r="4466" spans="2:3" x14ac:dyDescent="0.25">
      <c r="B4466" s="295">
        <v>4401</v>
      </c>
      <c r="C4466" s="296">
        <v>200.40199624569215</v>
      </c>
    </row>
    <row r="4467" spans="2:3" x14ac:dyDescent="0.25">
      <c r="B4467" s="295">
        <v>4402</v>
      </c>
      <c r="C4467" s="296">
        <v>106.26477260766414</v>
      </c>
    </row>
    <row r="4468" spans="2:3" x14ac:dyDescent="0.25">
      <c r="B4468" s="295">
        <v>4403</v>
      </c>
      <c r="C4468" s="296">
        <v>166.63859790688579</v>
      </c>
    </row>
    <row r="4469" spans="2:3" x14ac:dyDescent="0.25">
      <c r="B4469" s="295">
        <v>4404</v>
      </c>
      <c r="C4469" s="296">
        <v>130.85211431635298</v>
      </c>
    </row>
    <row r="4470" spans="2:3" x14ac:dyDescent="0.25">
      <c r="B4470" s="295">
        <v>4405</v>
      </c>
      <c r="C4470" s="296">
        <v>140.40019883649779</v>
      </c>
    </row>
    <row r="4471" spans="2:3" x14ac:dyDescent="0.25">
      <c r="B4471" s="295">
        <v>4406</v>
      </c>
      <c r="C4471" s="296">
        <v>120.45656782262552</v>
      </c>
    </row>
    <row r="4472" spans="2:3" x14ac:dyDescent="0.25">
      <c r="B4472" s="295">
        <v>4407</v>
      </c>
      <c r="C4472" s="296">
        <v>147.48647061792457</v>
      </c>
    </row>
    <row r="4473" spans="2:3" x14ac:dyDescent="0.25">
      <c r="B4473" s="295">
        <v>4408</v>
      </c>
      <c r="C4473" s="296">
        <v>108.05074991140751</v>
      </c>
    </row>
    <row r="4474" spans="2:3" x14ac:dyDescent="0.25">
      <c r="B4474" s="295">
        <v>4409</v>
      </c>
      <c r="C4474" s="296">
        <v>112.09076632752837</v>
      </c>
    </row>
    <row r="4475" spans="2:3" x14ac:dyDescent="0.25">
      <c r="B4475" s="295">
        <v>4410</v>
      </c>
      <c r="C4475" s="296">
        <v>156.81562099867648</v>
      </c>
    </row>
    <row r="4476" spans="2:3" x14ac:dyDescent="0.25">
      <c r="B4476" s="295">
        <v>4411</v>
      </c>
      <c r="C4476" s="296">
        <v>126.16665858194622</v>
      </c>
    </row>
    <row r="4477" spans="2:3" x14ac:dyDescent="0.25">
      <c r="B4477" s="295">
        <v>4412</v>
      </c>
      <c r="C4477" s="296">
        <v>156.56265836335109</v>
      </c>
    </row>
    <row r="4478" spans="2:3" x14ac:dyDescent="0.25">
      <c r="B4478" s="295">
        <v>4413</v>
      </c>
      <c r="C4478" s="296">
        <v>151.33565604661641</v>
      </c>
    </row>
    <row r="4479" spans="2:3" x14ac:dyDescent="0.25">
      <c r="B4479" s="295">
        <v>4414</v>
      </c>
      <c r="C4479" s="296">
        <v>185.67860834572929</v>
      </c>
    </row>
    <row r="4480" spans="2:3" x14ac:dyDescent="0.25">
      <c r="B4480" s="295">
        <v>4415</v>
      </c>
      <c r="C4480" s="296">
        <v>97.393369175609621</v>
      </c>
    </row>
    <row r="4481" spans="2:3" x14ac:dyDescent="0.25">
      <c r="B4481" s="295">
        <v>4416</v>
      </c>
      <c r="C4481" s="296">
        <v>138.84053057446289</v>
      </c>
    </row>
    <row r="4482" spans="2:3" x14ac:dyDescent="0.25">
      <c r="B4482" s="295">
        <v>4417</v>
      </c>
      <c r="C4482" s="296">
        <v>143.85947167784701</v>
      </c>
    </row>
    <row r="4483" spans="2:3" x14ac:dyDescent="0.25">
      <c r="B4483" s="295">
        <v>4418</v>
      </c>
      <c r="C4483" s="296">
        <v>131.05367563272534</v>
      </c>
    </row>
    <row r="4484" spans="2:3" x14ac:dyDescent="0.25">
      <c r="B4484" s="295">
        <v>4419</v>
      </c>
      <c r="C4484" s="296">
        <v>104.04560508257464</v>
      </c>
    </row>
    <row r="4485" spans="2:3" x14ac:dyDescent="0.25">
      <c r="B4485" s="295">
        <v>4420</v>
      </c>
      <c r="C4485" s="296">
        <v>121.70047942226978</v>
      </c>
    </row>
    <row r="4486" spans="2:3" x14ac:dyDescent="0.25">
      <c r="B4486" s="295">
        <v>4421</v>
      </c>
      <c r="C4486" s="296">
        <v>151.61959490621547</v>
      </c>
    </row>
    <row r="4487" spans="2:3" x14ac:dyDescent="0.25">
      <c r="B4487" s="295">
        <v>4422</v>
      </c>
      <c r="C4487" s="296">
        <v>111.53078412605215</v>
      </c>
    </row>
    <row r="4488" spans="2:3" x14ac:dyDescent="0.25">
      <c r="B4488" s="295">
        <v>4423</v>
      </c>
      <c r="C4488" s="296">
        <v>93.765892588673779</v>
      </c>
    </row>
    <row r="4489" spans="2:3" x14ac:dyDescent="0.25">
      <c r="B4489" s="295">
        <v>4424</v>
      </c>
      <c r="C4489" s="296">
        <v>160.13156940474272</v>
      </c>
    </row>
    <row r="4490" spans="2:3" x14ac:dyDescent="0.25">
      <c r="B4490" s="295">
        <v>4425</v>
      </c>
      <c r="C4490" s="296">
        <v>80.23280675448531</v>
      </c>
    </row>
    <row r="4491" spans="2:3" x14ac:dyDescent="0.25">
      <c r="B4491" s="295">
        <v>4426</v>
      </c>
      <c r="C4491" s="296">
        <v>183.21253359694487</v>
      </c>
    </row>
    <row r="4492" spans="2:3" x14ac:dyDescent="0.25">
      <c r="B4492" s="295">
        <v>4427</v>
      </c>
      <c r="C4492" s="296">
        <v>103.14101402326774</v>
      </c>
    </row>
    <row r="4493" spans="2:3" x14ac:dyDescent="0.25">
      <c r="B4493" s="295">
        <v>4428</v>
      </c>
      <c r="C4493" s="296">
        <v>114.73660502174356</v>
      </c>
    </row>
    <row r="4494" spans="2:3" x14ac:dyDescent="0.25">
      <c r="B4494" s="295">
        <v>4429</v>
      </c>
      <c r="C4494" s="296">
        <v>186.37885764286867</v>
      </c>
    </row>
    <row r="4495" spans="2:3" x14ac:dyDescent="0.25">
      <c r="B4495" s="295">
        <v>4430</v>
      </c>
      <c r="C4495" s="296">
        <v>117.69692114198882</v>
      </c>
    </row>
    <row r="4496" spans="2:3" x14ac:dyDescent="0.25">
      <c r="B4496" s="295">
        <v>4431</v>
      </c>
      <c r="C4496" s="296">
        <v>143.26606252072821</v>
      </c>
    </row>
    <row r="4497" spans="2:3" x14ac:dyDescent="0.25">
      <c r="B4497" s="295">
        <v>4432</v>
      </c>
      <c r="C4497" s="296">
        <v>123.87522249625528</v>
      </c>
    </row>
    <row r="4498" spans="2:3" x14ac:dyDescent="0.25">
      <c r="B4498" s="295">
        <v>4433</v>
      </c>
      <c r="C4498" s="296">
        <v>99.338902100585699</v>
      </c>
    </row>
    <row r="4499" spans="2:3" x14ac:dyDescent="0.25">
      <c r="B4499" s="295">
        <v>4434</v>
      </c>
      <c r="C4499" s="296">
        <v>161.50518282182253</v>
      </c>
    </row>
    <row r="4500" spans="2:3" x14ac:dyDescent="0.25">
      <c r="B4500" s="295">
        <v>4435</v>
      </c>
      <c r="C4500" s="296">
        <v>129.51739059217118</v>
      </c>
    </row>
    <row r="4501" spans="2:3" x14ac:dyDescent="0.25">
      <c r="B4501" s="295">
        <v>4436</v>
      </c>
      <c r="C4501" s="296">
        <v>151.00858577278245</v>
      </c>
    </row>
    <row r="4502" spans="2:3" x14ac:dyDescent="0.25">
      <c r="B4502" s="295">
        <v>4437</v>
      </c>
      <c r="C4502" s="296">
        <v>127.74794715545569</v>
      </c>
    </row>
    <row r="4503" spans="2:3" x14ac:dyDescent="0.25">
      <c r="B4503" s="295">
        <v>4438</v>
      </c>
      <c r="C4503" s="296">
        <v>193.40614109208764</v>
      </c>
    </row>
    <row r="4504" spans="2:3" x14ac:dyDescent="0.25">
      <c r="B4504" s="295">
        <v>4439</v>
      </c>
      <c r="C4504" s="296">
        <v>97.234834796340778</v>
      </c>
    </row>
    <row r="4505" spans="2:3" x14ac:dyDescent="0.25">
      <c r="B4505" s="295">
        <v>4440</v>
      </c>
      <c r="C4505" s="296">
        <v>120.65914434633626</v>
      </c>
    </row>
    <row r="4506" spans="2:3" x14ac:dyDescent="0.25">
      <c r="B4506" s="295">
        <v>4441</v>
      </c>
      <c r="C4506" s="296">
        <v>88.811657261671883</v>
      </c>
    </row>
    <row r="4507" spans="2:3" x14ac:dyDescent="0.25">
      <c r="B4507" s="295">
        <v>4442</v>
      </c>
      <c r="C4507" s="296">
        <v>142.34214869298748</v>
      </c>
    </row>
    <row r="4508" spans="2:3" x14ac:dyDescent="0.25">
      <c r="B4508" s="295">
        <v>4443</v>
      </c>
      <c r="C4508" s="296">
        <v>200.03555616428</v>
      </c>
    </row>
    <row r="4509" spans="2:3" x14ac:dyDescent="0.25">
      <c r="B4509" s="295">
        <v>4444</v>
      </c>
      <c r="C4509" s="296">
        <v>122.75080635331263</v>
      </c>
    </row>
    <row r="4510" spans="2:3" x14ac:dyDescent="0.25">
      <c r="B4510" s="295">
        <v>4445</v>
      </c>
      <c r="C4510" s="296">
        <v>115.83990582421259</v>
      </c>
    </row>
    <row r="4511" spans="2:3" x14ac:dyDescent="0.25">
      <c r="B4511" s="295">
        <v>4446</v>
      </c>
      <c r="C4511" s="296">
        <v>90.62390929073814</v>
      </c>
    </row>
    <row r="4512" spans="2:3" x14ac:dyDescent="0.25">
      <c r="B4512" s="295">
        <v>4447</v>
      </c>
      <c r="C4512" s="296">
        <v>177.14362398580442</v>
      </c>
    </row>
    <row r="4513" spans="2:3" x14ac:dyDescent="0.25">
      <c r="B4513" s="295">
        <v>4448</v>
      </c>
      <c r="C4513" s="296">
        <v>143.6995764630762</v>
      </c>
    </row>
    <row r="4514" spans="2:3" x14ac:dyDescent="0.25">
      <c r="B4514" s="295">
        <v>4449</v>
      </c>
      <c r="C4514" s="296">
        <v>101.16725939982517</v>
      </c>
    </row>
    <row r="4515" spans="2:3" x14ac:dyDescent="0.25">
      <c r="B4515" s="295">
        <v>4450</v>
      </c>
      <c r="C4515" s="296">
        <v>117.79107795777257</v>
      </c>
    </row>
    <row r="4516" spans="2:3" x14ac:dyDescent="0.25">
      <c r="B4516" s="295">
        <v>4451</v>
      </c>
      <c r="C4516" s="296">
        <v>120.34982498547947</v>
      </c>
    </row>
    <row r="4517" spans="2:3" x14ac:dyDescent="0.25">
      <c r="B4517" s="295">
        <v>4452</v>
      </c>
      <c r="C4517" s="296">
        <v>123.47217511997135</v>
      </c>
    </row>
    <row r="4518" spans="2:3" x14ac:dyDescent="0.25">
      <c r="B4518" s="295">
        <v>4453</v>
      </c>
      <c r="C4518" s="296">
        <v>106.47623434841422</v>
      </c>
    </row>
    <row r="4519" spans="2:3" x14ac:dyDescent="0.25">
      <c r="B4519" s="295">
        <v>4454</v>
      </c>
      <c r="C4519" s="296">
        <v>142.138969732742</v>
      </c>
    </row>
    <row r="4520" spans="2:3" x14ac:dyDescent="0.25">
      <c r="B4520" s="295">
        <v>4455</v>
      </c>
      <c r="C4520" s="296">
        <v>120.39999027487758</v>
      </c>
    </row>
    <row r="4521" spans="2:3" x14ac:dyDescent="0.25">
      <c r="B4521" s="295">
        <v>4456</v>
      </c>
      <c r="C4521" s="296">
        <v>91.440741014472607</v>
      </c>
    </row>
    <row r="4522" spans="2:3" x14ac:dyDescent="0.25">
      <c r="B4522" s="295">
        <v>4457</v>
      </c>
      <c r="C4522" s="296">
        <v>114.26530401776981</v>
      </c>
    </row>
    <row r="4523" spans="2:3" x14ac:dyDescent="0.25">
      <c r="B4523" s="295">
        <v>4458</v>
      </c>
      <c r="C4523" s="296">
        <v>157.59576383771403</v>
      </c>
    </row>
    <row r="4524" spans="2:3" x14ac:dyDescent="0.25">
      <c r="B4524" s="295">
        <v>4459</v>
      </c>
      <c r="C4524" s="296">
        <v>167.29947133273089</v>
      </c>
    </row>
    <row r="4525" spans="2:3" x14ac:dyDescent="0.25">
      <c r="B4525" s="295">
        <v>4460</v>
      </c>
      <c r="C4525" s="296">
        <v>110.24900326643332</v>
      </c>
    </row>
    <row r="4526" spans="2:3" x14ac:dyDescent="0.25">
      <c r="B4526" s="295">
        <v>4461</v>
      </c>
      <c r="C4526" s="296">
        <v>134.15456979733716</v>
      </c>
    </row>
    <row r="4527" spans="2:3" x14ac:dyDescent="0.25">
      <c r="B4527" s="295">
        <v>4462</v>
      </c>
      <c r="C4527" s="296">
        <v>108.19323648546391</v>
      </c>
    </row>
    <row r="4528" spans="2:3" x14ac:dyDescent="0.25">
      <c r="B4528" s="295">
        <v>4463</v>
      </c>
      <c r="C4528" s="296">
        <v>137.33463484798048</v>
      </c>
    </row>
    <row r="4529" spans="2:3" x14ac:dyDescent="0.25">
      <c r="B4529" s="295">
        <v>4464</v>
      </c>
      <c r="C4529" s="296">
        <v>127.34440817441921</v>
      </c>
    </row>
    <row r="4530" spans="2:3" x14ac:dyDescent="0.25">
      <c r="B4530" s="295">
        <v>4465</v>
      </c>
      <c r="C4530" s="296">
        <v>103.18605906076991</v>
      </c>
    </row>
    <row r="4531" spans="2:3" x14ac:dyDescent="0.25">
      <c r="B4531" s="295">
        <v>4466</v>
      </c>
      <c r="C4531" s="296">
        <v>157.63108133312863</v>
      </c>
    </row>
    <row r="4532" spans="2:3" x14ac:dyDescent="0.25">
      <c r="B4532" s="295">
        <v>4467</v>
      </c>
      <c r="C4532" s="296">
        <v>158.72209977491707</v>
      </c>
    </row>
    <row r="4533" spans="2:3" x14ac:dyDescent="0.25">
      <c r="B4533" s="295">
        <v>4468</v>
      </c>
      <c r="C4533" s="296">
        <v>163.29677275121173</v>
      </c>
    </row>
    <row r="4534" spans="2:3" x14ac:dyDescent="0.25">
      <c r="B4534" s="295">
        <v>4469</v>
      </c>
      <c r="C4534" s="296">
        <v>113.24026086165796</v>
      </c>
    </row>
    <row r="4535" spans="2:3" x14ac:dyDescent="0.25">
      <c r="B4535" s="295">
        <v>4470</v>
      </c>
      <c r="C4535" s="296">
        <v>114.94088337015292</v>
      </c>
    </row>
    <row r="4536" spans="2:3" x14ac:dyDescent="0.25">
      <c r="B4536" s="295">
        <v>4471</v>
      </c>
      <c r="C4536" s="296">
        <v>101.42755001902427</v>
      </c>
    </row>
    <row r="4537" spans="2:3" x14ac:dyDescent="0.25">
      <c r="B4537" s="295">
        <v>4472</v>
      </c>
      <c r="C4537" s="296">
        <v>113.46067289733602</v>
      </c>
    </row>
    <row r="4538" spans="2:3" x14ac:dyDescent="0.25">
      <c r="B4538" s="295">
        <v>4473</v>
      </c>
      <c r="C4538" s="296">
        <v>153.93821226560942</v>
      </c>
    </row>
    <row r="4539" spans="2:3" x14ac:dyDescent="0.25">
      <c r="B4539" s="295">
        <v>4474</v>
      </c>
      <c r="C4539" s="296">
        <v>123.09657734576422</v>
      </c>
    </row>
    <row r="4540" spans="2:3" x14ac:dyDescent="0.25">
      <c r="B4540" s="295">
        <v>4475</v>
      </c>
      <c r="C4540" s="296">
        <v>140.88320162817521</v>
      </c>
    </row>
    <row r="4541" spans="2:3" x14ac:dyDescent="0.25">
      <c r="B4541" s="295">
        <v>4476</v>
      </c>
      <c r="C4541" s="296">
        <v>181.74082079143847</v>
      </c>
    </row>
    <row r="4542" spans="2:3" x14ac:dyDescent="0.25">
      <c r="B4542" s="295">
        <v>4477</v>
      </c>
      <c r="C4542" s="296">
        <v>126.84233788334708</v>
      </c>
    </row>
    <row r="4543" spans="2:3" x14ac:dyDescent="0.25">
      <c r="B4543" s="295">
        <v>4478</v>
      </c>
      <c r="C4543" s="296">
        <v>118.21167109705421</v>
      </c>
    </row>
    <row r="4544" spans="2:3" x14ac:dyDescent="0.25">
      <c r="B4544" s="295">
        <v>4479</v>
      </c>
      <c r="C4544" s="296">
        <v>149.01717017881788</v>
      </c>
    </row>
    <row r="4545" spans="2:3" x14ac:dyDescent="0.25">
      <c r="B4545" s="295">
        <v>4480</v>
      </c>
      <c r="C4545" s="296">
        <v>81.83789621361538</v>
      </c>
    </row>
    <row r="4546" spans="2:3" x14ac:dyDescent="0.25">
      <c r="B4546" s="295">
        <v>4481</v>
      </c>
      <c r="C4546" s="296">
        <v>122.03273691605511</v>
      </c>
    </row>
    <row r="4547" spans="2:3" x14ac:dyDescent="0.25">
      <c r="B4547" s="295">
        <v>4482</v>
      </c>
      <c r="C4547" s="296">
        <v>158.62676420930811</v>
      </c>
    </row>
    <row r="4548" spans="2:3" x14ac:dyDescent="0.25">
      <c r="B4548" s="295">
        <v>4483</v>
      </c>
      <c r="C4548" s="296">
        <v>141.18677614942774</v>
      </c>
    </row>
    <row r="4549" spans="2:3" x14ac:dyDescent="0.25">
      <c r="B4549" s="295">
        <v>4484</v>
      </c>
      <c r="C4549" s="296">
        <v>78.111328972094086</v>
      </c>
    </row>
    <row r="4550" spans="2:3" x14ac:dyDescent="0.25">
      <c r="B4550" s="295">
        <v>4485</v>
      </c>
      <c r="C4550" s="296">
        <v>122.51705091891847</v>
      </c>
    </row>
    <row r="4551" spans="2:3" x14ac:dyDescent="0.25">
      <c r="B4551" s="295">
        <v>4486</v>
      </c>
      <c r="C4551" s="296">
        <v>177.12886777397381</v>
      </c>
    </row>
    <row r="4552" spans="2:3" x14ac:dyDescent="0.25">
      <c r="B4552" s="295">
        <v>4487</v>
      </c>
      <c r="C4552" s="296">
        <v>142.01444276322292</v>
      </c>
    </row>
    <row r="4553" spans="2:3" x14ac:dyDescent="0.25">
      <c r="B4553" s="295">
        <v>4488</v>
      </c>
      <c r="C4553" s="296">
        <v>109.44884118356916</v>
      </c>
    </row>
    <row r="4554" spans="2:3" x14ac:dyDescent="0.25">
      <c r="B4554" s="295">
        <v>4489</v>
      </c>
      <c r="C4554" s="296">
        <v>102.12693781425108</v>
      </c>
    </row>
    <row r="4555" spans="2:3" x14ac:dyDescent="0.25">
      <c r="B4555" s="295">
        <v>4490</v>
      </c>
      <c r="C4555" s="296">
        <v>147.68177495445485</v>
      </c>
    </row>
    <row r="4556" spans="2:3" x14ac:dyDescent="0.25">
      <c r="B4556" s="295">
        <v>4491</v>
      </c>
      <c r="C4556" s="296">
        <v>104.60439212018844</v>
      </c>
    </row>
    <row r="4557" spans="2:3" x14ac:dyDescent="0.25">
      <c r="B4557" s="295">
        <v>4492</v>
      </c>
      <c r="C4557" s="296">
        <v>130.02845495314625</v>
      </c>
    </row>
    <row r="4558" spans="2:3" x14ac:dyDescent="0.25">
      <c r="B4558" s="295">
        <v>4493</v>
      </c>
      <c r="C4558" s="296">
        <v>135.33074182547085</v>
      </c>
    </row>
    <row r="4559" spans="2:3" x14ac:dyDescent="0.25">
      <c r="B4559" s="295">
        <v>4494</v>
      </c>
      <c r="C4559" s="296">
        <v>148.96083509073782</v>
      </c>
    </row>
    <row r="4560" spans="2:3" x14ac:dyDescent="0.25">
      <c r="B4560" s="295">
        <v>4495</v>
      </c>
      <c r="C4560" s="296">
        <v>122.64855653433187</v>
      </c>
    </row>
    <row r="4561" spans="2:3" x14ac:dyDescent="0.25">
      <c r="B4561" s="295">
        <v>4496</v>
      </c>
      <c r="C4561" s="296">
        <v>96.527362450822238</v>
      </c>
    </row>
    <row r="4562" spans="2:3" x14ac:dyDescent="0.25">
      <c r="B4562" s="295">
        <v>4497</v>
      </c>
      <c r="C4562" s="296">
        <v>135.6717833520284</v>
      </c>
    </row>
    <row r="4563" spans="2:3" x14ac:dyDescent="0.25">
      <c r="B4563" s="295">
        <v>4498</v>
      </c>
      <c r="C4563" s="296">
        <v>151.70414414009531</v>
      </c>
    </row>
    <row r="4564" spans="2:3" x14ac:dyDescent="0.25">
      <c r="B4564" s="295">
        <v>4499</v>
      </c>
      <c r="C4564" s="296">
        <v>133.7304182992188</v>
      </c>
    </row>
    <row r="4565" spans="2:3" x14ac:dyDescent="0.25">
      <c r="B4565" s="295">
        <v>4500</v>
      </c>
      <c r="C4565" s="296">
        <v>132.7385362971167</v>
      </c>
    </row>
    <row r="4566" spans="2:3" x14ac:dyDescent="0.25">
      <c r="B4566" s="295">
        <v>4501</v>
      </c>
      <c r="C4566" s="296">
        <v>70.04090614079449</v>
      </c>
    </row>
    <row r="4567" spans="2:3" x14ac:dyDescent="0.25">
      <c r="B4567" s="295">
        <v>4502</v>
      </c>
      <c r="C4567" s="296">
        <v>97.055141658992767</v>
      </c>
    </row>
    <row r="4568" spans="2:3" x14ac:dyDescent="0.25">
      <c r="B4568" s="295">
        <v>4503</v>
      </c>
      <c r="C4568" s="296">
        <v>136.63167183493243</v>
      </c>
    </row>
    <row r="4569" spans="2:3" x14ac:dyDescent="0.25">
      <c r="B4569" s="295">
        <v>4504</v>
      </c>
      <c r="C4569" s="296">
        <v>169.29019784176424</v>
      </c>
    </row>
    <row r="4570" spans="2:3" x14ac:dyDescent="0.25">
      <c r="B4570" s="295">
        <v>4505</v>
      </c>
      <c r="C4570" s="296">
        <v>178.64036227440241</v>
      </c>
    </row>
    <row r="4571" spans="2:3" x14ac:dyDescent="0.25">
      <c r="B4571" s="295">
        <v>4506</v>
      </c>
      <c r="C4571" s="296">
        <v>105.05524625593357</v>
      </c>
    </row>
    <row r="4572" spans="2:3" x14ac:dyDescent="0.25">
      <c r="B4572" s="295">
        <v>4507</v>
      </c>
      <c r="C4572" s="296">
        <v>123.46886709463837</v>
      </c>
    </row>
    <row r="4573" spans="2:3" x14ac:dyDescent="0.25">
      <c r="B4573" s="295">
        <v>4508</v>
      </c>
      <c r="C4573" s="296">
        <v>104.47875048929444</v>
      </c>
    </row>
    <row r="4574" spans="2:3" x14ac:dyDescent="0.25">
      <c r="B4574" s="295">
        <v>4509</v>
      </c>
      <c r="C4574" s="296">
        <v>138.90584948895611</v>
      </c>
    </row>
    <row r="4575" spans="2:3" x14ac:dyDescent="0.25">
      <c r="B4575" s="295">
        <v>4510</v>
      </c>
      <c r="C4575" s="296">
        <v>125.07230295104988</v>
      </c>
    </row>
    <row r="4576" spans="2:3" x14ac:dyDescent="0.25">
      <c r="B4576" s="295">
        <v>4511</v>
      </c>
      <c r="C4576" s="296">
        <v>134.55144343960168</v>
      </c>
    </row>
    <row r="4577" spans="2:3" x14ac:dyDescent="0.25">
      <c r="B4577" s="295">
        <v>4512</v>
      </c>
      <c r="C4577" s="296">
        <v>139.77283955230178</v>
      </c>
    </row>
    <row r="4578" spans="2:3" x14ac:dyDescent="0.25">
      <c r="B4578" s="295">
        <v>4513</v>
      </c>
      <c r="C4578" s="296">
        <v>210.39501898502141</v>
      </c>
    </row>
    <row r="4579" spans="2:3" x14ac:dyDescent="0.25">
      <c r="B4579" s="295">
        <v>4514</v>
      </c>
      <c r="C4579" s="296">
        <v>129.7834110181293</v>
      </c>
    </row>
    <row r="4580" spans="2:3" x14ac:dyDescent="0.25">
      <c r="B4580" s="295">
        <v>4515</v>
      </c>
      <c r="C4580" s="296">
        <v>154.69431171817928</v>
      </c>
    </row>
    <row r="4581" spans="2:3" x14ac:dyDescent="0.25">
      <c r="B4581" s="295">
        <v>4516</v>
      </c>
      <c r="C4581" s="296">
        <v>92.798174956916966</v>
      </c>
    </row>
    <row r="4582" spans="2:3" x14ac:dyDescent="0.25">
      <c r="B4582" s="295">
        <v>4517</v>
      </c>
      <c r="C4582" s="296">
        <v>132.37926851192015</v>
      </c>
    </row>
    <row r="4583" spans="2:3" x14ac:dyDescent="0.25">
      <c r="B4583" s="295">
        <v>4518</v>
      </c>
      <c r="C4583" s="296">
        <v>221.89203829630156</v>
      </c>
    </row>
    <row r="4584" spans="2:3" x14ac:dyDescent="0.25">
      <c r="B4584" s="295">
        <v>4519</v>
      </c>
      <c r="C4584" s="296">
        <v>157.28741514633174</v>
      </c>
    </row>
    <row r="4585" spans="2:3" x14ac:dyDescent="0.25">
      <c r="B4585" s="295">
        <v>4520</v>
      </c>
      <c r="C4585" s="296">
        <v>156.70961107230946</v>
      </c>
    </row>
    <row r="4586" spans="2:3" x14ac:dyDescent="0.25">
      <c r="B4586" s="295">
        <v>4521</v>
      </c>
      <c r="C4586" s="296">
        <v>202.54892388471652</v>
      </c>
    </row>
    <row r="4587" spans="2:3" x14ac:dyDescent="0.25">
      <c r="B4587" s="295">
        <v>4522</v>
      </c>
      <c r="C4587" s="296">
        <v>167.98133542352696</v>
      </c>
    </row>
    <row r="4588" spans="2:3" x14ac:dyDescent="0.25">
      <c r="B4588" s="295">
        <v>4523</v>
      </c>
      <c r="C4588" s="296">
        <v>115.4982656831901</v>
      </c>
    </row>
    <row r="4589" spans="2:3" x14ac:dyDescent="0.25">
      <c r="B4589" s="295">
        <v>4524</v>
      </c>
      <c r="C4589" s="296">
        <v>71.136348319357978</v>
      </c>
    </row>
    <row r="4590" spans="2:3" x14ac:dyDescent="0.25">
      <c r="B4590" s="295">
        <v>4525</v>
      </c>
      <c r="C4590" s="296">
        <v>109.48764825453344</v>
      </c>
    </row>
    <row r="4591" spans="2:3" x14ac:dyDescent="0.25">
      <c r="B4591" s="295">
        <v>4526</v>
      </c>
      <c r="C4591" s="296">
        <v>191.50693078102424</v>
      </c>
    </row>
    <row r="4592" spans="2:3" x14ac:dyDescent="0.25">
      <c r="B4592" s="295">
        <v>4527</v>
      </c>
      <c r="C4592" s="296">
        <v>166.74905253004897</v>
      </c>
    </row>
    <row r="4593" spans="2:3" x14ac:dyDescent="0.25">
      <c r="B4593" s="295">
        <v>4528</v>
      </c>
      <c r="C4593" s="296">
        <v>122.05273944433048</v>
      </c>
    </row>
    <row r="4594" spans="2:3" x14ac:dyDescent="0.25">
      <c r="B4594" s="295">
        <v>4529</v>
      </c>
      <c r="C4594" s="296">
        <v>150.77814929334306</v>
      </c>
    </row>
    <row r="4595" spans="2:3" x14ac:dyDescent="0.25">
      <c r="B4595" s="295">
        <v>4530</v>
      </c>
      <c r="C4595" s="296">
        <v>147.04440232626806</v>
      </c>
    </row>
    <row r="4596" spans="2:3" x14ac:dyDescent="0.25">
      <c r="B4596" s="295">
        <v>4531</v>
      </c>
      <c r="C4596" s="296">
        <v>110.40225365494365</v>
      </c>
    </row>
    <row r="4597" spans="2:3" x14ac:dyDescent="0.25">
      <c r="B4597" s="295">
        <v>4532</v>
      </c>
      <c r="C4597" s="296">
        <v>84.690949946387164</v>
      </c>
    </row>
    <row r="4598" spans="2:3" x14ac:dyDescent="0.25">
      <c r="B4598" s="295">
        <v>4533</v>
      </c>
      <c r="C4598" s="296">
        <v>147.62491552165244</v>
      </c>
    </row>
    <row r="4599" spans="2:3" x14ac:dyDescent="0.25">
      <c r="B4599" s="295">
        <v>4534</v>
      </c>
      <c r="C4599" s="296">
        <v>142.96404193889646</v>
      </c>
    </row>
    <row r="4600" spans="2:3" x14ac:dyDescent="0.25">
      <c r="B4600" s="295">
        <v>4535</v>
      </c>
      <c r="C4600" s="296">
        <v>122.66225947207363</v>
      </c>
    </row>
    <row r="4601" spans="2:3" x14ac:dyDescent="0.25">
      <c r="B4601" s="295">
        <v>4536</v>
      </c>
      <c r="C4601" s="296">
        <v>119.44533923320873</v>
      </c>
    </row>
    <row r="4602" spans="2:3" x14ac:dyDescent="0.25">
      <c r="B4602" s="295">
        <v>4537</v>
      </c>
      <c r="C4602" s="296">
        <v>104.93308558877686</v>
      </c>
    </row>
    <row r="4603" spans="2:3" x14ac:dyDescent="0.25">
      <c r="B4603" s="295">
        <v>4538</v>
      </c>
      <c r="C4603" s="296">
        <v>150.80122641809095</v>
      </c>
    </row>
    <row r="4604" spans="2:3" x14ac:dyDescent="0.25">
      <c r="B4604" s="295">
        <v>4539</v>
      </c>
      <c r="C4604" s="296">
        <v>173.29120141673528</v>
      </c>
    </row>
    <row r="4605" spans="2:3" x14ac:dyDescent="0.25">
      <c r="B4605" s="295">
        <v>4540</v>
      </c>
      <c r="C4605" s="296">
        <v>115.26276404789695</v>
      </c>
    </row>
    <row r="4606" spans="2:3" x14ac:dyDescent="0.25">
      <c r="B4606" s="295">
        <v>4541</v>
      </c>
      <c r="C4606" s="296">
        <v>155.00519204849959</v>
      </c>
    </row>
    <row r="4607" spans="2:3" x14ac:dyDescent="0.25">
      <c r="B4607" s="295">
        <v>4542</v>
      </c>
      <c r="C4607" s="296">
        <v>98.102631857185202</v>
      </c>
    </row>
    <row r="4608" spans="2:3" x14ac:dyDescent="0.25">
      <c r="B4608" s="295">
        <v>4543</v>
      </c>
      <c r="C4608" s="296">
        <v>108.8464534529201</v>
      </c>
    </row>
    <row r="4609" spans="2:3" x14ac:dyDescent="0.25">
      <c r="B4609" s="295">
        <v>4544</v>
      </c>
      <c r="C4609" s="296">
        <v>180.78864865796186</v>
      </c>
    </row>
    <row r="4610" spans="2:3" x14ac:dyDescent="0.25">
      <c r="B4610" s="295">
        <v>4545</v>
      </c>
      <c r="C4610" s="296">
        <v>125.18195976432669</v>
      </c>
    </row>
    <row r="4611" spans="2:3" x14ac:dyDescent="0.25">
      <c r="B4611" s="295">
        <v>4546</v>
      </c>
      <c r="C4611" s="296">
        <v>135.9627579361028</v>
      </c>
    </row>
    <row r="4612" spans="2:3" x14ac:dyDescent="0.25">
      <c r="B4612" s="295">
        <v>4547</v>
      </c>
      <c r="C4612" s="296">
        <v>167.28378490051719</v>
      </c>
    </row>
    <row r="4613" spans="2:3" x14ac:dyDescent="0.25">
      <c r="B4613" s="295">
        <v>4548</v>
      </c>
      <c r="C4613" s="296">
        <v>101.94996374564764</v>
      </c>
    </row>
    <row r="4614" spans="2:3" x14ac:dyDescent="0.25">
      <c r="B4614" s="295">
        <v>4549</v>
      </c>
      <c r="C4614" s="296">
        <v>138.24923324805252</v>
      </c>
    </row>
    <row r="4615" spans="2:3" x14ac:dyDescent="0.25">
      <c r="B4615" s="295">
        <v>4550</v>
      </c>
      <c r="C4615" s="296">
        <v>113.39075654044774</v>
      </c>
    </row>
    <row r="4616" spans="2:3" x14ac:dyDescent="0.25">
      <c r="B4616" s="295">
        <v>4551</v>
      </c>
      <c r="C4616" s="296">
        <v>72.073984653746805</v>
      </c>
    </row>
    <row r="4617" spans="2:3" x14ac:dyDescent="0.25">
      <c r="B4617" s="295">
        <v>4552</v>
      </c>
      <c r="C4617" s="296">
        <v>98.005473127993895</v>
      </c>
    </row>
    <row r="4618" spans="2:3" x14ac:dyDescent="0.25">
      <c r="B4618" s="295">
        <v>4553</v>
      </c>
      <c r="C4618" s="296">
        <v>207.28462911619766</v>
      </c>
    </row>
    <row r="4619" spans="2:3" x14ac:dyDescent="0.25">
      <c r="B4619" s="295">
        <v>4554</v>
      </c>
      <c r="C4619" s="296">
        <v>126.58381221207098</v>
      </c>
    </row>
    <row r="4620" spans="2:3" x14ac:dyDescent="0.25">
      <c r="B4620" s="295">
        <v>4555</v>
      </c>
      <c r="C4620" s="296">
        <v>165.93361570759873</v>
      </c>
    </row>
    <row r="4621" spans="2:3" x14ac:dyDescent="0.25">
      <c r="B4621" s="295">
        <v>4556</v>
      </c>
      <c r="C4621" s="296">
        <v>171.57181550723544</v>
      </c>
    </row>
    <row r="4622" spans="2:3" x14ac:dyDescent="0.25">
      <c r="B4622" s="295">
        <v>4557</v>
      </c>
      <c r="C4622" s="296">
        <v>76.424668886328405</v>
      </c>
    </row>
    <row r="4623" spans="2:3" x14ac:dyDescent="0.25">
      <c r="B4623" s="295">
        <v>4558</v>
      </c>
      <c r="C4623" s="296">
        <v>190.00937134064694</v>
      </c>
    </row>
    <row r="4624" spans="2:3" x14ac:dyDescent="0.25">
      <c r="B4624" s="295">
        <v>4559</v>
      </c>
      <c r="C4624" s="296">
        <v>122.87628219789522</v>
      </c>
    </row>
    <row r="4625" spans="2:3" x14ac:dyDescent="0.25">
      <c r="B4625" s="295">
        <v>4560</v>
      </c>
      <c r="C4625" s="296">
        <v>104.61621234223242</v>
      </c>
    </row>
    <row r="4626" spans="2:3" x14ac:dyDescent="0.25">
      <c r="B4626" s="295">
        <v>4561</v>
      </c>
      <c r="C4626" s="296">
        <v>108.26120846428853</v>
      </c>
    </row>
    <row r="4627" spans="2:3" x14ac:dyDescent="0.25">
      <c r="B4627" s="295">
        <v>4562</v>
      </c>
      <c r="C4627" s="296">
        <v>106.45458057106646</v>
      </c>
    </row>
    <row r="4628" spans="2:3" x14ac:dyDescent="0.25">
      <c r="B4628" s="295">
        <v>4563</v>
      </c>
      <c r="C4628" s="296">
        <v>125.87876666651607</v>
      </c>
    </row>
    <row r="4629" spans="2:3" x14ac:dyDescent="0.25">
      <c r="B4629" s="295">
        <v>4564</v>
      </c>
      <c r="C4629" s="296">
        <v>118.72940234117294</v>
      </c>
    </row>
    <row r="4630" spans="2:3" x14ac:dyDescent="0.25">
      <c r="B4630" s="295">
        <v>4565</v>
      </c>
      <c r="C4630" s="296">
        <v>157.04731947314605</v>
      </c>
    </row>
    <row r="4631" spans="2:3" x14ac:dyDescent="0.25">
      <c r="B4631" s="295">
        <v>4566</v>
      </c>
      <c r="C4631" s="296">
        <v>158.35037311281471</v>
      </c>
    </row>
    <row r="4632" spans="2:3" x14ac:dyDescent="0.25">
      <c r="B4632" s="295">
        <v>4567</v>
      </c>
      <c r="C4632" s="296">
        <v>197.23943960251094</v>
      </c>
    </row>
    <row r="4633" spans="2:3" x14ac:dyDescent="0.25">
      <c r="B4633" s="295">
        <v>4568</v>
      </c>
      <c r="C4633" s="296">
        <v>123.61966962820036</v>
      </c>
    </row>
    <row r="4634" spans="2:3" x14ac:dyDescent="0.25">
      <c r="B4634" s="295">
        <v>4569</v>
      </c>
      <c r="C4634" s="296">
        <v>137.61508473648325</v>
      </c>
    </row>
    <row r="4635" spans="2:3" x14ac:dyDescent="0.25">
      <c r="B4635" s="295">
        <v>4570</v>
      </c>
      <c r="C4635" s="296">
        <v>126.5337113558503</v>
      </c>
    </row>
    <row r="4636" spans="2:3" x14ac:dyDescent="0.25">
      <c r="B4636" s="295">
        <v>4571</v>
      </c>
      <c r="C4636" s="296">
        <v>101.55938347435857</v>
      </c>
    </row>
    <row r="4637" spans="2:3" x14ac:dyDescent="0.25">
      <c r="B4637" s="295">
        <v>4572</v>
      </c>
      <c r="C4637" s="296">
        <v>156.26459732566275</v>
      </c>
    </row>
    <row r="4638" spans="2:3" x14ac:dyDescent="0.25">
      <c r="B4638" s="295">
        <v>4573</v>
      </c>
      <c r="C4638" s="296">
        <v>186.03049145915637</v>
      </c>
    </row>
    <row r="4639" spans="2:3" x14ac:dyDescent="0.25">
      <c r="B4639" s="295">
        <v>4574</v>
      </c>
      <c r="C4639" s="296">
        <v>171.74047289524322</v>
      </c>
    </row>
    <row r="4640" spans="2:3" x14ac:dyDescent="0.25">
      <c r="B4640" s="295">
        <v>4575</v>
      </c>
      <c r="C4640" s="296">
        <v>107.47232607342067</v>
      </c>
    </row>
    <row r="4641" spans="2:3" x14ac:dyDescent="0.25">
      <c r="B4641" s="295">
        <v>4576</v>
      </c>
      <c r="C4641" s="296">
        <v>144.49369278399001</v>
      </c>
    </row>
    <row r="4642" spans="2:3" x14ac:dyDescent="0.25">
      <c r="B4642" s="295">
        <v>4577</v>
      </c>
      <c r="C4642" s="296">
        <v>191.38563183130324</v>
      </c>
    </row>
    <row r="4643" spans="2:3" x14ac:dyDescent="0.25">
      <c r="B4643" s="295">
        <v>4578</v>
      </c>
      <c r="C4643" s="296">
        <v>129.73952640061179</v>
      </c>
    </row>
    <row r="4644" spans="2:3" x14ac:dyDescent="0.25">
      <c r="B4644" s="295">
        <v>4579</v>
      </c>
      <c r="C4644" s="296">
        <v>115.37066021576368</v>
      </c>
    </row>
    <row r="4645" spans="2:3" x14ac:dyDescent="0.25">
      <c r="B4645" s="295">
        <v>4580</v>
      </c>
      <c r="C4645" s="296">
        <v>140.31748931130915</v>
      </c>
    </row>
    <row r="4646" spans="2:3" x14ac:dyDescent="0.25">
      <c r="B4646" s="295">
        <v>4581</v>
      </c>
      <c r="C4646" s="296">
        <v>79.279216987835539</v>
      </c>
    </row>
    <row r="4647" spans="2:3" x14ac:dyDescent="0.25">
      <c r="B4647" s="295">
        <v>4582</v>
      </c>
      <c r="C4647" s="296">
        <v>118.70736495528371</v>
      </c>
    </row>
    <row r="4648" spans="2:3" x14ac:dyDescent="0.25">
      <c r="B4648" s="295">
        <v>4583</v>
      </c>
      <c r="C4648" s="296">
        <v>171.25765858060129</v>
      </c>
    </row>
    <row r="4649" spans="2:3" x14ac:dyDescent="0.25">
      <c r="B4649" s="295">
        <v>4584</v>
      </c>
      <c r="C4649" s="296">
        <v>98.697265049883754</v>
      </c>
    </row>
    <row r="4650" spans="2:3" x14ac:dyDescent="0.25">
      <c r="B4650" s="295">
        <v>4585</v>
      </c>
      <c r="C4650" s="296">
        <v>112.33398317246503</v>
      </c>
    </row>
    <row r="4651" spans="2:3" x14ac:dyDescent="0.25">
      <c r="B4651" s="295">
        <v>4586</v>
      </c>
      <c r="C4651" s="296">
        <v>134.38667932192914</v>
      </c>
    </row>
    <row r="4652" spans="2:3" x14ac:dyDescent="0.25">
      <c r="B4652" s="295">
        <v>4587</v>
      </c>
      <c r="C4652" s="296">
        <v>98.617496668532553</v>
      </c>
    </row>
    <row r="4653" spans="2:3" x14ac:dyDescent="0.25">
      <c r="B4653" s="295">
        <v>4588</v>
      </c>
      <c r="C4653" s="296">
        <v>137.29812494491247</v>
      </c>
    </row>
    <row r="4654" spans="2:3" x14ac:dyDescent="0.25">
      <c r="B4654" s="295">
        <v>4589</v>
      </c>
      <c r="C4654" s="296">
        <v>178.13563656986597</v>
      </c>
    </row>
    <row r="4655" spans="2:3" x14ac:dyDescent="0.25">
      <c r="B4655" s="295">
        <v>4590</v>
      </c>
      <c r="C4655" s="296">
        <v>123.86904835998169</v>
      </c>
    </row>
    <row r="4656" spans="2:3" x14ac:dyDescent="0.25">
      <c r="B4656" s="295">
        <v>4591</v>
      </c>
      <c r="C4656" s="296">
        <v>135.39253015859839</v>
      </c>
    </row>
    <row r="4657" spans="2:3" x14ac:dyDescent="0.25">
      <c r="B4657" s="295">
        <v>4592</v>
      </c>
      <c r="C4657" s="296">
        <v>124.28043321919095</v>
      </c>
    </row>
    <row r="4658" spans="2:3" x14ac:dyDescent="0.25">
      <c r="B4658" s="295">
        <v>4593</v>
      </c>
      <c r="C4658" s="296">
        <v>145.45305114655926</v>
      </c>
    </row>
    <row r="4659" spans="2:3" x14ac:dyDescent="0.25">
      <c r="B4659" s="295">
        <v>4594</v>
      </c>
      <c r="C4659" s="296">
        <v>118.32018371784068</v>
      </c>
    </row>
    <row r="4660" spans="2:3" x14ac:dyDescent="0.25">
      <c r="B4660" s="295">
        <v>4595</v>
      </c>
      <c r="C4660" s="296">
        <v>94.705043839248148</v>
      </c>
    </row>
    <row r="4661" spans="2:3" x14ac:dyDescent="0.25">
      <c r="B4661" s="295">
        <v>4596</v>
      </c>
      <c r="C4661" s="296">
        <v>131.47959259518962</v>
      </c>
    </row>
    <row r="4662" spans="2:3" x14ac:dyDescent="0.25">
      <c r="B4662" s="295">
        <v>4597</v>
      </c>
      <c r="C4662" s="296">
        <v>114.04072947066089</v>
      </c>
    </row>
    <row r="4663" spans="2:3" x14ac:dyDescent="0.25">
      <c r="B4663" s="295">
        <v>4598</v>
      </c>
      <c r="C4663" s="296">
        <v>163.27180002617604</v>
      </c>
    </row>
    <row r="4664" spans="2:3" x14ac:dyDescent="0.25">
      <c r="B4664" s="295">
        <v>4599</v>
      </c>
      <c r="C4664" s="296">
        <v>122.14631731009158</v>
      </c>
    </row>
    <row r="4665" spans="2:3" x14ac:dyDescent="0.25">
      <c r="B4665" s="295">
        <v>4600</v>
      </c>
      <c r="C4665" s="296">
        <v>122.13243462810311</v>
      </c>
    </row>
    <row r="4666" spans="2:3" x14ac:dyDescent="0.25">
      <c r="B4666" s="295">
        <v>4601</v>
      </c>
      <c r="C4666" s="296">
        <v>112.32389918050558</v>
      </c>
    </row>
    <row r="4667" spans="2:3" x14ac:dyDescent="0.25">
      <c r="B4667" s="295">
        <v>4602</v>
      </c>
      <c r="C4667" s="296">
        <v>96.22463299391579</v>
      </c>
    </row>
    <row r="4668" spans="2:3" x14ac:dyDescent="0.25">
      <c r="B4668" s="295">
        <v>4603</v>
      </c>
      <c r="C4668" s="296">
        <v>175.87667792600936</v>
      </c>
    </row>
    <row r="4669" spans="2:3" x14ac:dyDescent="0.25">
      <c r="B4669" s="295">
        <v>4604</v>
      </c>
      <c r="C4669" s="296">
        <v>187.16902491811123</v>
      </c>
    </row>
    <row r="4670" spans="2:3" x14ac:dyDescent="0.25">
      <c r="B4670" s="295">
        <v>4605</v>
      </c>
      <c r="C4670" s="296">
        <v>102.36834260364874</v>
      </c>
    </row>
    <row r="4671" spans="2:3" x14ac:dyDescent="0.25">
      <c r="B4671" s="295">
        <v>4606</v>
      </c>
      <c r="C4671" s="296">
        <v>129.0210418313485</v>
      </c>
    </row>
    <row r="4672" spans="2:3" x14ac:dyDescent="0.25">
      <c r="B4672" s="295">
        <v>4607</v>
      </c>
      <c r="C4672" s="296">
        <v>113.06220245238549</v>
      </c>
    </row>
    <row r="4673" spans="2:3" x14ac:dyDescent="0.25">
      <c r="B4673" s="295">
        <v>4608</v>
      </c>
      <c r="C4673" s="296">
        <v>126.65139502985771</v>
      </c>
    </row>
    <row r="4674" spans="2:3" x14ac:dyDescent="0.25">
      <c r="B4674" s="295">
        <v>4609</v>
      </c>
      <c r="C4674" s="296">
        <v>120.76369556416137</v>
      </c>
    </row>
    <row r="4675" spans="2:3" x14ac:dyDescent="0.25">
      <c r="B4675" s="295">
        <v>4610</v>
      </c>
      <c r="C4675" s="296">
        <v>103.91788075996438</v>
      </c>
    </row>
    <row r="4676" spans="2:3" x14ac:dyDescent="0.25">
      <c r="B4676" s="295">
        <v>4611</v>
      </c>
      <c r="C4676" s="296">
        <v>99.398912660979846</v>
      </c>
    </row>
    <row r="4677" spans="2:3" x14ac:dyDescent="0.25">
      <c r="B4677" s="295">
        <v>4612</v>
      </c>
      <c r="C4677" s="296">
        <v>92.405931554706413</v>
      </c>
    </row>
    <row r="4678" spans="2:3" x14ac:dyDescent="0.25">
      <c r="B4678" s="295">
        <v>4613</v>
      </c>
      <c r="C4678" s="296">
        <v>167.41673774796385</v>
      </c>
    </row>
    <row r="4679" spans="2:3" x14ac:dyDescent="0.25">
      <c r="B4679" s="295">
        <v>4614</v>
      </c>
      <c r="C4679" s="296">
        <v>90.163528036171044</v>
      </c>
    </row>
    <row r="4680" spans="2:3" x14ac:dyDescent="0.25">
      <c r="B4680" s="295">
        <v>4615</v>
      </c>
      <c r="C4680" s="296">
        <v>145.50014966486822</v>
      </c>
    </row>
    <row r="4681" spans="2:3" x14ac:dyDescent="0.25">
      <c r="B4681" s="295">
        <v>4616</v>
      </c>
      <c r="C4681" s="296">
        <v>163.12168556471858</v>
      </c>
    </row>
    <row r="4682" spans="2:3" x14ac:dyDescent="0.25">
      <c r="B4682" s="295">
        <v>4617</v>
      </c>
      <c r="C4682" s="296">
        <v>88.171386050686309</v>
      </c>
    </row>
    <row r="4683" spans="2:3" x14ac:dyDescent="0.25">
      <c r="B4683" s="295">
        <v>4618</v>
      </c>
      <c r="C4683" s="296">
        <v>116.45478358194902</v>
      </c>
    </row>
    <row r="4684" spans="2:3" x14ac:dyDescent="0.25">
      <c r="B4684" s="295">
        <v>4619</v>
      </c>
      <c r="C4684" s="296">
        <v>155.75969854524078</v>
      </c>
    </row>
    <row r="4685" spans="2:3" x14ac:dyDescent="0.25">
      <c r="B4685" s="295">
        <v>4620</v>
      </c>
      <c r="C4685" s="296">
        <v>108.38303608937798</v>
      </c>
    </row>
    <row r="4686" spans="2:3" x14ac:dyDescent="0.25">
      <c r="B4686" s="295">
        <v>4621</v>
      </c>
      <c r="C4686" s="296">
        <v>109.98095184392074</v>
      </c>
    </row>
    <row r="4687" spans="2:3" x14ac:dyDescent="0.25">
      <c r="B4687" s="295">
        <v>4622</v>
      </c>
      <c r="C4687" s="296">
        <v>165.29954671300106</v>
      </c>
    </row>
    <row r="4688" spans="2:3" x14ac:dyDescent="0.25">
      <c r="B4688" s="295">
        <v>4623</v>
      </c>
      <c r="C4688" s="296">
        <v>114.33228696083174</v>
      </c>
    </row>
    <row r="4689" spans="2:3" x14ac:dyDescent="0.25">
      <c r="B4689" s="295">
        <v>4624</v>
      </c>
      <c r="C4689" s="296">
        <v>134.1076144189567</v>
      </c>
    </row>
    <row r="4690" spans="2:3" x14ac:dyDescent="0.25">
      <c r="B4690" s="295">
        <v>4625</v>
      </c>
      <c r="C4690" s="296">
        <v>95.652714723630666</v>
      </c>
    </row>
    <row r="4691" spans="2:3" x14ac:dyDescent="0.25">
      <c r="B4691" s="295">
        <v>4626</v>
      </c>
      <c r="C4691" s="296">
        <v>151.22193301695151</v>
      </c>
    </row>
    <row r="4692" spans="2:3" x14ac:dyDescent="0.25">
      <c r="B4692" s="295">
        <v>4627</v>
      </c>
      <c r="C4692" s="296">
        <v>132.14307735766218</v>
      </c>
    </row>
    <row r="4693" spans="2:3" x14ac:dyDescent="0.25">
      <c r="B4693" s="295">
        <v>4628</v>
      </c>
      <c r="C4693" s="296">
        <v>130.20378631353407</v>
      </c>
    </row>
    <row r="4694" spans="2:3" x14ac:dyDescent="0.25">
      <c r="B4694" s="295">
        <v>4629</v>
      </c>
      <c r="C4694" s="296">
        <v>96.524999551203294</v>
      </c>
    </row>
    <row r="4695" spans="2:3" x14ac:dyDescent="0.25">
      <c r="B4695" s="295">
        <v>4630</v>
      </c>
      <c r="C4695" s="296">
        <v>167.91215326270927</v>
      </c>
    </row>
    <row r="4696" spans="2:3" x14ac:dyDescent="0.25">
      <c r="B4696" s="295">
        <v>4631</v>
      </c>
      <c r="C4696" s="296">
        <v>206.16650037867703</v>
      </c>
    </row>
    <row r="4697" spans="2:3" x14ac:dyDescent="0.25">
      <c r="B4697" s="295">
        <v>4632</v>
      </c>
      <c r="C4697" s="296">
        <v>121.8964659091468</v>
      </c>
    </row>
    <row r="4698" spans="2:3" x14ac:dyDescent="0.25">
      <c r="B4698" s="295">
        <v>4633</v>
      </c>
      <c r="C4698" s="296">
        <v>121.39043501622656</v>
      </c>
    </row>
    <row r="4699" spans="2:3" x14ac:dyDescent="0.25">
      <c r="B4699" s="295">
        <v>4634</v>
      </c>
      <c r="C4699" s="296">
        <v>155.2872565602666</v>
      </c>
    </row>
    <row r="4700" spans="2:3" x14ac:dyDescent="0.25">
      <c r="B4700" s="295">
        <v>4635</v>
      </c>
      <c r="C4700" s="296">
        <v>114.99654264581122</v>
      </c>
    </row>
    <row r="4701" spans="2:3" x14ac:dyDescent="0.25">
      <c r="B4701" s="295">
        <v>4636</v>
      </c>
      <c r="C4701" s="296">
        <v>114.47450491133202</v>
      </c>
    </row>
    <row r="4702" spans="2:3" x14ac:dyDescent="0.25">
      <c r="B4702" s="295">
        <v>4637</v>
      </c>
      <c r="C4702" s="296">
        <v>191.72250008933401</v>
      </c>
    </row>
    <row r="4703" spans="2:3" x14ac:dyDescent="0.25">
      <c r="B4703" s="295">
        <v>4638</v>
      </c>
      <c r="C4703" s="296">
        <v>119.03018178127698</v>
      </c>
    </row>
    <row r="4704" spans="2:3" x14ac:dyDescent="0.25">
      <c r="B4704" s="295">
        <v>4639</v>
      </c>
      <c r="C4704" s="296">
        <v>195.11376280991465</v>
      </c>
    </row>
    <row r="4705" spans="2:3" x14ac:dyDescent="0.25">
      <c r="B4705" s="295">
        <v>4640</v>
      </c>
      <c r="C4705" s="296">
        <v>114.87134574976113</v>
      </c>
    </row>
    <row r="4706" spans="2:3" x14ac:dyDescent="0.25">
      <c r="B4706" s="295">
        <v>4641</v>
      </c>
      <c r="C4706" s="296">
        <v>131.89174699164118</v>
      </c>
    </row>
    <row r="4707" spans="2:3" x14ac:dyDescent="0.25">
      <c r="B4707" s="295">
        <v>4642</v>
      </c>
      <c r="C4707" s="296">
        <v>172.90484864912273</v>
      </c>
    </row>
    <row r="4708" spans="2:3" x14ac:dyDescent="0.25">
      <c r="B4708" s="295">
        <v>4643</v>
      </c>
      <c r="C4708" s="296">
        <v>136.99554204066226</v>
      </c>
    </row>
    <row r="4709" spans="2:3" x14ac:dyDescent="0.25">
      <c r="B4709" s="295">
        <v>4644</v>
      </c>
      <c r="C4709" s="296">
        <v>93.956256057279887</v>
      </c>
    </row>
    <row r="4710" spans="2:3" x14ac:dyDescent="0.25">
      <c r="B4710" s="295">
        <v>4645</v>
      </c>
      <c r="C4710" s="296">
        <v>79.910510480225639</v>
      </c>
    </row>
    <row r="4711" spans="2:3" x14ac:dyDescent="0.25">
      <c r="B4711" s="295">
        <v>4646</v>
      </c>
      <c r="C4711" s="296">
        <v>94.925396939626239</v>
      </c>
    </row>
    <row r="4712" spans="2:3" x14ac:dyDescent="0.25">
      <c r="B4712" s="295">
        <v>4647</v>
      </c>
      <c r="C4712" s="296">
        <v>159.18544589776934</v>
      </c>
    </row>
    <row r="4713" spans="2:3" x14ac:dyDescent="0.25">
      <c r="B4713" s="295">
        <v>4648</v>
      </c>
      <c r="C4713" s="296">
        <v>102.47587951228977</v>
      </c>
    </row>
    <row r="4714" spans="2:3" x14ac:dyDescent="0.25">
      <c r="B4714" s="295">
        <v>4649</v>
      </c>
      <c r="C4714" s="296">
        <v>169.56890242651821</v>
      </c>
    </row>
    <row r="4715" spans="2:3" x14ac:dyDescent="0.25">
      <c r="B4715" s="295">
        <v>4650</v>
      </c>
      <c r="C4715" s="296">
        <v>135.6072069483605</v>
      </c>
    </row>
    <row r="4716" spans="2:3" x14ac:dyDescent="0.25">
      <c r="B4716" s="295">
        <v>4651</v>
      </c>
      <c r="C4716" s="296">
        <v>203.86200158228004</v>
      </c>
    </row>
    <row r="4717" spans="2:3" x14ac:dyDescent="0.25">
      <c r="B4717" s="295">
        <v>4652</v>
      </c>
      <c r="C4717" s="296">
        <v>127.09954287960066</v>
      </c>
    </row>
    <row r="4718" spans="2:3" x14ac:dyDescent="0.25">
      <c r="B4718" s="295">
        <v>4653</v>
      </c>
      <c r="C4718" s="296">
        <v>111.55612929325827</v>
      </c>
    </row>
    <row r="4719" spans="2:3" x14ac:dyDescent="0.25">
      <c r="B4719" s="295">
        <v>4654</v>
      </c>
      <c r="C4719" s="296">
        <v>72.062749974449304</v>
      </c>
    </row>
    <row r="4720" spans="2:3" x14ac:dyDescent="0.25">
      <c r="B4720" s="295">
        <v>4655</v>
      </c>
      <c r="C4720" s="296">
        <v>101.35169529028188</v>
      </c>
    </row>
    <row r="4721" spans="2:3" x14ac:dyDescent="0.25">
      <c r="B4721" s="295">
        <v>4656</v>
      </c>
      <c r="C4721" s="296">
        <v>143.39082508262209</v>
      </c>
    </row>
    <row r="4722" spans="2:3" x14ac:dyDescent="0.25">
      <c r="B4722" s="295">
        <v>4657</v>
      </c>
      <c r="C4722" s="296">
        <v>113.30950486852063</v>
      </c>
    </row>
    <row r="4723" spans="2:3" x14ac:dyDescent="0.25">
      <c r="B4723" s="295">
        <v>4658</v>
      </c>
      <c r="C4723" s="296">
        <v>120.39171627184325</v>
      </c>
    </row>
    <row r="4724" spans="2:3" x14ac:dyDescent="0.25">
      <c r="B4724" s="295">
        <v>4659</v>
      </c>
      <c r="C4724" s="296">
        <v>100.6141277485584</v>
      </c>
    </row>
    <row r="4725" spans="2:3" x14ac:dyDescent="0.25">
      <c r="B4725" s="295">
        <v>4660</v>
      </c>
      <c r="C4725" s="296">
        <v>169.66150873936559</v>
      </c>
    </row>
    <row r="4726" spans="2:3" x14ac:dyDescent="0.25">
      <c r="B4726" s="295">
        <v>4661</v>
      </c>
      <c r="C4726" s="296">
        <v>148.42656596118974</v>
      </c>
    </row>
    <row r="4727" spans="2:3" x14ac:dyDescent="0.25">
      <c r="B4727" s="295">
        <v>4662</v>
      </c>
      <c r="C4727" s="296">
        <v>141.84270503193466</v>
      </c>
    </row>
    <row r="4728" spans="2:3" x14ac:dyDescent="0.25">
      <c r="B4728" s="295">
        <v>4663</v>
      </c>
      <c r="C4728" s="296">
        <v>110.24058793787748</v>
      </c>
    </row>
    <row r="4729" spans="2:3" x14ac:dyDescent="0.25">
      <c r="B4729" s="295">
        <v>4664</v>
      </c>
      <c r="C4729" s="296">
        <v>124.05888597796626</v>
      </c>
    </row>
    <row r="4730" spans="2:3" x14ac:dyDescent="0.25">
      <c r="B4730" s="295">
        <v>4665</v>
      </c>
      <c r="C4730" s="296">
        <v>176.97490536244811</v>
      </c>
    </row>
    <row r="4731" spans="2:3" x14ac:dyDescent="0.25">
      <c r="B4731" s="295">
        <v>4666</v>
      </c>
      <c r="C4731" s="296">
        <v>154.84466226941004</v>
      </c>
    </row>
    <row r="4732" spans="2:3" x14ac:dyDescent="0.25">
      <c r="B4732" s="295">
        <v>4667</v>
      </c>
      <c r="C4732" s="296">
        <v>76.802714911379425</v>
      </c>
    </row>
    <row r="4733" spans="2:3" x14ac:dyDescent="0.25">
      <c r="B4733" s="295">
        <v>4668</v>
      </c>
      <c r="C4733" s="296">
        <v>114.07225268540374</v>
      </c>
    </row>
    <row r="4734" spans="2:3" x14ac:dyDescent="0.25">
      <c r="B4734" s="295">
        <v>4669</v>
      </c>
      <c r="C4734" s="296">
        <v>92.060100159522165</v>
      </c>
    </row>
    <row r="4735" spans="2:3" x14ac:dyDescent="0.25">
      <c r="B4735" s="295">
        <v>4670</v>
      </c>
      <c r="C4735" s="296">
        <v>194.58486563291558</v>
      </c>
    </row>
    <row r="4736" spans="2:3" x14ac:dyDescent="0.25">
      <c r="B4736" s="295">
        <v>4671</v>
      </c>
      <c r="C4736" s="296">
        <v>206.28447449686723</v>
      </c>
    </row>
    <row r="4737" spans="2:3" x14ac:dyDescent="0.25">
      <c r="B4737" s="295">
        <v>4672</v>
      </c>
      <c r="C4737" s="296">
        <v>181.87064502955081</v>
      </c>
    </row>
    <row r="4738" spans="2:3" x14ac:dyDescent="0.25">
      <c r="B4738" s="295">
        <v>4673</v>
      </c>
      <c r="C4738" s="296">
        <v>78.897892776246366</v>
      </c>
    </row>
    <row r="4739" spans="2:3" x14ac:dyDescent="0.25">
      <c r="B4739" s="295">
        <v>4674</v>
      </c>
      <c r="C4739" s="296">
        <v>158.38540495854167</v>
      </c>
    </row>
    <row r="4740" spans="2:3" x14ac:dyDescent="0.25">
      <c r="B4740" s="295">
        <v>4675</v>
      </c>
      <c r="C4740" s="296">
        <v>157.53575405457946</v>
      </c>
    </row>
    <row r="4741" spans="2:3" x14ac:dyDescent="0.25">
      <c r="B4741" s="295">
        <v>4676</v>
      </c>
      <c r="C4741" s="296">
        <v>115.0791837006218</v>
      </c>
    </row>
    <row r="4742" spans="2:3" x14ac:dyDescent="0.25">
      <c r="B4742" s="295">
        <v>4677</v>
      </c>
      <c r="C4742" s="296">
        <v>142.00809707400259</v>
      </c>
    </row>
    <row r="4743" spans="2:3" x14ac:dyDescent="0.25">
      <c r="B4743" s="295">
        <v>4678</v>
      </c>
      <c r="C4743" s="296">
        <v>161.30469664486839</v>
      </c>
    </row>
    <row r="4744" spans="2:3" x14ac:dyDescent="0.25">
      <c r="B4744" s="295">
        <v>4679</v>
      </c>
      <c r="C4744" s="296">
        <v>161.62707765338308</v>
      </c>
    </row>
    <row r="4745" spans="2:3" x14ac:dyDescent="0.25">
      <c r="B4745" s="295">
        <v>4680</v>
      </c>
      <c r="C4745" s="296">
        <v>106.03409417903865</v>
      </c>
    </row>
    <row r="4746" spans="2:3" x14ac:dyDescent="0.25">
      <c r="B4746" s="295">
        <v>4681</v>
      </c>
      <c r="C4746" s="296">
        <v>141.17458102408301</v>
      </c>
    </row>
    <row r="4747" spans="2:3" x14ac:dyDescent="0.25">
      <c r="B4747" s="295">
        <v>4682</v>
      </c>
      <c r="C4747" s="296">
        <v>127.03135923313528</v>
      </c>
    </row>
    <row r="4748" spans="2:3" x14ac:dyDescent="0.25">
      <c r="B4748" s="295">
        <v>4683</v>
      </c>
      <c r="C4748" s="296">
        <v>104.98733390240547</v>
      </c>
    </row>
    <row r="4749" spans="2:3" x14ac:dyDescent="0.25">
      <c r="B4749" s="295">
        <v>4684</v>
      </c>
      <c r="C4749" s="296">
        <v>150.91093724269825</v>
      </c>
    </row>
    <row r="4750" spans="2:3" x14ac:dyDescent="0.25">
      <c r="B4750" s="295">
        <v>4685</v>
      </c>
      <c r="C4750" s="296">
        <v>117.25061538425827</v>
      </c>
    </row>
    <row r="4751" spans="2:3" x14ac:dyDescent="0.25">
      <c r="B4751" s="295">
        <v>4686</v>
      </c>
      <c r="C4751" s="296">
        <v>153.85926568355484</v>
      </c>
    </row>
    <row r="4752" spans="2:3" x14ac:dyDescent="0.25">
      <c r="B4752" s="295">
        <v>4687</v>
      </c>
      <c r="C4752" s="296">
        <v>94.80678119670273</v>
      </c>
    </row>
    <row r="4753" spans="2:3" x14ac:dyDescent="0.25">
      <c r="B4753" s="295">
        <v>4688</v>
      </c>
      <c r="C4753" s="296">
        <v>106.51955783890293</v>
      </c>
    </row>
    <row r="4754" spans="2:3" x14ac:dyDescent="0.25">
      <c r="B4754" s="295">
        <v>4689</v>
      </c>
      <c r="C4754" s="296">
        <v>159.87206430503636</v>
      </c>
    </row>
    <row r="4755" spans="2:3" x14ac:dyDescent="0.25">
      <c r="B4755" s="295">
        <v>4690</v>
      </c>
      <c r="C4755" s="296">
        <v>97.15771391870399</v>
      </c>
    </row>
    <row r="4756" spans="2:3" x14ac:dyDescent="0.25">
      <c r="B4756" s="295">
        <v>4691</v>
      </c>
      <c r="C4756" s="296">
        <v>91.226490770822835</v>
      </c>
    </row>
    <row r="4757" spans="2:3" x14ac:dyDescent="0.25">
      <c r="B4757" s="295">
        <v>4692</v>
      </c>
      <c r="C4757" s="296">
        <v>109.41660167875838</v>
      </c>
    </row>
    <row r="4758" spans="2:3" x14ac:dyDescent="0.25">
      <c r="B4758" s="295">
        <v>4693</v>
      </c>
      <c r="C4758" s="296">
        <v>92.464811676870397</v>
      </c>
    </row>
    <row r="4759" spans="2:3" x14ac:dyDescent="0.25">
      <c r="B4759" s="295">
        <v>4694</v>
      </c>
      <c r="C4759" s="296">
        <v>142.01368266261431</v>
      </c>
    </row>
    <row r="4760" spans="2:3" x14ac:dyDescent="0.25">
      <c r="B4760" s="295">
        <v>4695</v>
      </c>
      <c r="C4760" s="296">
        <v>112.1328938429572</v>
      </c>
    </row>
    <row r="4761" spans="2:3" x14ac:dyDescent="0.25">
      <c r="B4761" s="295">
        <v>4696</v>
      </c>
      <c r="C4761" s="296">
        <v>116.69089597183932</v>
      </c>
    </row>
    <row r="4762" spans="2:3" x14ac:dyDescent="0.25">
      <c r="B4762" s="295">
        <v>4697</v>
      </c>
      <c r="C4762" s="296">
        <v>98.492015490728392</v>
      </c>
    </row>
    <row r="4763" spans="2:3" x14ac:dyDescent="0.25">
      <c r="B4763" s="295">
        <v>4698</v>
      </c>
      <c r="C4763" s="296">
        <v>168.25207585501366</v>
      </c>
    </row>
    <row r="4764" spans="2:3" x14ac:dyDescent="0.25">
      <c r="B4764" s="295">
        <v>4699</v>
      </c>
      <c r="C4764" s="296">
        <v>113.11568214351951</v>
      </c>
    </row>
    <row r="4765" spans="2:3" x14ac:dyDescent="0.25">
      <c r="B4765" s="295">
        <v>4700</v>
      </c>
      <c r="C4765" s="296">
        <v>146.35466567729884</v>
      </c>
    </row>
    <row r="4766" spans="2:3" x14ac:dyDescent="0.25">
      <c r="B4766" s="295">
        <v>4701</v>
      </c>
      <c r="C4766" s="296">
        <v>146.50909989338103</v>
      </c>
    </row>
    <row r="4767" spans="2:3" x14ac:dyDescent="0.25">
      <c r="B4767" s="295">
        <v>4702</v>
      </c>
      <c r="C4767" s="296">
        <v>106.19485017823699</v>
      </c>
    </row>
    <row r="4768" spans="2:3" x14ac:dyDescent="0.25">
      <c r="B4768" s="295">
        <v>4703</v>
      </c>
      <c r="C4768" s="296">
        <v>129.42030186938672</v>
      </c>
    </row>
    <row r="4769" spans="2:3" x14ac:dyDescent="0.25">
      <c r="B4769" s="295">
        <v>4704</v>
      </c>
      <c r="C4769" s="296">
        <v>146.75033184580104</v>
      </c>
    </row>
    <row r="4770" spans="2:3" x14ac:dyDescent="0.25">
      <c r="B4770" s="295">
        <v>4705</v>
      </c>
      <c r="C4770" s="296">
        <v>127.80580561584601</v>
      </c>
    </row>
    <row r="4771" spans="2:3" x14ac:dyDescent="0.25">
      <c r="B4771" s="295">
        <v>4706</v>
      </c>
      <c r="C4771" s="296">
        <v>179.52572502738178</v>
      </c>
    </row>
    <row r="4772" spans="2:3" x14ac:dyDescent="0.25">
      <c r="B4772" s="295">
        <v>4707</v>
      </c>
      <c r="C4772" s="296">
        <v>100.10264162390982</v>
      </c>
    </row>
    <row r="4773" spans="2:3" x14ac:dyDescent="0.25">
      <c r="B4773" s="295">
        <v>4708</v>
      </c>
      <c r="C4773" s="296">
        <v>175.29521981567581</v>
      </c>
    </row>
    <row r="4774" spans="2:3" x14ac:dyDescent="0.25">
      <c r="B4774" s="295">
        <v>4709</v>
      </c>
      <c r="C4774" s="296">
        <v>165.63771266556824</v>
      </c>
    </row>
    <row r="4775" spans="2:3" x14ac:dyDescent="0.25">
      <c r="B4775" s="295">
        <v>4710</v>
      </c>
      <c r="C4775" s="296">
        <v>106.96412066947079</v>
      </c>
    </row>
    <row r="4776" spans="2:3" x14ac:dyDescent="0.25">
      <c r="B4776" s="295">
        <v>4711</v>
      </c>
      <c r="C4776" s="296">
        <v>104.00927642424961</v>
      </c>
    </row>
    <row r="4777" spans="2:3" x14ac:dyDescent="0.25">
      <c r="B4777" s="295">
        <v>4712</v>
      </c>
      <c r="C4777" s="296">
        <v>156.54538221909024</v>
      </c>
    </row>
    <row r="4778" spans="2:3" x14ac:dyDescent="0.25">
      <c r="B4778" s="295">
        <v>4713</v>
      </c>
      <c r="C4778" s="296">
        <v>119.64100382428026</v>
      </c>
    </row>
    <row r="4779" spans="2:3" x14ac:dyDescent="0.25">
      <c r="B4779" s="295">
        <v>4714</v>
      </c>
      <c r="C4779" s="296">
        <v>120.74644099617431</v>
      </c>
    </row>
    <row r="4780" spans="2:3" x14ac:dyDescent="0.25">
      <c r="B4780" s="295">
        <v>4715</v>
      </c>
      <c r="C4780" s="296">
        <v>95.23748970543889</v>
      </c>
    </row>
    <row r="4781" spans="2:3" x14ac:dyDescent="0.25">
      <c r="B4781" s="295">
        <v>4716</v>
      </c>
      <c r="C4781" s="296">
        <v>161.19675685769295</v>
      </c>
    </row>
    <row r="4782" spans="2:3" x14ac:dyDescent="0.25">
      <c r="B4782" s="295">
        <v>4717</v>
      </c>
      <c r="C4782" s="296">
        <v>99.384479983497144</v>
      </c>
    </row>
    <row r="4783" spans="2:3" x14ac:dyDescent="0.25">
      <c r="B4783" s="295">
        <v>4718</v>
      </c>
      <c r="C4783" s="296">
        <v>89.49333127243105</v>
      </c>
    </row>
    <row r="4784" spans="2:3" x14ac:dyDescent="0.25">
      <c r="B4784" s="295">
        <v>4719</v>
      </c>
      <c r="C4784" s="296">
        <v>186.44830651918835</v>
      </c>
    </row>
    <row r="4785" spans="2:3" x14ac:dyDescent="0.25">
      <c r="B4785" s="295">
        <v>4720</v>
      </c>
      <c r="C4785" s="296">
        <v>127.30898383365017</v>
      </c>
    </row>
    <row r="4786" spans="2:3" x14ac:dyDescent="0.25">
      <c r="B4786" s="295">
        <v>4721</v>
      </c>
      <c r="C4786" s="296">
        <v>129.78781534308143</v>
      </c>
    </row>
    <row r="4787" spans="2:3" x14ac:dyDescent="0.25">
      <c r="B4787" s="295">
        <v>4722</v>
      </c>
      <c r="C4787" s="296">
        <v>123.13358505027541</v>
      </c>
    </row>
    <row r="4788" spans="2:3" x14ac:dyDescent="0.25">
      <c r="B4788" s="295">
        <v>4723</v>
      </c>
      <c r="C4788" s="296">
        <v>151.35752623008145</v>
      </c>
    </row>
    <row r="4789" spans="2:3" x14ac:dyDescent="0.25">
      <c r="B4789" s="295">
        <v>4724</v>
      </c>
      <c r="C4789" s="296">
        <v>72.162249127918187</v>
      </c>
    </row>
    <row r="4790" spans="2:3" x14ac:dyDescent="0.25">
      <c r="B4790" s="295">
        <v>4725</v>
      </c>
      <c r="C4790" s="296">
        <v>111.95568042637035</v>
      </c>
    </row>
    <row r="4791" spans="2:3" x14ac:dyDescent="0.25">
      <c r="B4791" s="295">
        <v>4726</v>
      </c>
      <c r="C4791" s="296">
        <v>91.349683041985955</v>
      </c>
    </row>
    <row r="4792" spans="2:3" x14ac:dyDescent="0.25">
      <c r="B4792" s="295">
        <v>4727</v>
      </c>
      <c r="C4792" s="296">
        <v>93.736139232298598</v>
      </c>
    </row>
    <row r="4793" spans="2:3" x14ac:dyDescent="0.25">
      <c r="B4793" s="295">
        <v>4728</v>
      </c>
      <c r="C4793" s="296">
        <v>119.77368441363237</v>
      </c>
    </row>
    <row r="4794" spans="2:3" x14ac:dyDescent="0.25">
      <c r="B4794" s="295">
        <v>4729</v>
      </c>
      <c r="C4794" s="296">
        <v>119.27422289280398</v>
      </c>
    </row>
    <row r="4795" spans="2:3" x14ac:dyDescent="0.25">
      <c r="B4795" s="295">
        <v>4730</v>
      </c>
      <c r="C4795" s="296">
        <v>109.41354267274889</v>
      </c>
    </row>
    <row r="4796" spans="2:3" x14ac:dyDescent="0.25">
      <c r="B4796" s="295">
        <v>4731</v>
      </c>
      <c r="C4796" s="296">
        <v>115.80347929661923</v>
      </c>
    </row>
    <row r="4797" spans="2:3" x14ac:dyDescent="0.25">
      <c r="B4797" s="295">
        <v>4732</v>
      </c>
      <c r="C4797" s="296">
        <v>155.79461257044767</v>
      </c>
    </row>
    <row r="4798" spans="2:3" x14ac:dyDescent="0.25">
      <c r="B4798" s="295">
        <v>4733</v>
      </c>
      <c r="C4798" s="296">
        <v>156.498960502058</v>
      </c>
    </row>
    <row r="4799" spans="2:3" x14ac:dyDescent="0.25">
      <c r="B4799" s="295">
        <v>4734</v>
      </c>
      <c r="C4799" s="296">
        <v>97.462676602299013</v>
      </c>
    </row>
    <row r="4800" spans="2:3" x14ac:dyDescent="0.25">
      <c r="B4800" s="295">
        <v>4735</v>
      </c>
      <c r="C4800" s="296">
        <v>133.55070601133349</v>
      </c>
    </row>
    <row r="4801" spans="2:3" x14ac:dyDescent="0.25">
      <c r="B4801" s="295">
        <v>4736</v>
      </c>
      <c r="C4801" s="296">
        <v>121.35232310920277</v>
      </c>
    </row>
    <row r="4802" spans="2:3" x14ac:dyDescent="0.25">
      <c r="B4802" s="295">
        <v>4737</v>
      </c>
      <c r="C4802" s="296">
        <v>189.40104444869209</v>
      </c>
    </row>
    <row r="4803" spans="2:3" x14ac:dyDescent="0.25">
      <c r="B4803" s="295">
        <v>4738</v>
      </c>
      <c r="C4803" s="296">
        <v>137.19629537154526</v>
      </c>
    </row>
    <row r="4804" spans="2:3" x14ac:dyDescent="0.25">
      <c r="B4804" s="295">
        <v>4739</v>
      </c>
      <c r="C4804" s="296">
        <v>93.630750083799796</v>
      </c>
    </row>
    <row r="4805" spans="2:3" x14ac:dyDescent="0.25">
      <c r="B4805" s="295">
        <v>4740</v>
      </c>
      <c r="C4805" s="296">
        <v>135.59533582147697</v>
      </c>
    </row>
    <row r="4806" spans="2:3" x14ac:dyDescent="0.25">
      <c r="B4806" s="295">
        <v>4741</v>
      </c>
      <c r="C4806" s="296">
        <v>141.78864714470026</v>
      </c>
    </row>
    <row r="4807" spans="2:3" x14ac:dyDescent="0.25">
      <c r="B4807" s="295">
        <v>4742</v>
      </c>
      <c r="C4807" s="296">
        <v>165.09463419717943</v>
      </c>
    </row>
    <row r="4808" spans="2:3" x14ac:dyDescent="0.25">
      <c r="B4808" s="295">
        <v>4743</v>
      </c>
      <c r="C4808" s="296">
        <v>108.7781214661905</v>
      </c>
    </row>
    <row r="4809" spans="2:3" x14ac:dyDescent="0.25">
      <c r="B4809" s="295">
        <v>4744</v>
      </c>
      <c r="C4809" s="296">
        <v>91.004150972084673</v>
      </c>
    </row>
    <row r="4810" spans="2:3" x14ac:dyDescent="0.25">
      <c r="B4810" s="295">
        <v>4745</v>
      </c>
      <c r="C4810" s="296">
        <v>129.68820523133962</v>
      </c>
    </row>
    <row r="4811" spans="2:3" x14ac:dyDescent="0.25">
      <c r="B4811" s="295">
        <v>4746</v>
      </c>
      <c r="C4811" s="296">
        <v>152.72597392043781</v>
      </c>
    </row>
    <row r="4812" spans="2:3" x14ac:dyDescent="0.25">
      <c r="B4812" s="295">
        <v>4747</v>
      </c>
      <c r="C4812" s="296">
        <v>102.46438570470423</v>
      </c>
    </row>
    <row r="4813" spans="2:3" x14ac:dyDescent="0.25">
      <c r="B4813" s="295">
        <v>4748</v>
      </c>
      <c r="C4813" s="296">
        <v>152.76192386886538</v>
      </c>
    </row>
    <row r="4814" spans="2:3" x14ac:dyDescent="0.25">
      <c r="B4814" s="295">
        <v>4749</v>
      </c>
      <c r="C4814" s="296">
        <v>154.04690513426115</v>
      </c>
    </row>
    <row r="4815" spans="2:3" x14ac:dyDescent="0.25">
      <c r="B4815" s="295">
        <v>4750</v>
      </c>
      <c r="C4815" s="296">
        <v>102.11638240614727</v>
      </c>
    </row>
    <row r="4816" spans="2:3" x14ac:dyDescent="0.25">
      <c r="B4816" s="295">
        <v>4751</v>
      </c>
      <c r="C4816" s="296">
        <v>77.82989094009946</v>
      </c>
    </row>
    <row r="4817" spans="2:3" x14ac:dyDescent="0.25">
      <c r="B4817" s="295">
        <v>4752</v>
      </c>
      <c r="C4817" s="296">
        <v>92.682169353745564</v>
      </c>
    </row>
    <row r="4818" spans="2:3" x14ac:dyDescent="0.25">
      <c r="B4818" s="295">
        <v>4753</v>
      </c>
      <c r="C4818" s="296">
        <v>161.78273002473145</v>
      </c>
    </row>
    <row r="4819" spans="2:3" x14ac:dyDescent="0.25">
      <c r="B4819" s="295">
        <v>4754</v>
      </c>
      <c r="C4819" s="296">
        <v>168.77823077988489</v>
      </c>
    </row>
    <row r="4820" spans="2:3" x14ac:dyDescent="0.25">
      <c r="B4820" s="295">
        <v>4755</v>
      </c>
      <c r="C4820" s="296">
        <v>150.84517283078583</v>
      </c>
    </row>
    <row r="4821" spans="2:3" x14ac:dyDescent="0.25">
      <c r="B4821" s="295">
        <v>4756</v>
      </c>
      <c r="C4821" s="296">
        <v>97.475100198401151</v>
      </c>
    </row>
    <row r="4822" spans="2:3" x14ac:dyDescent="0.25">
      <c r="B4822" s="295">
        <v>4757</v>
      </c>
      <c r="C4822" s="296">
        <v>88.987863955047544</v>
      </c>
    </row>
    <row r="4823" spans="2:3" x14ac:dyDescent="0.25">
      <c r="B4823" s="295">
        <v>4758</v>
      </c>
      <c r="C4823" s="296">
        <v>110.38601863563034</v>
      </c>
    </row>
    <row r="4824" spans="2:3" x14ac:dyDescent="0.25">
      <c r="B4824" s="295">
        <v>4759</v>
      </c>
      <c r="C4824" s="296">
        <v>195.54572078583476</v>
      </c>
    </row>
    <row r="4825" spans="2:3" x14ac:dyDescent="0.25">
      <c r="B4825" s="295">
        <v>4760</v>
      </c>
      <c r="C4825" s="296">
        <v>126.7869835453577</v>
      </c>
    </row>
    <row r="4826" spans="2:3" x14ac:dyDescent="0.25">
      <c r="B4826" s="295">
        <v>4761</v>
      </c>
      <c r="C4826" s="296">
        <v>89.005708075877152</v>
      </c>
    </row>
    <row r="4827" spans="2:3" x14ac:dyDescent="0.25">
      <c r="B4827" s="295">
        <v>4762</v>
      </c>
      <c r="C4827" s="296">
        <v>65.013603890757153</v>
      </c>
    </row>
    <row r="4828" spans="2:3" x14ac:dyDescent="0.25">
      <c r="B4828" s="295">
        <v>4763</v>
      </c>
      <c r="C4828" s="296">
        <v>210.18241020982367</v>
      </c>
    </row>
    <row r="4829" spans="2:3" x14ac:dyDescent="0.25">
      <c r="B4829" s="295">
        <v>4764</v>
      </c>
      <c r="C4829" s="296">
        <v>131.91021854873864</v>
      </c>
    </row>
    <row r="4830" spans="2:3" x14ac:dyDescent="0.25">
      <c r="B4830" s="295">
        <v>4765</v>
      </c>
      <c r="C4830" s="296">
        <v>112.72140596657277</v>
      </c>
    </row>
    <row r="4831" spans="2:3" x14ac:dyDescent="0.25">
      <c r="B4831" s="295">
        <v>4766</v>
      </c>
      <c r="C4831" s="296">
        <v>176.28989887392464</v>
      </c>
    </row>
    <row r="4832" spans="2:3" x14ac:dyDescent="0.25">
      <c r="B4832" s="295">
        <v>4767</v>
      </c>
      <c r="C4832" s="296">
        <v>181.16633439700195</v>
      </c>
    </row>
    <row r="4833" spans="2:3" x14ac:dyDescent="0.25">
      <c r="B4833" s="295">
        <v>4768</v>
      </c>
      <c r="C4833" s="296">
        <v>105.68701701952511</v>
      </c>
    </row>
    <row r="4834" spans="2:3" x14ac:dyDescent="0.25">
      <c r="B4834" s="295">
        <v>4769</v>
      </c>
      <c r="C4834" s="296">
        <v>98.137937269077327</v>
      </c>
    </row>
    <row r="4835" spans="2:3" x14ac:dyDescent="0.25">
      <c r="B4835" s="295">
        <v>4770</v>
      </c>
      <c r="C4835" s="296">
        <v>143.29416558681226</v>
      </c>
    </row>
    <row r="4836" spans="2:3" x14ac:dyDescent="0.25">
      <c r="B4836" s="295">
        <v>4771</v>
      </c>
      <c r="C4836" s="296">
        <v>73.73140212138307</v>
      </c>
    </row>
    <row r="4837" spans="2:3" x14ac:dyDescent="0.25">
      <c r="B4837" s="295">
        <v>4772</v>
      </c>
      <c r="C4837" s="296">
        <v>101.44623091510957</v>
      </c>
    </row>
    <row r="4838" spans="2:3" x14ac:dyDescent="0.25">
      <c r="B4838" s="295">
        <v>4773</v>
      </c>
      <c r="C4838" s="296">
        <v>114.75424273533201</v>
      </c>
    </row>
    <row r="4839" spans="2:3" x14ac:dyDescent="0.25">
      <c r="B4839" s="295">
        <v>4774</v>
      </c>
      <c r="C4839" s="296">
        <v>167.21544743767853</v>
      </c>
    </row>
    <row r="4840" spans="2:3" x14ac:dyDescent="0.25">
      <c r="B4840" s="295">
        <v>4775</v>
      </c>
      <c r="C4840" s="296">
        <v>136.83006972791691</v>
      </c>
    </row>
    <row r="4841" spans="2:3" x14ac:dyDescent="0.25">
      <c r="B4841" s="295">
        <v>4776</v>
      </c>
      <c r="C4841" s="296">
        <v>130.23578878379163</v>
      </c>
    </row>
    <row r="4842" spans="2:3" x14ac:dyDescent="0.25">
      <c r="B4842" s="295">
        <v>4777</v>
      </c>
      <c r="C4842" s="296">
        <v>131.91394133808603</v>
      </c>
    </row>
    <row r="4843" spans="2:3" x14ac:dyDescent="0.25">
      <c r="B4843" s="295">
        <v>4778</v>
      </c>
      <c r="C4843" s="296">
        <v>131.74222186995843</v>
      </c>
    </row>
    <row r="4844" spans="2:3" x14ac:dyDescent="0.25">
      <c r="B4844" s="295">
        <v>4779</v>
      </c>
      <c r="C4844" s="296">
        <v>119.44414501258365</v>
      </c>
    </row>
    <row r="4845" spans="2:3" x14ac:dyDescent="0.25">
      <c r="B4845" s="295">
        <v>4780</v>
      </c>
      <c r="C4845" s="296">
        <v>131.5245355677875</v>
      </c>
    </row>
    <row r="4846" spans="2:3" x14ac:dyDescent="0.25">
      <c r="B4846" s="295">
        <v>4781</v>
      </c>
      <c r="C4846" s="296">
        <v>128.52677057305777</v>
      </c>
    </row>
    <row r="4847" spans="2:3" x14ac:dyDescent="0.25">
      <c r="B4847" s="295">
        <v>4782</v>
      </c>
      <c r="C4847" s="296">
        <v>152.85109308303961</v>
      </c>
    </row>
    <row r="4848" spans="2:3" x14ac:dyDescent="0.25">
      <c r="B4848" s="295">
        <v>4783</v>
      </c>
      <c r="C4848" s="296">
        <v>63.347466444545852</v>
      </c>
    </row>
    <row r="4849" spans="2:3" x14ac:dyDescent="0.25">
      <c r="B4849" s="295">
        <v>4784</v>
      </c>
      <c r="C4849" s="296">
        <v>86.392773723465524</v>
      </c>
    </row>
    <row r="4850" spans="2:3" x14ac:dyDescent="0.25">
      <c r="B4850" s="295">
        <v>4785</v>
      </c>
      <c r="C4850" s="296">
        <v>82.920107480523541</v>
      </c>
    </row>
    <row r="4851" spans="2:3" x14ac:dyDescent="0.25">
      <c r="B4851" s="295">
        <v>4786</v>
      </c>
      <c r="C4851" s="296">
        <v>78.218287350173952</v>
      </c>
    </row>
    <row r="4852" spans="2:3" x14ac:dyDescent="0.25">
      <c r="B4852" s="295">
        <v>4787</v>
      </c>
      <c r="C4852" s="296">
        <v>95.447943274458183</v>
      </c>
    </row>
    <row r="4853" spans="2:3" x14ac:dyDescent="0.25">
      <c r="B4853" s="295">
        <v>4788</v>
      </c>
      <c r="C4853" s="296">
        <v>138.47155898159798</v>
      </c>
    </row>
    <row r="4854" spans="2:3" x14ac:dyDescent="0.25">
      <c r="B4854" s="295">
        <v>4789</v>
      </c>
      <c r="C4854" s="296">
        <v>111.20301396117358</v>
      </c>
    </row>
    <row r="4855" spans="2:3" x14ac:dyDescent="0.25">
      <c r="B4855" s="295">
        <v>4790</v>
      </c>
      <c r="C4855" s="296">
        <v>131.15583698597902</v>
      </c>
    </row>
    <row r="4856" spans="2:3" x14ac:dyDescent="0.25">
      <c r="B4856" s="295">
        <v>4791</v>
      </c>
      <c r="C4856" s="296">
        <v>109.85600859572162</v>
      </c>
    </row>
    <row r="4857" spans="2:3" x14ac:dyDescent="0.25">
      <c r="B4857" s="295">
        <v>4792</v>
      </c>
      <c r="C4857" s="296">
        <v>152.60647177702111</v>
      </c>
    </row>
    <row r="4858" spans="2:3" x14ac:dyDescent="0.25">
      <c r="B4858" s="295">
        <v>4793</v>
      </c>
      <c r="C4858" s="296">
        <v>88.046825631126822</v>
      </c>
    </row>
    <row r="4859" spans="2:3" x14ac:dyDescent="0.25">
      <c r="B4859" s="295">
        <v>4794</v>
      </c>
      <c r="C4859" s="296">
        <v>149.90484783245591</v>
      </c>
    </row>
    <row r="4860" spans="2:3" x14ac:dyDescent="0.25">
      <c r="B4860" s="295">
        <v>4795</v>
      </c>
      <c r="C4860" s="296">
        <v>177.09295534715821</v>
      </c>
    </row>
    <row r="4861" spans="2:3" x14ac:dyDescent="0.25">
      <c r="B4861" s="295">
        <v>4796</v>
      </c>
      <c r="C4861" s="296">
        <v>132.62419687656325</v>
      </c>
    </row>
    <row r="4862" spans="2:3" x14ac:dyDescent="0.25">
      <c r="B4862" s="295">
        <v>4797</v>
      </c>
      <c r="C4862" s="296">
        <v>188.48139494437913</v>
      </c>
    </row>
    <row r="4863" spans="2:3" x14ac:dyDescent="0.25">
      <c r="B4863" s="295">
        <v>4798</v>
      </c>
      <c r="C4863" s="296">
        <v>167.9854429660316</v>
      </c>
    </row>
    <row r="4864" spans="2:3" x14ac:dyDescent="0.25">
      <c r="B4864" s="295">
        <v>4799</v>
      </c>
      <c r="C4864" s="296">
        <v>94.950406667630261</v>
      </c>
    </row>
    <row r="4865" spans="2:3" x14ac:dyDescent="0.25">
      <c r="B4865" s="295">
        <v>4800</v>
      </c>
      <c r="C4865" s="296">
        <v>87.126681490813041</v>
      </c>
    </row>
    <row r="4866" spans="2:3" x14ac:dyDescent="0.25">
      <c r="B4866" s="295">
        <v>4801</v>
      </c>
      <c r="C4866" s="296">
        <v>123.20557578431954</v>
      </c>
    </row>
    <row r="4867" spans="2:3" x14ac:dyDescent="0.25">
      <c r="B4867" s="295">
        <v>4802</v>
      </c>
      <c r="C4867" s="296">
        <v>152.74707946973942</v>
      </c>
    </row>
    <row r="4868" spans="2:3" x14ac:dyDescent="0.25">
      <c r="B4868" s="295">
        <v>4803</v>
      </c>
      <c r="C4868" s="296">
        <v>157.78908781166282</v>
      </c>
    </row>
    <row r="4869" spans="2:3" x14ac:dyDescent="0.25">
      <c r="B4869" s="295">
        <v>4804</v>
      </c>
      <c r="C4869" s="296">
        <v>108.67216589841968</v>
      </c>
    </row>
    <row r="4870" spans="2:3" x14ac:dyDescent="0.25">
      <c r="B4870" s="295">
        <v>4805</v>
      </c>
      <c r="C4870" s="296">
        <v>162.01425711995245</v>
      </c>
    </row>
    <row r="4871" spans="2:3" x14ac:dyDescent="0.25">
      <c r="B4871" s="295">
        <v>4806</v>
      </c>
      <c r="C4871" s="296">
        <v>85.082779806305467</v>
      </c>
    </row>
    <row r="4872" spans="2:3" x14ac:dyDescent="0.25">
      <c r="B4872" s="295">
        <v>4807</v>
      </c>
      <c r="C4872" s="296">
        <v>193.67295745299634</v>
      </c>
    </row>
    <row r="4873" spans="2:3" x14ac:dyDescent="0.25">
      <c r="B4873" s="295">
        <v>4808</v>
      </c>
      <c r="C4873" s="296">
        <v>151.06692581910181</v>
      </c>
    </row>
    <row r="4874" spans="2:3" x14ac:dyDescent="0.25">
      <c r="B4874" s="295">
        <v>4809</v>
      </c>
      <c r="C4874" s="296">
        <v>178.70370409554982</v>
      </c>
    </row>
    <row r="4875" spans="2:3" x14ac:dyDescent="0.25">
      <c r="B4875" s="295">
        <v>4810</v>
      </c>
      <c r="C4875" s="296">
        <v>90.743925686716494</v>
      </c>
    </row>
    <row r="4876" spans="2:3" x14ac:dyDescent="0.25">
      <c r="B4876" s="295">
        <v>4811</v>
      </c>
      <c r="C4876" s="296">
        <v>116.57366518300464</v>
      </c>
    </row>
    <row r="4877" spans="2:3" x14ac:dyDescent="0.25">
      <c r="B4877" s="295">
        <v>4812</v>
      </c>
      <c r="C4877" s="296">
        <v>108.31405426866087</v>
      </c>
    </row>
    <row r="4878" spans="2:3" x14ac:dyDescent="0.25">
      <c r="B4878" s="295">
        <v>4813</v>
      </c>
      <c r="C4878" s="296">
        <v>120.2727742504872</v>
      </c>
    </row>
    <row r="4879" spans="2:3" x14ac:dyDescent="0.25">
      <c r="B4879" s="295">
        <v>4814</v>
      </c>
      <c r="C4879" s="296">
        <v>138.18586537425483</v>
      </c>
    </row>
    <row r="4880" spans="2:3" x14ac:dyDescent="0.25">
      <c r="B4880" s="295">
        <v>4815</v>
      </c>
      <c r="C4880" s="296">
        <v>133.54272083654087</v>
      </c>
    </row>
    <row r="4881" spans="2:3" x14ac:dyDescent="0.25">
      <c r="B4881" s="295">
        <v>4816</v>
      </c>
      <c r="C4881" s="296">
        <v>154.42869607832472</v>
      </c>
    </row>
    <row r="4882" spans="2:3" x14ac:dyDescent="0.25">
      <c r="B4882" s="295">
        <v>4817</v>
      </c>
      <c r="C4882" s="296">
        <v>120.07527878564684</v>
      </c>
    </row>
    <row r="4883" spans="2:3" x14ac:dyDescent="0.25">
      <c r="B4883" s="295">
        <v>4818</v>
      </c>
      <c r="C4883" s="296">
        <v>95.949397450884334</v>
      </c>
    </row>
    <row r="4884" spans="2:3" x14ac:dyDescent="0.25">
      <c r="B4884" s="295">
        <v>4819</v>
      </c>
      <c r="C4884" s="296">
        <v>181.39770245543167</v>
      </c>
    </row>
    <row r="4885" spans="2:3" x14ac:dyDescent="0.25">
      <c r="B4885" s="295">
        <v>4820</v>
      </c>
      <c r="C4885" s="296">
        <v>149.43587136868797</v>
      </c>
    </row>
    <row r="4886" spans="2:3" x14ac:dyDescent="0.25">
      <c r="B4886" s="295">
        <v>4821</v>
      </c>
      <c r="C4886" s="296">
        <v>203.67268453662231</v>
      </c>
    </row>
    <row r="4887" spans="2:3" x14ac:dyDescent="0.25">
      <c r="B4887" s="295">
        <v>4822</v>
      </c>
      <c r="C4887" s="296">
        <v>136.88966054081487</v>
      </c>
    </row>
    <row r="4888" spans="2:3" x14ac:dyDescent="0.25">
      <c r="B4888" s="295">
        <v>4823</v>
      </c>
      <c r="C4888" s="296">
        <v>111.88677161903588</v>
      </c>
    </row>
    <row r="4889" spans="2:3" x14ac:dyDescent="0.25">
      <c r="B4889" s="295">
        <v>4824</v>
      </c>
      <c r="C4889" s="296">
        <v>110.74164945223077</v>
      </c>
    </row>
    <row r="4890" spans="2:3" x14ac:dyDescent="0.25">
      <c r="B4890" s="295">
        <v>4825</v>
      </c>
      <c r="C4890" s="296">
        <v>92.915569315108911</v>
      </c>
    </row>
    <row r="4891" spans="2:3" x14ac:dyDescent="0.25">
      <c r="B4891" s="295">
        <v>4826</v>
      </c>
      <c r="C4891" s="296">
        <v>121.49512038945605</v>
      </c>
    </row>
    <row r="4892" spans="2:3" x14ac:dyDescent="0.25">
      <c r="B4892" s="295">
        <v>4827</v>
      </c>
      <c r="C4892" s="296">
        <v>131.96699180187136</v>
      </c>
    </row>
    <row r="4893" spans="2:3" x14ac:dyDescent="0.25">
      <c r="B4893" s="295">
        <v>4828</v>
      </c>
      <c r="C4893" s="296">
        <v>113.77040367833554</v>
      </c>
    </row>
    <row r="4894" spans="2:3" x14ac:dyDescent="0.25">
      <c r="B4894" s="295">
        <v>4829</v>
      </c>
      <c r="C4894" s="296">
        <v>141.07479039945312</v>
      </c>
    </row>
    <row r="4895" spans="2:3" x14ac:dyDescent="0.25">
      <c r="B4895" s="295">
        <v>4830</v>
      </c>
      <c r="C4895" s="296">
        <v>108.62320295598471</v>
      </c>
    </row>
    <row r="4896" spans="2:3" x14ac:dyDescent="0.25">
      <c r="B4896" s="295">
        <v>4831</v>
      </c>
      <c r="C4896" s="296">
        <v>84.386165755248342</v>
      </c>
    </row>
    <row r="4897" spans="2:3" x14ac:dyDescent="0.25">
      <c r="B4897" s="295">
        <v>4832</v>
      </c>
      <c r="C4897" s="296">
        <v>117.03818725667492</v>
      </c>
    </row>
    <row r="4898" spans="2:3" x14ac:dyDescent="0.25">
      <c r="B4898" s="295">
        <v>4833</v>
      </c>
      <c r="C4898" s="296">
        <v>158.57510910733561</v>
      </c>
    </row>
    <row r="4899" spans="2:3" x14ac:dyDescent="0.25">
      <c r="B4899" s="295">
        <v>4834</v>
      </c>
      <c r="C4899" s="296">
        <v>119.58809808961379</v>
      </c>
    </row>
    <row r="4900" spans="2:3" x14ac:dyDescent="0.25">
      <c r="B4900" s="295">
        <v>4835</v>
      </c>
      <c r="C4900" s="296">
        <v>80.482633042550191</v>
      </c>
    </row>
    <row r="4901" spans="2:3" x14ac:dyDescent="0.25">
      <c r="B4901" s="295">
        <v>4836</v>
      </c>
      <c r="C4901" s="296">
        <v>118.58243883645835</v>
      </c>
    </row>
    <row r="4902" spans="2:3" x14ac:dyDescent="0.25">
      <c r="B4902" s="295">
        <v>4837</v>
      </c>
      <c r="C4902" s="296">
        <v>135.96566018843154</v>
      </c>
    </row>
    <row r="4903" spans="2:3" x14ac:dyDescent="0.25">
      <c r="B4903" s="295">
        <v>4838</v>
      </c>
      <c r="C4903" s="296">
        <v>151.59968259773902</v>
      </c>
    </row>
    <row r="4904" spans="2:3" x14ac:dyDescent="0.25">
      <c r="B4904" s="295">
        <v>4839</v>
      </c>
      <c r="C4904" s="296">
        <v>81.788171060728274</v>
      </c>
    </row>
    <row r="4905" spans="2:3" x14ac:dyDescent="0.25">
      <c r="B4905" s="295">
        <v>4840</v>
      </c>
      <c r="C4905" s="296">
        <v>109.03113779105715</v>
      </c>
    </row>
    <row r="4906" spans="2:3" x14ac:dyDescent="0.25">
      <c r="B4906" s="295">
        <v>4841</v>
      </c>
      <c r="C4906" s="296">
        <v>113.25212843190546</v>
      </c>
    </row>
    <row r="4907" spans="2:3" x14ac:dyDescent="0.25">
      <c r="B4907" s="295">
        <v>4842</v>
      </c>
      <c r="C4907" s="296">
        <v>101.49498054576929</v>
      </c>
    </row>
    <row r="4908" spans="2:3" x14ac:dyDescent="0.25">
      <c r="B4908" s="295">
        <v>4843</v>
      </c>
      <c r="C4908" s="296">
        <v>174.39584514572783</v>
      </c>
    </row>
    <row r="4909" spans="2:3" x14ac:dyDescent="0.25">
      <c r="B4909" s="295">
        <v>4844</v>
      </c>
      <c r="C4909" s="296">
        <v>141.04705143257263</v>
      </c>
    </row>
    <row r="4910" spans="2:3" x14ac:dyDescent="0.25">
      <c r="B4910" s="295">
        <v>4845</v>
      </c>
      <c r="C4910" s="296">
        <v>189.04101406588279</v>
      </c>
    </row>
    <row r="4911" spans="2:3" x14ac:dyDescent="0.25">
      <c r="B4911" s="295">
        <v>4846</v>
      </c>
      <c r="C4911" s="296">
        <v>106.16475901142093</v>
      </c>
    </row>
    <row r="4912" spans="2:3" x14ac:dyDescent="0.25">
      <c r="B4912" s="295">
        <v>4847</v>
      </c>
      <c r="C4912" s="296">
        <v>122.80811971348299</v>
      </c>
    </row>
    <row r="4913" spans="2:3" x14ac:dyDescent="0.25">
      <c r="B4913" s="295">
        <v>4848</v>
      </c>
      <c r="C4913" s="296">
        <v>108.09813935883426</v>
      </c>
    </row>
    <row r="4914" spans="2:3" x14ac:dyDescent="0.25">
      <c r="B4914" s="295">
        <v>4849</v>
      </c>
      <c r="C4914" s="296">
        <v>146.14549176102594</v>
      </c>
    </row>
    <row r="4915" spans="2:3" x14ac:dyDescent="0.25">
      <c r="B4915" s="295">
        <v>4850</v>
      </c>
      <c r="C4915" s="296">
        <v>146.0096629610257</v>
      </c>
    </row>
    <row r="4916" spans="2:3" x14ac:dyDescent="0.25">
      <c r="B4916" s="295">
        <v>4851</v>
      </c>
      <c r="C4916" s="296">
        <v>152.7977177773943</v>
      </c>
    </row>
    <row r="4917" spans="2:3" x14ac:dyDescent="0.25">
      <c r="B4917" s="295">
        <v>4852</v>
      </c>
      <c r="C4917" s="296">
        <v>79.009238079873683</v>
      </c>
    </row>
    <row r="4918" spans="2:3" x14ac:dyDescent="0.25">
      <c r="B4918" s="295">
        <v>4853</v>
      </c>
      <c r="C4918" s="296">
        <v>162.13164750081881</v>
      </c>
    </row>
    <row r="4919" spans="2:3" x14ac:dyDescent="0.25">
      <c r="B4919" s="295">
        <v>4854</v>
      </c>
      <c r="C4919" s="296">
        <v>81.860544888523293</v>
      </c>
    </row>
    <row r="4920" spans="2:3" x14ac:dyDescent="0.25">
      <c r="B4920" s="295">
        <v>4855</v>
      </c>
      <c r="C4920" s="296">
        <v>95.327018555640592</v>
      </c>
    </row>
    <row r="4921" spans="2:3" x14ac:dyDescent="0.25">
      <c r="B4921" s="295">
        <v>4856</v>
      </c>
      <c r="C4921" s="296">
        <v>126.82583074396011</v>
      </c>
    </row>
    <row r="4922" spans="2:3" x14ac:dyDescent="0.25">
      <c r="B4922" s="295">
        <v>4857</v>
      </c>
      <c r="C4922" s="296">
        <v>117.06180033148397</v>
      </c>
    </row>
    <row r="4923" spans="2:3" x14ac:dyDescent="0.25">
      <c r="B4923" s="295">
        <v>4858</v>
      </c>
      <c r="C4923" s="296">
        <v>104.27357607674088</v>
      </c>
    </row>
    <row r="4924" spans="2:3" x14ac:dyDescent="0.25">
      <c r="B4924" s="295">
        <v>4859</v>
      </c>
      <c r="C4924" s="296">
        <v>142.14753110780617</v>
      </c>
    </row>
    <row r="4925" spans="2:3" x14ac:dyDescent="0.25">
      <c r="B4925" s="295">
        <v>4860</v>
      </c>
      <c r="C4925" s="296">
        <v>126.95461618959494</v>
      </c>
    </row>
    <row r="4926" spans="2:3" x14ac:dyDescent="0.25">
      <c r="B4926" s="295">
        <v>4861</v>
      </c>
      <c r="C4926" s="296">
        <v>145.91396410512817</v>
      </c>
    </row>
    <row r="4927" spans="2:3" x14ac:dyDescent="0.25">
      <c r="B4927" s="295">
        <v>4862</v>
      </c>
      <c r="C4927" s="296">
        <v>147.53324600243616</v>
      </c>
    </row>
    <row r="4928" spans="2:3" x14ac:dyDescent="0.25">
      <c r="B4928" s="295">
        <v>4863</v>
      </c>
      <c r="C4928" s="296">
        <v>98.987292892786769</v>
      </c>
    </row>
    <row r="4929" spans="2:3" x14ac:dyDescent="0.25">
      <c r="B4929" s="295">
        <v>4864</v>
      </c>
      <c r="C4929" s="296">
        <v>173.20777615702536</v>
      </c>
    </row>
    <row r="4930" spans="2:3" x14ac:dyDescent="0.25">
      <c r="B4930" s="295">
        <v>4865</v>
      </c>
      <c r="C4930" s="296">
        <v>143.85115662332421</v>
      </c>
    </row>
    <row r="4931" spans="2:3" x14ac:dyDescent="0.25">
      <c r="B4931" s="295">
        <v>4866</v>
      </c>
      <c r="C4931" s="296">
        <v>109.2807399917893</v>
      </c>
    </row>
    <row r="4932" spans="2:3" x14ac:dyDescent="0.25">
      <c r="B4932" s="295">
        <v>4867</v>
      </c>
      <c r="C4932" s="296">
        <v>117.5790897213567</v>
      </c>
    </row>
    <row r="4933" spans="2:3" x14ac:dyDescent="0.25">
      <c r="B4933" s="295">
        <v>4868</v>
      </c>
      <c r="C4933" s="296">
        <v>100.6465498526167</v>
      </c>
    </row>
    <row r="4934" spans="2:3" x14ac:dyDescent="0.25">
      <c r="B4934" s="295">
        <v>4869</v>
      </c>
      <c r="C4934" s="296">
        <v>134.38707234711762</v>
      </c>
    </row>
    <row r="4935" spans="2:3" x14ac:dyDescent="0.25">
      <c r="B4935" s="295">
        <v>4870</v>
      </c>
      <c r="C4935" s="296">
        <v>87.440119414526265</v>
      </c>
    </row>
    <row r="4936" spans="2:3" x14ac:dyDescent="0.25">
      <c r="B4936" s="295">
        <v>4871</v>
      </c>
      <c r="C4936" s="296">
        <v>104.33536992490338</v>
      </c>
    </row>
    <row r="4937" spans="2:3" x14ac:dyDescent="0.25">
      <c r="B4937" s="295">
        <v>4872</v>
      </c>
      <c r="C4937" s="296">
        <v>145.27517790562075</v>
      </c>
    </row>
    <row r="4938" spans="2:3" x14ac:dyDescent="0.25">
      <c r="B4938" s="295">
        <v>4873</v>
      </c>
      <c r="C4938" s="296">
        <v>207.82678334984837</v>
      </c>
    </row>
    <row r="4939" spans="2:3" x14ac:dyDescent="0.25">
      <c r="B4939" s="295">
        <v>4874</v>
      </c>
      <c r="C4939" s="296">
        <v>138.69006500859035</v>
      </c>
    </row>
    <row r="4940" spans="2:3" x14ac:dyDescent="0.25">
      <c r="B4940" s="295">
        <v>4875</v>
      </c>
      <c r="C4940" s="296">
        <v>113.65904591015067</v>
      </c>
    </row>
    <row r="4941" spans="2:3" x14ac:dyDescent="0.25">
      <c r="B4941" s="295">
        <v>4876</v>
      </c>
      <c r="C4941" s="296">
        <v>187.38455534254751</v>
      </c>
    </row>
    <row r="4942" spans="2:3" x14ac:dyDescent="0.25">
      <c r="B4942" s="295">
        <v>4877</v>
      </c>
      <c r="C4942" s="296">
        <v>108.94249579034002</v>
      </c>
    </row>
    <row r="4943" spans="2:3" x14ac:dyDescent="0.25">
      <c r="B4943" s="295">
        <v>4878</v>
      </c>
      <c r="C4943" s="296">
        <v>99.884187837957043</v>
      </c>
    </row>
    <row r="4944" spans="2:3" x14ac:dyDescent="0.25">
      <c r="B4944" s="295">
        <v>4879</v>
      </c>
      <c r="C4944" s="296">
        <v>162.41594697650146</v>
      </c>
    </row>
    <row r="4945" spans="2:3" x14ac:dyDescent="0.25">
      <c r="B4945" s="295">
        <v>4880</v>
      </c>
      <c r="C4945" s="296">
        <v>128.26628767443736</v>
      </c>
    </row>
    <row r="4946" spans="2:3" x14ac:dyDescent="0.25">
      <c r="B4946" s="295">
        <v>4881</v>
      </c>
      <c r="C4946" s="296">
        <v>137.96753122114228</v>
      </c>
    </row>
    <row r="4947" spans="2:3" x14ac:dyDescent="0.25">
      <c r="B4947" s="295">
        <v>4882</v>
      </c>
      <c r="C4947" s="296">
        <v>181.04901698588483</v>
      </c>
    </row>
    <row r="4948" spans="2:3" x14ac:dyDescent="0.25">
      <c r="B4948" s="295">
        <v>4883</v>
      </c>
      <c r="C4948" s="296">
        <v>120.18941960997049</v>
      </c>
    </row>
    <row r="4949" spans="2:3" x14ac:dyDescent="0.25">
      <c r="B4949" s="295">
        <v>4884</v>
      </c>
      <c r="C4949" s="296">
        <v>121.34792432334075</v>
      </c>
    </row>
    <row r="4950" spans="2:3" x14ac:dyDescent="0.25">
      <c r="B4950" s="295">
        <v>4885</v>
      </c>
      <c r="C4950" s="296">
        <v>76.842214259956364</v>
      </c>
    </row>
    <row r="4951" spans="2:3" x14ac:dyDescent="0.25">
      <c r="B4951" s="295">
        <v>4886</v>
      </c>
      <c r="C4951" s="296">
        <v>164.32126981339485</v>
      </c>
    </row>
    <row r="4952" spans="2:3" x14ac:dyDescent="0.25">
      <c r="B4952" s="295">
        <v>4887</v>
      </c>
      <c r="C4952" s="296">
        <v>128.9097797312611</v>
      </c>
    </row>
    <row r="4953" spans="2:3" x14ac:dyDescent="0.25">
      <c r="B4953" s="295">
        <v>4888</v>
      </c>
      <c r="C4953" s="296">
        <v>194.26089722478974</v>
      </c>
    </row>
    <row r="4954" spans="2:3" x14ac:dyDescent="0.25">
      <c r="B4954" s="295">
        <v>4889</v>
      </c>
      <c r="C4954" s="296">
        <v>140.37836690579255</v>
      </c>
    </row>
    <row r="4955" spans="2:3" x14ac:dyDescent="0.25">
      <c r="B4955" s="295">
        <v>4890</v>
      </c>
      <c r="C4955" s="296">
        <v>75.472715149021823</v>
      </c>
    </row>
    <row r="4956" spans="2:3" x14ac:dyDescent="0.25">
      <c r="B4956" s="295">
        <v>4891</v>
      </c>
      <c r="C4956" s="296">
        <v>216.8414844151292</v>
      </c>
    </row>
    <row r="4957" spans="2:3" x14ac:dyDescent="0.25">
      <c r="B4957" s="295">
        <v>4892</v>
      </c>
      <c r="C4957" s="296">
        <v>94.491468608670644</v>
      </c>
    </row>
    <row r="4958" spans="2:3" x14ac:dyDescent="0.25">
      <c r="B4958" s="295">
        <v>4893</v>
      </c>
      <c r="C4958" s="296">
        <v>164.65502597265842</v>
      </c>
    </row>
    <row r="4959" spans="2:3" x14ac:dyDescent="0.25">
      <c r="B4959" s="295">
        <v>4894</v>
      </c>
      <c r="C4959" s="296">
        <v>149.3592884860991</v>
      </c>
    </row>
    <row r="4960" spans="2:3" x14ac:dyDescent="0.25">
      <c r="B4960" s="295">
        <v>4895</v>
      </c>
      <c r="C4960" s="296">
        <v>74.911141420306535</v>
      </c>
    </row>
    <row r="4961" spans="2:3" x14ac:dyDescent="0.25">
      <c r="B4961" s="295">
        <v>4896</v>
      </c>
      <c r="C4961" s="296">
        <v>124.64859681743037</v>
      </c>
    </row>
    <row r="4962" spans="2:3" x14ac:dyDescent="0.25">
      <c r="B4962" s="295">
        <v>4897</v>
      </c>
      <c r="C4962" s="296">
        <v>176.35810727432562</v>
      </c>
    </row>
    <row r="4963" spans="2:3" x14ac:dyDescent="0.25">
      <c r="B4963" s="295">
        <v>4898</v>
      </c>
      <c r="C4963" s="296">
        <v>151.94715862943605</v>
      </c>
    </row>
    <row r="4964" spans="2:3" x14ac:dyDescent="0.25">
      <c r="B4964" s="295">
        <v>4899</v>
      </c>
      <c r="C4964" s="296">
        <v>165.4787274033244</v>
      </c>
    </row>
    <row r="4965" spans="2:3" x14ac:dyDescent="0.25">
      <c r="B4965" s="295">
        <v>4900</v>
      </c>
      <c r="C4965" s="296">
        <v>161.5430454488415</v>
      </c>
    </row>
    <row r="4966" spans="2:3" x14ac:dyDescent="0.25">
      <c r="B4966" s="295">
        <v>4901</v>
      </c>
      <c r="C4966" s="296">
        <v>150.42016975095038</v>
      </c>
    </row>
    <row r="4967" spans="2:3" x14ac:dyDescent="0.25">
      <c r="B4967" s="295">
        <v>4902</v>
      </c>
      <c r="C4967" s="296">
        <v>148.94536047271257</v>
      </c>
    </row>
    <row r="4968" spans="2:3" x14ac:dyDescent="0.25">
      <c r="B4968" s="295">
        <v>4903</v>
      </c>
      <c r="C4968" s="296">
        <v>106.94620889822485</v>
      </c>
    </row>
    <row r="4969" spans="2:3" x14ac:dyDescent="0.25">
      <c r="B4969" s="295">
        <v>4904</v>
      </c>
      <c r="C4969" s="296">
        <v>163.66284841004153</v>
      </c>
    </row>
    <row r="4970" spans="2:3" x14ac:dyDescent="0.25">
      <c r="B4970" s="295">
        <v>4905</v>
      </c>
      <c r="C4970" s="296">
        <v>137.84719802962059</v>
      </c>
    </row>
    <row r="4971" spans="2:3" x14ac:dyDescent="0.25">
      <c r="B4971" s="295">
        <v>4906</v>
      </c>
      <c r="C4971" s="296">
        <v>172.32800195603753</v>
      </c>
    </row>
    <row r="4972" spans="2:3" x14ac:dyDescent="0.25">
      <c r="B4972" s="295">
        <v>4907</v>
      </c>
      <c r="C4972" s="296">
        <v>146.7194524905683</v>
      </c>
    </row>
    <row r="4973" spans="2:3" x14ac:dyDescent="0.25">
      <c r="B4973" s="295">
        <v>4908</v>
      </c>
      <c r="C4973" s="296">
        <v>105.9892044872845</v>
      </c>
    </row>
    <row r="4974" spans="2:3" x14ac:dyDescent="0.25">
      <c r="B4974" s="295">
        <v>4909</v>
      </c>
      <c r="C4974" s="296">
        <v>89.929837480866567</v>
      </c>
    </row>
    <row r="4975" spans="2:3" x14ac:dyDescent="0.25">
      <c r="B4975" s="295">
        <v>4910</v>
      </c>
      <c r="C4975" s="296">
        <v>119.4529949916417</v>
      </c>
    </row>
    <row r="4976" spans="2:3" x14ac:dyDescent="0.25">
      <c r="B4976" s="295">
        <v>4911</v>
      </c>
      <c r="C4976" s="296">
        <v>153.91628531641726</v>
      </c>
    </row>
    <row r="4977" spans="2:3" x14ac:dyDescent="0.25">
      <c r="B4977" s="295">
        <v>4912</v>
      </c>
      <c r="C4977" s="296">
        <v>102.08048423615202</v>
      </c>
    </row>
    <row r="4978" spans="2:3" x14ac:dyDescent="0.25">
      <c r="B4978" s="295">
        <v>4913</v>
      </c>
      <c r="C4978" s="296">
        <v>113.50365241668599</v>
      </c>
    </row>
    <row r="4979" spans="2:3" x14ac:dyDescent="0.25">
      <c r="B4979" s="295">
        <v>4914</v>
      </c>
      <c r="C4979" s="296">
        <v>74.895617348994108</v>
      </c>
    </row>
    <row r="4980" spans="2:3" x14ac:dyDescent="0.25">
      <c r="B4980" s="295">
        <v>4915</v>
      </c>
      <c r="C4980" s="296">
        <v>101.43166844191009</v>
      </c>
    </row>
    <row r="4981" spans="2:3" x14ac:dyDescent="0.25">
      <c r="B4981" s="295">
        <v>4916</v>
      </c>
      <c r="C4981" s="296">
        <v>140.13279394346679</v>
      </c>
    </row>
    <row r="4982" spans="2:3" x14ac:dyDescent="0.25">
      <c r="B4982" s="295">
        <v>4917</v>
      </c>
      <c r="C4982" s="296">
        <v>133.3423941766776</v>
      </c>
    </row>
    <row r="4983" spans="2:3" x14ac:dyDescent="0.25">
      <c r="B4983" s="295">
        <v>4918</v>
      </c>
      <c r="C4983" s="296">
        <v>149.87803364048256</v>
      </c>
    </row>
    <row r="4984" spans="2:3" x14ac:dyDescent="0.25">
      <c r="B4984" s="295">
        <v>4919</v>
      </c>
      <c r="C4984" s="296">
        <v>139.98678376822639</v>
      </c>
    </row>
    <row r="4985" spans="2:3" x14ac:dyDescent="0.25">
      <c r="B4985" s="295">
        <v>4920</v>
      </c>
      <c r="C4985" s="296">
        <v>149.11708282084538</v>
      </c>
    </row>
    <row r="4986" spans="2:3" x14ac:dyDescent="0.25">
      <c r="B4986" s="295">
        <v>4921</v>
      </c>
      <c r="C4986" s="296">
        <v>98.546504332869262</v>
      </c>
    </row>
    <row r="4987" spans="2:3" x14ac:dyDescent="0.25">
      <c r="B4987" s="295">
        <v>4922</v>
      </c>
      <c r="C4987" s="296">
        <v>140.01279385715682</v>
      </c>
    </row>
    <row r="4988" spans="2:3" x14ac:dyDescent="0.25">
      <c r="B4988" s="295">
        <v>4923</v>
      </c>
      <c r="C4988" s="296">
        <v>134.38521119505546</v>
      </c>
    </row>
    <row r="4989" spans="2:3" x14ac:dyDescent="0.25">
      <c r="B4989" s="295">
        <v>4924</v>
      </c>
      <c r="C4989" s="296">
        <v>130.32623852786747</v>
      </c>
    </row>
    <row r="4990" spans="2:3" x14ac:dyDescent="0.25">
      <c r="B4990" s="295">
        <v>4925</v>
      </c>
      <c r="C4990" s="296">
        <v>90.116801422501197</v>
      </c>
    </row>
    <row r="4991" spans="2:3" x14ac:dyDescent="0.25">
      <c r="B4991" s="295">
        <v>4926</v>
      </c>
      <c r="C4991" s="296">
        <v>138.0525228029594</v>
      </c>
    </row>
    <row r="4992" spans="2:3" x14ac:dyDescent="0.25">
      <c r="B4992" s="295">
        <v>4927</v>
      </c>
      <c r="C4992" s="296">
        <v>114.97400781117207</v>
      </c>
    </row>
    <row r="4993" spans="2:3" x14ac:dyDescent="0.25">
      <c r="B4993" s="295">
        <v>4928</v>
      </c>
      <c r="C4993" s="296">
        <v>80.1836347657338</v>
      </c>
    </row>
    <row r="4994" spans="2:3" x14ac:dyDescent="0.25">
      <c r="B4994" s="295">
        <v>4929</v>
      </c>
      <c r="C4994" s="296">
        <v>119.7766204057418</v>
      </c>
    </row>
    <row r="4995" spans="2:3" x14ac:dyDescent="0.25">
      <c r="B4995" s="295">
        <v>4930</v>
      </c>
      <c r="C4995" s="296">
        <v>117.58601735791358</v>
      </c>
    </row>
    <row r="4996" spans="2:3" x14ac:dyDescent="0.25">
      <c r="B4996" s="295">
        <v>4931</v>
      </c>
      <c r="C4996" s="296">
        <v>126.36660832526961</v>
      </c>
    </row>
    <row r="4997" spans="2:3" x14ac:dyDescent="0.25">
      <c r="B4997" s="295">
        <v>4932</v>
      </c>
      <c r="C4997" s="296">
        <v>115.54121601141986</v>
      </c>
    </row>
    <row r="4998" spans="2:3" x14ac:dyDescent="0.25">
      <c r="B4998" s="295">
        <v>4933</v>
      </c>
      <c r="C4998" s="296">
        <v>123.84379147366423</v>
      </c>
    </row>
    <row r="4999" spans="2:3" x14ac:dyDescent="0.25">
      <c r="B4999" s="295">
        <v>4934</v>
      </c>
      <c r="C4999" s="296">
        <v>150.94810695631841</v>
      </c>
    </row>
    <row r="5000" spans="2:3" x14ac:dyDescent="0.25">
      <c r="B5000" s="295">
        <v>4935</v>
      </c>
      <c r="C5000" s="296">
        <v>189.6750538229617</v>
      </c>
    </row>
    <row r="5001" spans="2:3" x14ac:dyDescent="0.25">
      <c r="B5001" s="295">
        <v>4936</v>
      </c>
      <c r="C5001" s="296">
        <v>154.26482418913861</v>
      </c>
    </row>
    <row r="5002" spans="2:3" x14ac:dyDescent="0.25">
      <c r="B5002" s="295">
        <v>4937</v>
      </c>
      <c r="C5002" s="296">
        <v>146.13735538543082</v>
      </c>
    </row>
    <row r="5003" spans="2:3" x14ac:dyDescent="0.25">
      <c r="B5003" s="295">
        <v>4938</v>
      </c>
      <c r="C5003" s="296">
        <v>176.40258117684957</v>
      </c>
    </row>
    <row r="5004" spans="2:3" x14ac:dyDescent="0.25">
      <c r="B5004" s="295">
        <v>4939</v>
      </c>
      <c r="C5004" s="296">
        <v>127.44598953453578</v>
      </c>
    </row>
    <row r="5005" spans="2:3" x14ac:dyDescent="0.25">
      <c r="B5005" s="295">
        <v>4940</v>
      </c>
      <c r="C5005" s="296">
        <v>132.55844477555377</v>
      </c>
    </row>
    <row r="5006" spans="2:3" x14ac:dyDescent="0.25">
      <c r="B5006" s="295">
        <v>4941</v>
      </c>
      <c r="C5006" s="296">
        <v>135.3279672753024</v>
      </c>
    </row>
    <row r="5007" spans="2:3" x14ac:dyDescent="0.25">
      <c r="B5007" s="295">
        <v>4942</v>
      </c>
      <c r="C5007" s="296">
        <v>184.94661536183219</v>
      </c>
    </row>
    <row r="5008" spans="2:3" x14ac:dyDescent="0.25">
      <c r="B5008" s="295">
        <v>4943</v>
      </c>
      <c r="C5008" s="296">
        <v>83.706993365060285</v>
      </c>
    </row>
    <row r="5009" spans="2:3" x14ac:dyDescent="0.25">
      <c r="B5009" s="295">
        <v>4944</v>
      </c>
      <c r="C5009" s="296">
        <v>170.28823873486547</v>
      </c>
    </row>
    <row r="5010" spans="2:3" x14ac:dyDescent="0.25">
      <c r="B5010" s="295">
        <v>4945</v>
      </c>
      <c r="C5010" s="296">
        <v>191.34365732433614</v>
      </c>
    </row>
    <row r="5011" spans="2:3" x14ac:dyDescent="0.25">
      <c r="B5011" s="295">
        <v>4946</v>
      </c>
      <c r="C5011" s="296">
        <v>162.78939788900644</v>
      </c>
    </row>
    <row r="5012" spans="2:3" x14ac:dyDescent="0.25">
      <c r="B5012" s="295">
        <v>4947</v>
      </c>
      <c r="C5012" s="296">
        <v>179.24142538599042</v>
      </c>
    </row>
    <row r="5013" spans="2:3" x14ac:dyDescent="0.25">
      <c r="B5013" s="295">
        <v>4948</v>
      </c>
      <c r="C5013" s="296">
        <v>156.38692789464841</v>
      </c>
    </row>
    <row r="5014" spans="2:3" x14ac:dyDescent="0.25">
      <c r="B5014" s="295">
        <v>4949</v>
      </c>
      <c r="C5014" s="296">
        <v>88.117467767584586</v>
      </c>
    </row>
    <row r="5015" spans="2:3" x14ac:dyDescent="0.25">
      <c r="B5015" s="295">
        <v>4950</v>
      </c>
      <c r="C5015" s="296">
        <v>90.733121751051129</v>
      </c>
    </row>
    <row r="5016" spans="2:3" x14ac:dyDescent="0.25">
      <c r="B5016" s="295">
        <v>4951</v>
      </c>
      <c r="C5016" s="296">
        <v>137.0204330224999</v>
      </c>
    </row>
    <row r="5017" spans="2:3" x14ac:dyDescent="0.25">
      <c r="B5017" s="295">
        <v>4952</v>
      </c>
      <c r="C5017" s="296">
        <v>196.32367088083217</v>
      </c>
    </row>
    <row r="5018" spans="2:3" x14ac:dyDescent="0.25">
      <c r="B5018" s="295">
        <v>4953</v>
      </c>
      <c r="C5018" s="296">
        <v>129.97667496619962</v>
      </c>
    </row>
    <row r="5019" spans="2:3" x14ac:dyDescent="0.25">
      <c r="B5019" s="295">
        <v>4954</v>
      </c>
      <c r="C5019" s="296">
        <v>185.16878304557599</v>
      </c>
    </row>
    <row r="5020" spans="2:3" x14ac:dyDescent="0.25">
      <c r="B5020" s="295">
        <v>4955</v>
      </c>
      <c r="C5020" s="296">
        <v>177.68945295154128</v>
      </c>
    </row>
    <row r="5021" spans="2:3" x14ac:dyDescent="0.25">
      <c r="B5021" s="295">
        <v>4956</v>
      </c>
      <c r="C5021" s="296">
        <v>163.6641259005205</v>
      </c>
    </row>
    <row r="5022" spans="2:3" x14ac:dyDescent="0.25">
      <c r="B5022" s="295">
        <v>4957</v>
      </c>
      <c r="C5022" s="296">
        <v>112.81779330686166</v>
      </c>
    </row>
    <row r="5023" spans="2:3" x14ac:dyDescent="0.25">
      <c r="B5023" s="295">
        <v>4958</v>
      </c>
      <c r="C5023" s="296">
        <v>124.27475104242376</v>
      </c>
    </row>
    <row r="5024" spans="2:3" x14ac:dyDescent="0.25">
      <c r="B5024" s="295">
        <v>4959</v>
      </c>
      <c r="C5024" s="296">
        <v>104.91818720296294</v>
      </c>
    </row>
    <row r="5025" spans="2:3" x14ac:dyDescent="0.25">
      <c r="B5025" s="295">
        <v>4960</v>
      </c>
      <c r="C5025" s="296">
        <v>88.659813701781502</v>
      </c>
    </row>
    <row r="5026" spans="2:3" x14ac:dyDescent="0.25">
      <c r="B5026" s="295">
        <v>4961</v>
      </c>
      <c r="C5026" s="296">
        <v>87.122787488286491</v>
      </c>
    </row>
    <row r="5027" spans="2:3" x14ac:dyDescent="0.25">
      <c r="B5027" s="295">
        <v>4962</v>
      </c>
      <c r="C5027" s="296">
        <v>171.39290004552134</v>
      </c>
    </row>
    <row r="5028" spans="2:3" x14ac:dyDescent="0.25">
      <c r="B5028" s="295">
        <v>4963</v>
      </c>
      <c r="C5028" s="296">
        <v>107.45202087191836</v>
      </c>
    </row>
    <row r="5029" spans="2:3" x14ac:dyDescent="0.25">
      <c r="B5029" s="295">
        <v>4964</v>
      </c>
      <c r="C5029" s="296">
        <v>159.07967576539329</v>
      </c>
    </row>
    <row r="5030" spans="2:3" x14ac:dyDescent="0.25">
      <c r="B5030" s="295">
        <v>4965</v>
      </c>
      <c r="C5030" s="296">
        <v>85.788127405699612</v>
      </c>
    </row>
    <row r="5031" spans="2:3" x14ac:dyDescent="0.25">
      <c r="B5031" s="295">
        <v>4966</v>
      </c>
      <c r="C5031" s="296">
        <v>151.5484024006638</v>
      </c>
    </row>
    <row r="5032" spans="2:3" x14ac:dyDescent="0.25">
      <c r="B5032" s="295">
        <v>4967</v>
      </c>
      <c r="C5032" s="296">
        <v>130.19707780390377</v>
      </c>
    </row>
    <row r="5033" spans="2:3" x14ac:dyDescent="0.25">
      <c r="B5033" s="295">
        <v>4968</v>
      </c>
      <c r="C5033" s="296">
        <v>184.43385269327058</v>
      </c>
    </row>
    <row r="5034" spans="2:3" x14ac:dyDescent="0.25">
      <c r="B5034" s="295">
        <v>4969</v>
      </c>
      <c r="C5034" s="296">
        <v>153.84518131019996</v>
      </c>
    </row>
    <row r="5035" spans="2:3" x14ac:dyDescent="0.25">
      <c r="B5035" s="295">
        <v>4970</v>
      </c>
      <c r="C5035" s="296">
        <v>136.36599107777181</v>
      </c>
    </row>
    <row r="5036" spans="2:3" x14ac:dyDescent="0.25">
      <c r="B5036" s="295">
        <v>4971</v>
      </c>
      <c r="C5036" s="296">
        <v>91.83982561172391</v>
      </c>
    </row>
    <row r="5037" spans="2:3" x14ac:dyDescent="0.25">
      <c r="B5037" s="295">
        <v>4972</v>
      </c>
      <c r="C5037" s="296">
        <v>99.406451049139037</v>
      </c>
    </row>
    <row r="5038" spans="2:3" x14ac:dyDescent="0.25">
      <c r="B5038" s="295">
        <v>4973</v>
      </c>
      <c r="C5038" s="296">
        <v>77.855226065119581</v>
      </c>
    </row>
    <row r="5039" spans="2:3" x14ac:dyDescent="0.25">
      <c r="B5039" s="295">
        <v>4974</v>
      </c>
      <c r="C5039" s="296">
        <v>144.87897680279673</v>
      </c>
    </row>
    <row r="5040" spans="2:3" x14ac:dyDescent="0.25">
      <c r="B5040" s="295">
        <v>4975</v>
      </c>
      <c r="C5040" s="296">
        <v>101.55598115431593</v>
      </c>
    </row>
    <row r="5041" spans="2:3" x14ac:dyDescent="0.25">
      <c r="B5041" s="295">
        <v>4976</v>
      </c>
      <c r="C5041" s="296">
        <v>185.27025037958703</v>
      </c>
    </row>
    <row r="5042" spans="2:3" x14ac:dyDescent="0.25">
      <c r="B5042" s="295">
        <v>4977</v>
      </c>
      <c r="C5042" s="296">
        <v>175.84334584862745</v>
      </c>
    </row>
    <row r="5043" spans="2:3" x14ac:dyDescent="0.25">
      <c r="B5043" s="295">
        <v>4978</v>
      </c>
      <c r="C5043" s="296">
        <v>117.31254815497917</v>
      </c>
    </row>
    <row r="5044" spans="2:3" x14ac:dyDescent="0.25">
      <c r="B5044" s="295">
        <v>4979</v>
      </c>
      <c r="C5044" s="296">
        <v>140.97727436289404</v>
      </c>
    </row>
    <row r="5045" spans="2:3" x14ac:dyDescent="0.25">
      <c r="B5045" s="295">
        <v>4980</v>
      </c>
      <c r="C5045" s="296">
        <v>144.08384923324363</v>
      </c>
    </row>
    <row r="5046" spans="2:3" x14ac:dyDescent="0.25">
      <c r="B5046" s="295">
        <v>4981</v>
      </c>
      <c r="C5046" s="296">
        <v>86.168703600219089</v>
      </c>
    </row>
    <row r="5047" spans="2:3" x14ac:dyDescent="0.25">
      <c r="B5047" s="295">
        <v>4982</v>
      </c>
      <c r="C5047" s="296">
        <v>153.10900540496502</v>
      </c>
    </row>
    <row r="5048" spans="2:3" x14ac:dyDescent="0.25">
      <c r="B5048" s="295">
        <v>4983</v>
      </c>
      <c r="C5048" s="296">
        <v>177.16418510051082</v>
      </c>
    </row>
    <row r="5049" spans="2:3" x14ac:dyDescent="0.25">
      <c r="B5049" s="295">
        <v>4984</v>
      </c>
      <c r="C5049" s="296">
        <v>159.64345603810662</v>
      </c>
    </row>
    <row r="5050" spans="2:3" x14ac:dyDescent="0.25">
      <c r="B5050" s="295">
        <v>4985</v>
      </c>
      <c r="C5050" s="296">
        <v>129.58361125247956</v>
      </c>
    </row>
    <row r="5051" spans="2:3" x14ac:dyDescent="0.25">
      <c r="B5051" s="295">
        <v>4986</v>
      </c>
      <c r="C5051" s="296">
        <v>79.320891940536839</v>
      </c>
    </row>
    <row r="5052" spans="2:3" x14ac:dyDescent="0.25">
      <c r="B5052" s="295">
        <v>4987</v>
      </c>
      <c r="C5052" s="296">
        <v>156.8982319543947</v>
      </c>
    </row>
    <row r="5053" spans="2:3" x14ac:dyDescent="0.25">
      <c r="B5053" s="295">
        <v>4988</v>
      </c>
      <c r="C5053" s="296">
        <v>132.11426206628698</v>
      </c>
    </row>
    <row r="5054" spans="2:3" x14ac:dyDescent="0.25">
      <c r="B5054" s="295">
        <v>4989</v>
      </c>
      <c r="C5054" s="296">
        <v>118.53205499736595</v>
      </c>
    </row>
    <row r="5055" spans="2:3" x14ac:dyDescent="0.25">
      <c r="B5055" s="295">
        <v>4990</v>
      </c>
      <c r="C5055" s="296">
        <v>83.151680893617169</v>
      </c>
    </row>
    <row r="5056" spans="2:3" x14ac:dyDescent="0.25">
      <c r="B5056" s="295">
        <v>4991</v>
      </c>
      <c r="C5056" s="296">
        <v>111.09285232696345</v>
      </c>
    </row>
    <row r="5057" spans="2:3" x14ac:dyDescent="0.25">
      <c r="B5057" s="295">
        <v>4992</v>
      </c>
      <c r="C5057" s="296">
        <v>90.062142762050428</v>
      </c>
    </row>
    <row r="5058" spans="2:3" x14ac:dyDescent="0.25">
      <c r="B5058" s="295">
        <v>4993</v>
      </c>
      <c r="C5058" s="296">
        <v>168.63621482047705</v>
      </c>
    </row>
    <row r="5059" spans="2:3" x14ac:dyDescent="0.25">
      <c r="B5059" s="295">
        <v>4994</v>
      </c>
      <c r="C5059" s="296">
        <v>94.598974333661644</v>
      </c>
    </row>
    <row r="5060" spans="2:3" x14ac:dyDescent="0.25">
      <c r="B5060" s="295">
        <v>4995</v>
      </c>
      <c r="C5060" s="296">
        <v>182.90994332300602</v>
      </c>
    </row>
    <row r="5061" spans="2:3" x14ac:dyDescent="0.25">
      <c r="B5061" s="295">
        <v>4996</v>
      </c>
      <c r="C5061" s="296">
        <v>107.01806820376069</v>
      </c>
    </row>
    <row r="5062" spans="2:3" x14ac:dyDescent="0.25">
      <c r="B5062" s="295">
        <v>4997</v>
      </c>
      <c r="C5062" s="296">
        <v>88.218987156815047</v>
      </c>
    </row>
    <row r="5063" spans="2:3" x14ac:dyDescent="0.25">
      <c r="B5063" s="295">
        <v>4998</v>
      </c>
      <c r="C5063" s="296">
        <v>143.83104653518882</v>
      </c>
    </row>
    <row r="5064" spans="2:3" x14ac:dyDescent="0.25">
      <c r="B5064" s="295">
        <v>4999</v>
      </c>
      <c r="C5064" s="296">
        <v>169.13743742622921</v>
      </c>
    </row>
    <row r="5065" spans="2:3" x14ac:dyDescent="0.25">
      <c r="B5065" s="295">
        <v>5000</v>
      </c>
      <c r="C5065" s="296">
        <v>133.36306601776732</v>
      </c>
    </row>
    <row r="5066" spans="2:3" x14ac:dyDescent="0.25">
      <c r="B5066" s="295">
        <v>5001</v>
      </c>
      <c r="C5066" s="296">
        <v>188.99429032455123</v>
      </c>
    </row>
    <row r="5067" spans="2:3" x14ac:dyDescent="0.25">
      <c r="B5067" s="295">
        <v>5002</v>
      </c>
      <c r="C5067" s="296">
        <v>98.276671145254682</v>
      </c>
    </row>
    <row r="5068" spans="2:3" x14ac:dyDescent="0.25">
      <c r="B5068" s="295">
        <v>5003</v>
      </c>
      <c r="C5068" s="296">
        <v>145.5397899642507</v>
      </c>
    </row>
    <row r="5069" spans="2:3" x14ac:dyDescent="0.25">
      <c r="B5069" s="295">
        <v>5004</v>
      </c>
      <c r="C5069" s="296">
        <v>91.384307656396871</v>
      </c>
    </row>
    <row r="5070" spans="2:3" x14ac:dyDescent="0.25">
      <c r="B5070" s="295">
        <v>5005</v>
      </c>
      <c r="C5070" s="296">
        <v>119.35343815606899</v>
      </c>
    </row>
    <row r="5071" spans="2:3" x14ac:dyDescent="0.25">
      <c r="B5071" s="295">
        <v>5006</v>
      </c>
      <c r="C5071" s="296">
        <v>98.531373059265007</v>
      </c>
    </row>
    <row r="5072" spans="2:3" x14ac:dyDescent="0.25">
      <c r="B5072" s="295">
        <v>5007</v>
      </c>
      <c r="C5072" s="296">
        <v>147.71411899208007</v>
      </c>
    </row>
    <row r="5073" spans="2:3" x14ac:dyDescent="0.25">
      <c r="B5073" s="295">
        <v>5008</v>
      </c>
      <c r="C5073" s="296">
        <v>144.5019247390409</v>
      </c>
    </row>
    <row r="5074" spans="2:3" x14ac:dyDescent="0.25">
      <c r="B5074" s="295">
        <v>5009</v>
      </c>
      <c r="C5074" s="296">
        <v>180.66850619079025</v>
      </c>
    </row>
    <row r="5075" spans="2:3" x14ac:dyDescent="0.25">
      <c r="B5075" s="295">
        <v>5010</v>
      </c>
      <c r="C5075" s="296">
        <v>69.706121211841037</v>
      </c>
    </row>
    <row r="5076" spans="2:3" x14ac:dyDescent="0.25">
      <c r="B5076" s="295">
        <v>5011</v>
      </c>
      <c r="C5076" s="296">
        <v>128.69472539972634</v>
      </c>
    </row>
    <row r="5077" spans="2:3" x14ac:dyDescent="0.25">
      <c r="B5077" s="295">
        <v>5012</v>
      </c>
      <c r="C5077" s="296">
        <v>93.617416387533041</v>
      </c>
    </row>
    <row r="5078" spans="2:3" x14ac:dyDescent="0.25">
      <c r="B5078" s="295">
        <v>5013</v>
      </c>
      <c r="C5078" s="296">
        <v>182.57237210748946</v>
      </c>
    </row>
    <row r="5079" spans="2:3" x14ac:dyDescent="0.25">
      <c r="B5079" s="295">
        <v>5014</v>
      </c>
      <c r="C5079" s="296">
        <v>145.21571932429293</v>
      </c>
    </row>
    <row r="5080" spans="2:3" x14ac:dyDescent="0.25">
      <c r="B5080" s="295">
        <v>5015</v>
      </c>
      <c r="C5080" s="296">
        <v>92.267490062516046</v>
      </c>
    </row>
    <row r="5081" spans="2:3" x14ac:dyDescent="0.25">
      <c r="B5081" s="295">
        <v>5016</v>
      </c>
      <c r="C5081" s="296">
        <v>75.488265076646357</v>
      </c>
    </row>
    <row r="5082" spans="2:3" x14ac:dyDescent="0.25">
      <c r="B5082" s="295">
        <v>5017</v>
      </c>
      <c r="C5082" s="296">
        <v>162.24536632979886</v>
      </c>
    </row>
    <row r="5083" spans="2:3" x14ac:dyDescent="0.25">
      <c r="B5083" s="295">
        <v>5018</v>
      </c>
      <c r="C5083" s="296">
        <v>102.54244512438169</v>
      </c>
    </row>
    <row r="5084" spans="2:3" x14ac:dyDescent="0.25">
      <c r="B5084" s="295">
        <v>5019</v>
      </c>
      <c r="C5084" s="296">
        <v>159.74047545005763</v>
      </c>
    </row>
    <row r="5085" spans="2:3" x14ac:dyDescent="0.25">
      <c r="B5085" s="295">
        <v>5020</v>
      </c>
      <c r="C5085" s="296">
        <v>118.74930366882168</v>
      </c>
    </row>
    <row r="5086" spans="2:3" x14ac:dyDescent="0.25">
      <c r="B5086" s="295">
        <v>5021</v>
      </c>
      <c r="C5086" s="296">
        <v>92.840866407201915</v>
      </c>
    </row>
    <row r="5087" spans="2:3" x14ac:dyDescent="0.25">
      <c r="B5087" s="295">
        <v>5022</v>
      </c>
      <c r="C5087" s="296">
        <v>75.211412920780134</v>
      </c>
    </row>
    <row r="5088" spans="2:3" x14ac:dyDescent="0.25">
      <c r="B5088" s="295">
        <v>5023</v>
      </c>
      <c r="C5088" s="296">
        <v>133.30425983670739</v>
      </c>
    </row>
    <row r="5089" spans="2:3" x14ac:dyDescent="0.25">
      <c r="B5089" s="295">
        <v>5024</v>
      </c>
      <c r="C5089" s="296">
        <v>110.08210105640759</v>
      </c>
    </row>
    <row r="5090" spans="2:3" x14ac:dyDescent="0.25">
      <c r="B5090" s="295">
        <v>5025</v>
      </c>
      <c r="C5090" s="296">
        <v>88.904035273556985</v>
      </c>
    </row>
    <row r="5091" spans="2:3" x14ac:dyDescent="0.25">
      <c r="B5091" s="295">
        <v>5026</v>
      </c>
      <c r="C5091" s="296">
        <v>88.599707588552562</v>
      </c>
    </row>
    <row r="5092" spans="2:3" x14ac:dyDescent="0.25">
      <c r="B5092" s="295">
        <v>5027</v>
      </c>
      <c r="C5092" s="296">
        <v>89.816834251950638</v>
      </c>
    </row>
    <row r="5093" spans="2:3" x14ac:dyDescent="0.25">
      <c r="B5093" s="295">
        <v>5028</v>
      </c>
      <c r="C5093" s="296">
        <v>141.64893350749406</v>
      </c>
    </row>
    <row r="5094" spans="2:3" x14ac:dyDescent="0.25">
      <c r="B5094" s="295">
        <v>5029</v>
      </c>
      <c r="C5094" s="296">
        <v>90.177857397717233</v>
      </c>
    </row>
    <row r="5095" spans="2:3" x14ac:dyDescent="0.25">
      <c r="B5095" s="295">
        <v>5030</v>
      </c>
      <c r="C5095" s="296">
        <v>121.49029468563214</v>
      </c>
    </row>
    <row r="5096" spans="2:3" x14ac:dyDescent="0.25">
      <c r="B5096" s="295">
        <v>5031</v>
      </c>
      <c r="C5096" s="296">
        <v>132.19125051370929</v>
      </c>
    </row>
    <row r="5097" spans="2:3" x14ac:dyDescent="0.25">
      <c r="B5097" s="295">
        <v>5032</v>
      </c>
      <c r="C5097" s="296">
        <v>124.54363657372043</v>
      </c>
    </row>
    <row r="5098" spans="2:3" x14ac:dyDescent="0.25">
      <c r="B5098" s="295">
        <v>5033</v>
      </c>
      <c r="C5098" s="296">
        <v>129.60281527488922</v>
      </c>
    </row>
    <row r="5099" spans="2:3" x14ac:dyDescent="0.25">
      <c r="B5099" s="295">
        <v>5034</v>
      </c>
      <c r="C5099" s="296">
        <v>149.51427505402171</v>
      </c>
    </row>
    <row r="5100" spans="2:3" x14ac:dyDescent="0.25">
      <c r="B5100" s="295">
        <v>5035</v>
      </c>
      <c r="C5100" s="296">
        <v>108.52800689480765</v>
      </c>
    </row>
    <row r="5101" spans="2:3" x14ac:dyDescent="0.25">
      <c r="B5101" s="295">
        <v>5036</v>
      </c>
      <c r="C5101" s="296">
        <v>161.88415473632125</v>
      </c>
    </row>
    <row r="5102" spans="2:3" x14ac:dyDescent="0.25">
      <c r="B5102" s="295">
        <v>5037</v>
      </c>
      <c r="C5102" s="296">
        <v>198.79828603452236</v>
      </c>
    </row>
    <row r="5103" spans="2:3" x14ac:dyDescent="0.25">
      <c r="B5103" s="295">
        <v>5038</v>
      </c>
      <c r="C5103" s="296">
        <v>140.1202508778386</v>
      </c>
    </row>
    <row r="5104" spans="2:3" x14ac:dyDescent="0.25">
      <c r="B5104" s="295">
        <v>5039</v>
      </c>
      <c r="C5104" s="296">
        <v>125.03817829428044</v>
      </c>
    </row>
    <row r="5105" spans="2:3" x14ac:dyDescent="0.25">
      <c r="B5105" s="295">
        <v>5040</v>
      </c>
      <c r="C5105" s="296">
        <v>118.51740087054277</v>
      </c>
    </row>
    <row r="5106" spans="2:3" x14ac:dyDescent="0.25">
      <c r="B5106" s="295">
        <v>5041</v>
      </c>
      <c r="C5106" s="296">
        <v>105.73798969546456</v>
      </c>
    </row>
    <row r="5107" spans="2:3" x14ac:dyDescent="0.25">
      <c r="B5107" s="295">
        <v>5042</v>
      </c>
      <c r="C5107" s="296">
        <v>96.988751300638555</v>
      </c>
    </row>
    <row r="5108" spans="2:3" x14ac:dyDescent="0.25">
      <c r="B5108" s="295">
        <v>5043</v>
      </c>
      <c r="C5108" s="296">
        <v>89.982896874834722</v>
      </c>
    </row>
    <row r="5109" spans="2:3" x14ac:dyDescent="0.25">
      <c r="B5109" s="295">
        <v>5044</v>
      </c>
      <c r="C5109" s="296">
        <v>147.07146943204287</v>
      </c>
    </row>
    <row r="5110" spans="2:3" x14ac:dyDescent="0.25">
      <c r="B5110" s="295">
        <v>5045</v>
      </c>
      <c r="C5110" s="296">
        <v>161.29689398435698</v>
      </c>
    </row>
    <row r="5111" spans="2:3" x14ac:dyDescent="0.25">
      <c r="B5111" s="295">
        <v>5046</v>
      </c>
      <c r="C5111" s="296">
        <v>185.75842304287147</v>
      </c>
    </row>
    <row r="5112" spans="2:3" x14ac:dyDescent="0.25">
      <c r="B5112" s="295">
        <v>5047</v>
      </c>
      <c r="C5112" s="296">
        <v>165.27142521731665</v>
      </c>
    </row>
    <row r="5113" spans="2:3" x14ac:dyDescent="0.25">
      <c r="B5113" s="295">
        <v>5048</v>
      </c>
      <c r="C5113" s="296">
        <v>181.30376249307255</v>
      </c>
    </row>
    <row r="5114" spans="2:3" x14ac:dyDescent="0.25">
      <c r="B5114" s="295">
        <v>5049</v>
      </c>
      <c r="C5114" s="296">
        <v>147.44861521570243</v>
      </c>
    </row>
    <row r="5115" spans="2:3" x14ac:dyDescent="0.25">
      <c r="B5115" s="295">
        <v>5050</v>
      </c>
      <c r="C5115" s="296">
        <v>163.38704782450341</v>
      </c>
    </row>
    <row r="5116" spans="2:3" x14ac:dyDescent="0.25">
      <c r="B5116" s="295">
        <v>5051</v>
      </c>
      <c r="C5116" s="296">
        <v>146.83118403647822</v>
      </c>
    </row>
    <row r="5117" spans="2:3" x14ac:dyDescent="0.25">
      <c r="B5117" s="295">
        <v>5052</v>
      </c>
      <c r="C5117" s="296">
        <v>110.03989558755583</v>
      </c>
    </row>
    <row r="5118" spans="2:3" x14ac:dyDescent="0.25">
      <c r="B5118" s="295">
        <v>5053</v>
      </c>
      <c r="C5118" s="296">
        <v>107.47035866498689</v>
      </c>
    </row>
    <row r="5119" spans="2:3" x14ac:dyDescent="0.25">
      <c r="B5119" s="295">
        <v>5054</v>
      </c>
      <c r="C5119" s="296">
        <v>148.61701210026303</v>
      </c>
    </row>
    <row r="5120" spans="2:3" x14ac:dyDescent="0.25">
      <c r="B5120" s="295">
        <v>5055</v>
      </c>
      <c r="C5120" s="296">
        <v>110.65347584850976</v>
      </c>
    </row>
    <row r="5121" spans="2:3" x14ac:dyDescent="0.25">
      <c r="B5121" s="295">
        <v>5056</v>
      </c>
      <c r="C5121" s="296">
        <v>186.32790544932965</v>
      </c>
    </row>
    <row r="5122" spans="2:3" x14ac:dyDescent="0.25">
      <c r="B5122" s="295">
        <v>5057</v>
      </c>
      <c r="C5122" s="296">
        <v>156.33724368303155</v>
      </c>
    </row>
    <row r="5123" spans="2:3" x14ac:dyDescent="0.25">
      <c r="B5123" s="295">
        <v>5058</v>
      </c>
      <c r="C5123" s="296">
        <v>153.76839241470472</v>
      </c>
    </row>
    <row r="5124" spans="2:3" x14ac:dyDescent="0.25">
      <c r="B5124" s="295">
        <v>5059</v>
      </c>
      <c r="C5124" s="296">
        <v>143.0719816729947</v>
      </c>
    </row>
    <row r="5125" spans="2:3" x14ac:dyDescent="0.25">
      <c r="B5125" s="295">
        <v>5060</v>
      </c>
      <c r="C5125" s="296">
        <v>100.86675009241273</v>
      </c>
    </row>
    <row r="5126" spans="2:3" x14ac:dyDescent="0.25">
      <c r="B5126" s="295">
        <v>5061</v>
      </c>
      <c r="C5126" s="296">
        <v>179.58233436356761</v>
      </c>
    </row>
    <row r="5127" spans="2:3" x14ac:dyDescent="0.25">
      <c r="B5127" s="295">
        <v>5062</v>
      </c>
      <c r="C5127" s="296">
        <v>93.241688288613176</v>
      </c>
    </row>
    <row r="5128" spans="2:3" x14ac:dyDescent="0.25">
      <c r="B5128" s="295">
        <v>5063</v>
      </c>
      <c r="C5128" s="296">
        <v>94.315943166132627</v>
      </c>
    </row>
    <row r="5129" spans="2:3" x14ac:dyDescent="0.25">
      <c r="B5129" s="295">
        <v>5064</v>
      </c>
      <c r="C5129" s="296">
        <v>137.65146556425327</v>
      </c>
    </row>
    <row r="5130" spans="2:3" x14ac:dyDescent="0.25">
      <c r="B5130" s="295">
        <v>5065</v>
      </c>
      <c r="C5130" s="296">
        <v>151.06999929326702</v>
      </c>
    </row>
    <row r="5131" spans="2:3" x14ac:dyDescent="0.25">
      <c r="B5131" s="295">
        <v>5066</v>
      </c>
      <c r="C5131" s="296">
        <v>138.02446105924622</v>
      </c>
    </row>
    <row r="5132" spans="2:3" x14ac:dyDescent="0.25">
      <c r="B5132" s="295">
        <v>5067</v>
      </c>
      <c r="C5132" s="296">
        <v>105.25441609690546</v>
      </c>
    </row>
    <row r="5133" spans="2:3" x14ac:dyDescent="0.25">
      <c r="B5133" s="295">
        <v>5068</v>
      </c>
      <c r="C5133" s="296">
        <v>174.2040834452178</v>
      </c>
    </row>
    <row r="5134" spans="2:3" x14ac:dyDescent="0.25">
      <c r="B5134" s="295">
        <v>5069</v>
      </c>
      <c r="C5134" s="296">
        <v>112.79563708219932</v>
      </c>
    </row>
    <row r="5135" spans="2:3" x14ac:dyDescent="0.25">
      <c r="B5135" s="295">
        <v>5070</v>
      </c>
      <c r="C5135" s="296">
        <v>93.54463140210845</v>
      </c>
    </row>
    <row r="5136" spans="2:3" x14ac:dyDescent="0.25">
      <c r="B5136" s="295">
        <v>5071</v>
      </c>
      <c r="C5136" s="296">
        <v>139.24816787802814</v>
      </c>
    </row>
    <row r="5137" spans="2:3" x14ac:dyDescent="0.25">
      <c r="B5137" s="295">
        <v>5072</v>
      </c>
      <c r="C5137" s="296">
        <v>114.73722996555531</v>
      </c>
    </row>
    <row r="5138" spans="2:3" x14ac:dyDescent="0.25">
      <c r="B5138" s="295">
        <v>5073</v>
      </c>
      <c r="C5138" s="296">
        <v>102.430007134861</v>
      </c>
    </row>
    <row r="5139" spans="2:3" x14ac:dyDescent="0.25">
      <c r="B5139" s="295">
        <v>5074</v>
      </c>
      <c r="C5139" s="296">
        <v>141.15233313903337</v>
      </c>
    </row>
    <row r="5140" spans="2:3" x14ac:dyDescent="0.25">
      <c r="B5140" s="295">
        <v>5075</v>
      </c>
      <c r="C5140" s="296">
        <v>132.02356640338002</v>
      </c>
    </row>
    <row r="5141" spans="2:3" x14ac:dyDescent="0.25">
      <c r="B5141" s="295">
        <v>5076</v>
      </c>
      <c r="C5141" s="296">
        <v>104.16926060713664</v>
      </c>
    </row>
    <row r="5142" spans="2:3" x14ac:dyDescent="0.25">
      <c r="B5142" s="295">
        <v>5077</v>
      </c>
      <c r="C5142" s="296">
        <v>168.1782612274331</v>
      </c>
    </row>
    <row r="5143" spans="2:3" x14ac:dyDescent="0.25">
      <c r="B5143" s="295">
        <v>5078</v>
      </c>
      <c r="C5143" s="296">
        <v>136.95789710802484</v>
      </c>
    </row>
    <row r="5144" spans="2:3" x14ac:dyDescent="0.25">
      <c r="B5144" s="295">
        <v>5079</v>
      </c>
      <c r="C5144" s="296">
        <v>86.427486065189782</v>
      </c>
    </row>
    <row r="5145" spans="2:3" x14ac:dyDescent="0.25">
      <c r="B5145" s="295">
        <v>5080</v>
      </c>
      <c r="C5145" s="296">
        <v>178.60889263036137</v>
      </c>
    </row>
    <row r="5146" spans="2:3" x14ac:dyDescent="0.25">
      <c r="B5146" s="295">
        <v>5081</v>
      </c>
      <c r="C5146" s="296">
        <v>77.268228390537956</v>
      </c>
    </row>
    <row r="5147" spans="2:3" x14ac:dyDescent="0.25">
      <c r="B5147" s="295">
        <v>5082</v>
      </c>
      <c r="C5147" s="296">
        <v>139.23448265126342</v>
      </c>
    </row>
    <row r="5148" spans="2:3" x14ac:dyDescent="0.25">
      <c r="B5148" s="295">
        <v>5083</v>
      </c>
      <c r="C5148" s="296">
        <v>105.18825727475695</v>
      </c>
    </row>
    <row r="5149" spans="2:3" x14ac:dyDescent="0.25">
      <c r="B5149" s="295">
        <v>5084</v>
      </c>
      <c r="C5149" s="296">
        <v>157.86333819788877</v>
      </c>
    </row>
    <row r="5150" spans="2:3" x14ac:dyDescent="0.25">
      <c r="B5150" s="295">
        <v>5085</v>
      </c>
      <c r="C5150" s="296">
        <v>113.2020708810357</v>
      </c>
    </row>
    <row r="5151" spans="2:3" x14ac:dyDescent="0.25">
      <c r="B5151" s="295">
        <v>5086</v>
      </c>
      <c r="C5151" s="296">
        <v>200.60932000889463</v>
      </c>
    </row>
    <row r="5152" spans="2:3" x14ac:dyDescent="0.25">
      <c r="B5152" s="295">
        <v>5087</v>
      </c>
      <c r="C5152" s="296">
        <v>119.06748544942192</v>
      </c>
    </row>
    <row r="5153" spans="2:3" x14ac:dyDescent="0.25">
      <c r="B5153" s="295">
        <v>5088</v>
      </c>
      <c r="C5153" s="296">
        <v>95.103417663763764</v>
      </c>
    </row>
    <row r="5154" spans="2:3" x14ac:dyDescent="0.25">
      <c r="B5154" s="295">
        <v>5089</v>
      </c>
      <c r="C5154" s="296">
        <v>81.943441248090224</v>
      </c>
    </row>
    <row r="5155" spans="2:3" x14ac:dyDescent="0.25">
      <c r="B5155" s="295">
        <v>5090</v>
      </c>
      <c r="C5155" s="296">
        <v>103.52301257852204</v>
      </c>
    </row>
    <row r="5156" spans="2:3" x14ac:dyDescent="0.25">
      <c r="B5156" s="295">
        <v>5091</v>
      </c>
      <c r="C5156" s="296">
        <v>108.28245861043919</v>
      </c>
    </row>
    <row r="5157" spans="2:3" x14ac:dyDescent="0.25">
      <c r="B5157" s="295">
        <v>5092</v>
      </c>
      <c r="C5157" s="296">
        <v>99.630942561999291</v>
      </c>
    </row>
    <row r="5158" spans="2:3" x14ac:dyDescent="0.25">
      <c r="B5158" s="295">
        <v>5093</v>
      </c>
      <c r="C5158" s="296">
        <v>166.84071012983199</v>
      </c>
    </row>
    <row r="5159" spans="2:3" x14ac:dyDescent="0.25">
      <c r="B5159" s="295">
        <v>5094</v>
      </c>
      <c r="C5159" s="296">
        <v>86.217617159263312</v>
      </c>
    </row>
    <row r="5160" spans="2:3" x14ac:dyDescent="0.25">
      <c r="B5160" s="295">
        <v>5095</v>
      </c>
      <c r="C5160" s="296">
        <v>157.78845647764552</v>
      </c>
    </row>
    <row r="5161" spans="2:3" x14ac:dyDescent="0.25">
      <c r="B5161" s="295">
        <v>5096</v>
      </c>
      <c r="C5161" s="296">
        <v>131.22334686550079</v>
      </c>
    </row>
    <row r="5162" spans="2:3" x14ac:dyDescent="0.25">
      <c r="B5162" s="295">
        <v>5097</v>
      </c>
      <c r="C5162" s="296">
        <v>84.724534664082427</v>
      </c>
    </row>
    <row r="5163" spans="2:3" x14ac:dyDescent="0.25">
      <c r="B5163" s="295">
        <v>5098</v>
      </c>
      <c r="C5163" s="296">
        <v>130.2381793548264</v>
      </c>
    </row>
    <row r="5164" spans="2:3" x14ac:dyDescent="0.25">
      <c r="B5164" s="295">
        <v>5099</v>
      </c>
      <c r="C5164" s="296">
        <v>114.99525707862495</v>
      </c>
    </row>
    <row r="5165" spans="2:3" x14ac:dyDescent="0.25">
      <c r="B5165" s="295">
        <v>5100</v>
      </c>
      <c r="C5165" s="296">
        <v>150.363978822739</v>
      </c>
    </row>
    <row r="5166" spans="2:3" x14ac:dyDescent="0.25">
      <c r="B5166" s="295">
        <v>5101</v>
      </c>
      <c r="C5166" s="296">
        <v>164.90916604887119</v>
      </c>
    </row>
    <row r="5167" spans="2:3" x14ac:dyDescent="0.25">
      <c r="B5167" s="295">
        <v>5102</v>
      </c>
      <c r="C5167" s="296">
        <v>128.28151157979545</v>
      </c>
    </row>
    <row r="5168" spans="2:3" x14ac:dyDescent="0.25">
      <c r="B5168" s="295">
        <v>5103</v>
      </c>
      <c r="C5168" s="296">
        <v>164.89366691409072</v>
      </c>
    </row>
    <row r="5169" spans="2:3" x14ac:dyDescent="0.25">
      <c r="B5169" s="295">
        <v>5104</v>
      </c>
      <c r="C5169" s="296">
        <v>107.71715006378612</v>
      </c>
    </row>
    <row r="5170" spans="2:3" x14ac:dyDescent="0.25">
      <c r="B5170" s="295">
        <v>5105</v>
      </c>
      <c r="C5170" s="296">
        <v>138.57758102886351</v>
      </c>
    </row>
    <row r="5171" spans="2:3" x14ac:dyDescent="0.25">
      <c r="B5171" s="295">
        <v>5106</v>
      </c>
      <c r="C5171" s="296">
        <v>147.13148596827205</v>
      </c>
    </row>
    <row r="5172" spans="2:3" x14ac:dyDescent="0.25">
      <c r="B5172" s="295">
        <v>5107</v>
      </c>
      <c r="C5172" s="296">
        <v>88.706516443093662</v>
      </c>
    </row>
    <row r="5173" spans="2:3" x14ac:dyDescent="0.25">
      <c r="B5173" s="295">
        <v>5108</v>
      </c>
      <c r="C5173" s="296">
        <v>82.308394185130553</v>
      </c>
    </row>
    <row r="5174" spans="2:3" x14ac:dyDescent="0.25">
      <c r="B5174" s="295">
        <v>5109</v>
      </c>
      <c r="C5174" s="296">
        <v>151.71898718401303</v>
      </c>
    </row>
    <row r="5175" spans="2:3" x14ac:dyDescent="0.25">
      <c r="B5175" s="295">
        <v>5110</v>
      </c>
      <c r="C5175" s="296">
        <v>133.87436088400267</v>
      </c>
    </row>
    <row r="5176" spans="2:3" x14ac:dyDescent="0.25">
      <c r="B5176" s="295">
        <v>5111</v>
      </c>
      <c r="C5176" s="296">
        <v>134.97658886067282</v>
      </c>
    </row>
    <row r="5177" spans="2:3" x14ac:dyDescent="0.25">
      <c r="B5177" s="295">
        <v>5112</v>
      </c>
      <c r="C5177" s="296">
        <v>140.61694223819535</v>
      </c>
    </row>
    <row r="5178" spans="2:3" x14ac:dyDescent="0.25">
      <c r="B5178" s="295">
        <v>5113</v>
      </c>
      <c r="C5178" s="296">
        <v>114.65765247951828</v>
      </c>
    </row>
    <row r="5179" spans="2:3" x14ac:dyDescent="0.25">
      <c r="B5179" s="295">
        <v>5114</v>
      </c>
      <c r="C5179" s="296">
        <v>195.61392731232124</v>
      </c>
    </row>
    <row r="5180" spans="2:3" x14ac:dyDescent="0.25">
      <c r="B5180" s="295">
        <v>5115</v>
      </c>
      <c r="C5180" s="296">
        <v>116.0682009304527</v>
      </c>
    </row>
    <row r="5181" spans="2:3" x14ac:dyDescent="0.25">
      <c r="B5181" s="295">
        <v>5116</v>
      </c>
      <c r="C5181" s="296">
        <v>98.752529447390714</v>
      </c>
    </row>
    <row r="5182" spans="2:3" x14ac:dyDescent="0.25">
      <c r="B5182" s="295">
        <v>5117</v>
      </c>
      <c r="C5182" s="296">
        <v>206.80700700255383</v>
      </c>
    </row>
    <row r="5183" spans="2:3" x14ac:dyDescent="0.25">
      <c r="B5183" s="295">
        <v>5118</v>
      </c>
      <c r="C5183" s="296">
        <v>111.72007281828499</v>
      </c>
    </row>
    <row r="5184" spans="2:3" x14ac:dyDescent="0.25">
      <c r="B5184" s="295">
        <v>5119</v>
      </c>
      <c r="C5184" s="296">
        <v>138.72780767643803</v>
      </c>
    </row>
    <row r="5185" spans="2:3" x14ac:dyDescent="0.25">
      <c r="B5185" s="295">
        <v>5120</v>
      </c>
      <c r="C5185" s="296">
        <v>124.54469170747062</v>
      </c>
    </row>
    <row r="5186" spans="2:3" x14ac:dyDescent="0.25">
      <c r="B5186" s="295">
        <v>5121</v>
      </c>
      <c r="C5186" s="296">
        <v>130.53244334314923</v>
      </c>
    </row>
    <row r="5187" spans="2:3" x14ac:dyDescent="0.25">
      <c r="B5187" s="295">
        <v>5122</v>
      </c>
      <c r="C5187" s="296">
        <v>122.58707363862786</v>
      </c>
    </row>
    <row r="5188" spans="2:3" x14ac:dyDescent="0.25">
      <c r="B5188" s="295">
        <v>5123</v>
      </c>
      <c r="C5188" s="296">
        <v>106.95611088492402</v>
      </c>
    </row>
    <row r="5189" spans="2:3" x14ac:dyDescent="0.25">
      <c r="B5189" s="295">
        <v>5124</v>
      </c>
      <c r="C5189" s="296">
        <v>123.74531710071255</v>
      </c>
    </row>
    <row r="5190" spans="2:3" x14ac:dyDescent="0.25">
      <c r="B5190" s="295">
        <v>5125</v>
      </c>
      <c r="C5190" s="296">
        <v>71.476865446347205</v>
      </c>
    </row>
    <row r="5191" spans="2:3" x14ac:dyDescent="0.25">
      <c r="B5191" s="295">
        <v>5126</v>
      </c>
      <c r="C5191" s="296">
        <v>143.04619514426253</v>
      </c>
    </row>
    <row r="5192" spans="2:3" x14ac:dyDescent="0.25">
      <c r="B5192" s="295">
        <v>5127</v>
      </c>
      <c r="C5192" s="296">
        <v>90.853353590343346</v>
      </c>
    </row>
    <row r="5193" spans="2:3" x14ac:dyDescent="0.25">
      <c r="B5193" s="295">
        <v>5128</v>
      </c>
      <c r="C5193" s="296">
        <v>139.74519958783685</v>
      </c>
    </row>
    <row r="5194" spans="2:3" x14ac:dyDescent="0.25">
      <c r="B5194" s="295">
        <v>5129</v>
      </c>
      <c r="C5194" s="296">
        <v>92.518475092583444</v>
      </c>
    </row>
    <row r="5195" spans="2:3" x14ac:dyDescent="0.25">
      <c r="B5195" s="295">
        <v>5130</v>
      </c>
      <c r="C5195" s="296">
        <v>128.17398991328105</v>
      </c>
    </row>
    <row r="5196" spans="2:3" x14ac:dyDescent="0.25">
      <c r="B5196" s="295">
        <v>5131</v>
      </c>
      <c r="C5196" s="296">
        <v>132.41500831159158</v>
      </c>
    </row>
    <row r="5197" spans="2:3" x14ac:dyDescent="0.25">
      <c r="B5197" s="295">
        <v>5132</v>
      </c>
      <c r="C5197" s="296">
        <v>78.443629494821323</v>
      </c>
    </row>
    <row r="5198" spans="2:3" x14ac:dyDescent="0.25">
      <c r="B5198" s="295">
        <v>5133</v>
      </c>
      <c r="C5198" s="296">
        <v>84.185153143859225</v>
      </c>
    </row>
    <row r="5199" spans="2:3" x14ac:dyDescent="0.25">
      <c r="B5199" s="295">
        <v>5134</v>
      </c>
      <c r="C5199" s="296">
        <v>129.71112933416421</v>
      </c>
    </row>
    <row r="5200" spans="2:3" x14ac:dyDescent="0.25">
      <c r="B5200" s="295">
        <v>5135</v>
      </c>
      <c r="C5200" s="296">
        <v>125.80146887680701</v>
      </c>
    </row>
    <row r="5201" spans="2:3" x14ac:dyDescent="0.25">
      <c r="B5201" s="295">
        <v>5136</v>
      </c>
      <c r="C5201" s="296">
        <v>125.82340523479687</v>
      </c>
    </row>
    <row r="5202" spans="2:3" x14ac:dyDescent="0.25">
      <c r="B5202" s="295">
        <v>5137</v>
      </c>
      <c r="C5202" s="296">
        <v>116.61545176664973</v>
      </c>
    </row>
    <row r="5203" spans="2:3" x14ac:dyDescent="0.25">
      <c r="B5203" s="295">
        <v>5138</v>
      </c>
      <c r="C5203" s="296">
        <v>147.30615050050056</v>
      </c>
    </row>
    <row r="5204" spans="2:3" x14ac:dyDescent="0.25">
      <c r="B5204" s="295">
        <v>5139</v>
      </c>
      <c r="C5204" s="296">
        <v>128.96704112037401</v>
      </c>
    </row>
    <row r="5205" spans="2:3" x14ac:dyDescent="0.25">
      <c r="B5205" s="295">
        <v>5140</v>
      </c>
      <c r="C5205" s="296">
        <v>77.007295641233796</v>
      </c>
    </row>
    <row r="5206" spans="2:3" x14ac:dyDescent="0.25">
      <c r="B5206" s="295">
        <v>5141</v>
      </c>
      <c r="C5206" s="296">
        <v>112.21625599904411</v>
      </c>
    </row>
    <row r="5207" spans="2:3" x14ac:dyDescent="0.25">
      <c r="B5207" s="295">
        <v>5142</v>
      </c>
      <c r="C5207" s="296">
        <v>122.61615597294447</v>
      </c>
    </row>
    <row r="5208" spans="2:3" x14ac:dyDescent="0.25">
      <c r="B5208" s="295">
        <v>5143</v>
      </c>
      <c r="C5208" s="296">
        <v>139.19457606688547</v>
      </c>
    </row>
    <row r="5209" spans="2:3" x14ac:dyDescent="0.25">
      <c r="B5209" s="295">
        <v>5144</v>
      </c>
      <c r="C5209" s="296">
        <v>150.88236194188897</v>
      </c>
    </row>
    <row r="5210" spans="2:3" x14ac:dyDescent="0.25">
      <c r="B5210" s="295">
        <v>5145</v>
      </c>
      <c r="C5210" s="296">
        <v>153.33618726523025</v>
      </c>
    </row>
    <row r="5211" spans="2:3" x14ac:dyDescent="0.25">
      <c r="B5211" s="295">
        <v>5146</v>
      </c>
      <c r="C5211" s="296">
        <v>99.120731567082444</v>
      </c>
    </row>
    <row r="5212" spans="2:3" x14ac:dyDescent="0.25">
      <c r="B5212" s="295">
        <v>5147</v>
      </c>
      <c r="C5212" s="296">
        <v>121.74533816063293</v>
      </c>
    </row>
    <row r="5213" spans="2:3" x14ac:dyDescent="0.25">
      <c r="B5213" s="295">
        <v>5148</v>
      </c>
      <c r="C5213" s="296">
        <v>100.07256804544276</v>
      </c>
    </row>
    <row r="5214" spans="2:3" x14ac:dyDescent="0.25">
      <c r="B5214" s="295">
        <v>5149</v>
      </c>
      <c r="C5214" s="296">
        <v>109.55326461944676</v>
      </c>
    </row>
    <row r="5215" spans="2:3" x14ac:dyDescent="0.25">
      <c r="B5215" s="295">
        <v>5150</v>
      </c>
      <c r="C5215" s="296">
        <v>70.527991887910403</v>
      </c>
    </row>
    <row r="5216" spans="2:3" x14ac:dyDescent="0.25">
      <c r="B5216" s="295">
        <v>5151</v>
      </c>
      <c r="C5216" s="296">
        <v>143.86007012329463</v>
      </c>
    </row>
    <row r="5217" spans="2:3" x14ac:dyDescent="0.25">
      <c r="B5217" s="295">
        <v>5152</v>
      </c>
      <c r="C5217" s="296">
        <v>117.1705530238288</v>
      </c>
    </row>
    <row r="5218" spans="2:3" x14ac:dyDescent="0.25">
      <c r="B5218" s="295">
        <v>5153</v>
      </c>
      <c r="C5218" s="296">
        <v>148.8719071328569</v>
      </c>
    </row>
    <row r="5219" spans="2:3" x14ac:dyDescent="0.25">
      <c r="B5219" s="295">
        <v>5154</v>
      </c>
      <c r="C5219" s="296">
        <v>120.59507236055381</v>
      </c>
    </row>
    <row r="5220" spans="2:3" x14ac:dyDescent="0.25">
      <c r="B5220" s="295">
        <v>5155</v>
      </c>
      <c r="C5220" s="296">
        <v>81.164132721779112</v>
      </c>
    </row>
    <row r="5221" spans="2:3" x14ac:dyDescent="0.25">
      <c r="B5221" s="295">
        <v>5156</v>
      </c>
      <c r="C5221" s="296">
        <v>110.41951939589995</v>
      </c>
    </row>
    <row r="5222" spans="2:3" x14ac:dyDescent="0.25">
      <c r="B5222" s="295">
        <v>5157</v>
      </c>
      <c r="C5222" s="296">
        <v>104.63120670406909</v>
      </c>
    </row>
    <row r="5223" spans="2:3" x14ac:dyDescent="0.25">
      <c r="B5223" s="295">
        <v>5158</v>
      </c>
      <c r="C5223" s="296">
        <v>173.22588680522608</v>
      </c>
    </row>
    <row r="5224" spans="2:3" x14ac:dyDescent="0.25">
      <c r="B5224" s="295">
        <v>5159</v>
      </c>
      <c r="C5224" s="296">
        <v>102.22101221618421</v>
      </c>
    </row>
    <row r="5225" spans="2:3" x14ac:dyDescent="0.25">
      <c r="B5225" s="295">
        <v>5160</v>
      </c>
      <c r="C5225" s="296">
        <v>164.07350956380023</v>
      </c>
    </row>
    <row r="5226" spans="2:3" x14ac:dyDescent="0.25">
      <c r="B5226" s="295">
        <v>5161</v>
      </c>
      <c r="C5226" s="296">
        <v>153.90514631159346</v>
      </c>
    </row>
    <row r="5227" spans="2:3" x14ac:dyDescent="0.25">
      <c r="B5227" s="295">
        <v>5162</v>
      </c>
      <c r="C5227" s="296">
        <v>160.43380502823118</v>
      </c>
    </row>
    <row r="5228" spans="2:3" x14ac:dyDescent="0.25">
      <c r="B5228" s="295">
        <v>5163</v>
      </c>
      <c r="C5228" s="296">
        <v>73.979136883421617</v>
      </c>
    </row>
    <row r="5229" spans="2:3" x14ac:dyDescent="0.25">
      <c r="B5229" s="295">
        <v>5164</v>
      </c>
      <c r="C5229" s="296">
        <v>94.869303453608381</v>
      </c>
    </row>
    <row r="5230" spans="2:3" x14ac:dyDescent="0.25">
      <c r="B5230" s="295">
        <v>5165</v>
      </c>
      <c r="C5230" s="296">
        <v>127.52854705582934</v>
      </c>
    </row>
    <row r="5231" spans="2:3" x14ac:dyDescent="0.25">
      <c r="B5231" s="295">
        <v>5166</v>
      </c>
      <c r="C5231" s="296">
        <v>133.0811803787584</v>
      </c>
    </row>
    <row r="5232" spans="2:3" x14ac:dyDescent="0.25">
      <c r="B5232" s="295">
        <v>5167</v>
      </c>
      <c r="C5232" s="296">
        <v>150.38646925900269</v>
      </c>
    </row>
    <row r="5233" spans="2:3" x14ac:dyDescent="0.25">
      <c r="B5233" s="295">
        <v>5168</v>
      </c>
      <c r="C5233" s="296">
        <v>132.52409989674686</v>
      </c>
    </row>
    <row r="5234" spans="2:3" x14ac:dyDescent="0.25">
      <c r="B5234" s="295">
        <v>5169</v>
      </c>
      <c r="C5234" s="296">
        <v>143.1489047666449</v>
      </c>
    </row>
    <row r="5235" spans="2:3" x14ac:dyDescent="0.25">
      <c r="B5235" s="295">
        <v>5170</v>
      </c>
      <c r="C5235" s="296">
        <v>125.95515675512111</v>
      </c>
    </row>
    <row r="5236" spans="2:3" x14ac:dyDescent="0.25">
      <c r="B5236" s="295">
        <v>5171</v>
      </c>
      <c r="C5236" s="296">
        <v>118.31169698972387</v>
      </c>
    </row>
    <row r="5237" spans="2:3" x14ac:dyDescent="0.25">
      <c r="B5237" s="295">
        <v>5172</v>
      </c>
      <c r="C5237" s="296">
        <v>109.14585488217946</v>
      </c>
    </row>
    <row r="5238" spans="2:3" x14ac:dyDescent="0.25">
      <c r="B5238" s="295">
        <v>5173</v>
      </c>
      <c r="C5238" s="296">
        <v>166.3368162269922</v>
      </c>
    </row>
    <row r="5239" spans="2:3" x14ac:dyDescent="0.25">
      <c r="B5239" s="295">
        <v>5174</v>
      </c>
      <c r="C5239" s="296">
        <v>89.408284548065254</v>
      </c>
    </row>
    <row r="5240" spans="2:3" x14ac:dyDescent="0.25">
      <c r="B5240" s="295">
        <v>5175</v>
      </c>
      <c r="C5240" s="296">
        <v>108.38745024693947</v>
      </c>
    </row>
    <row r="5241" spans="2:3" x14ac:dyDescent="0.25">
      <c r="B5241" s="295">
        <v>5176</v>
      </c>
      <c r="C5241" s="296">
        <v>164.15386207409369</v>
      </c>
    </row>
    <row r="5242" spans="2:3" x14ac:dyDescent="0.25">
      <c r="B5242" s="295">
        <v>5177</v>
      </c>
      <c r="C5242" s="296">
        <v>112.24856177068619</v>
      </c>
    </row>
    <row r="5243" spans="2:3" x14ac:dyDescent="0.25">
      <c r="B5243" s="295">
        <v>5178</v>
      </c>
      <c r="C5243" s="296">
        <v>130.71494717012899</v>
      </c>
    </row>
    <row r="5244" spans="2:3" x14ac:dyDescent="0.25">
      <c r="B5244" s="295">
        <v>5179</v>
      </c>
      <c r="C5244" s="296">
        <v>90.626987312096091</v>
      </c>
    </row>
    <row r="5245" spans="2:3" x14ac:dyDescent="0.25">
      <c r="B5245" s="295">
        <v>5180</v>
      </c>
      <c r="C5245" s="296">
        <v>70.693440514991451</v>
      </c>
    </row>
    <row r="5246" spans="2:3" x14ac:dyDescent="0.25">
      <c r="B5246" s="295">
        <v>5181</v>
      </c>
      <c r="C5246" s="296">
        <v>118.72775563913899</v>
      </c>
    </row>
    <row r="5247" spans="2:3" x14ac:dyDescent="0.25">
      <c r="B5247" s="295">
        <v>5182</v>
      </c>
      <c r="C5247" s="296">
        <v>78.88545718708518</v>
      </c>
    </row>
    <row r="5248" spans="2:3" x14ac:dyDescent="0.25">
      <c r="B5248" s="295">
        <v>5183</v>
      </c>
      <c r="C5248" s="296">
        <v>144.02088543960414</v>
      </c>
    </row>
    <row r="5249" spans="2:3" x14ac:dyDescent="0.25">
      <c r="B5249" s="295">
        <v>5184</v>
      </c>
      <c r="C5249" s="296">
        <v>105.86329381071101</v>
      </c>
    </row>
    <row r="5250" spans="2:3" x14ac:dyDescent="0.25">
      <c r="B5250" s="295">
        <v>5185</v>
      </c>
      <c r="C5250" s="296">
        <v>197.51052887357844</v>
      </c>
    </row>
    <row r="5251" spans="2:3" x14ac:dyDescent="0.25">
      <c r="B5251" s="295">
        <v>5186</v>
      </c>
      <c r="C5251" s="296">
        <v>102.93290256641902</v>
      </c>
    </row>
    <row r="5252" spans="2:3" x14ac:dyDescent="0.25">
      <c r="B5252" s="295">
        <v>5187</v>
      </c>
      <c r="C5252" s="296">
        <v>167.11462287869347</v>
      </c>
    </row>
    <row r="5253" spans="2:3" x14ac:dyDescent="0.25">
      <c r="B5253" s="295">
        <v>5188</v>
      </c>
      <c r="C5253" s="296">
        <v>162.8559560847678</v>
      </c>
    </row>
    <row r="5254" spans="2:3" x14ac:dyDescent="0.25">
      <c r="B5254" s="295">
        <v>5189</v>
      </c>
      <c r="C5254" s="296">
        <v>121.44366507626762</v>
      </c>
    </row>
    <row r="5255" spans="2:3" x14ac:dyDescent="0.25">
      <c r="B5255" s="295">
        <v>5190</v>
      </c>
      <c r="C5255" s="296">
        <v>180.70451245456502</v>
      </c>
    </row>
    <row r="5256" spans="2:3" x14ac:dyDescent="0.25">
      <c r="B5256" s="295">
        <v>5191</v>
      </c>
      <c r="C5256" s="296">
        <v>139.44734800005062</v>
      </c>
    </row>
    <row r="5257" spans="2:3" x14ac:dyDescent="0.25">
      <c r="B5257" s="295">
        <v>5192</v>
      </c>
      <c r="C5257" s="296">
        <v>113.67101535021544</v>
      </c>
    </row>
    <row r="5258" spans="2:3" x14ac:dyDescent="0.25">
      <c r="B5258" s="295">
        <v>5193</v>
      </c>
      <c r="C5258" s="296">
        <v>141.71646926484735</v>
      </c>
    </row>
    <row r="5259" spans="2:3" x14ac:dyDescent="0.25">
      <c r="B5259" s="295">
        <v>5194</v>
      </c>
      <c r="C5259" s="296">
        <v>117.06043756631925</v>
      </c>
    </row>
    <row r="5260" spans="2:3" x14ac:dyDescent="0.25">
      <c r="B5260" s="295">
        <v>5195</v>
      </c>
      <c r="C5260" s="296">
        <v>108.35659221397196</v>
      </c>
    </row>
    <row r="5261" spans="2:3" x14ac:dyDescent="0.25">
      <c r="B5261" s="295">
        <v>5196</v>
      </c>
      <c r="C5261" s="296">
        <v>148.18829992777518</v>
      </c>
    </row>
    <row r="5262" spans="2:3" x14ac:dyDescent="0.25">
      <c r="B5262" s="295">
        <v>5197</v>
      </c>
      <c r="C5262" s="296">
        <v>183.89324911227121</v>
      </c>
    </row>
    <row r="5263" spans="2:3" x14ac:dyDescent="0.25">
      <c r="B5263" s="295">
        <v>5198</v>
      </c>
      <c r="C5263" s="296">
        <v>133.70815365977603</v>
      </c>
    </row>
    <row r="5264" spans="2:3" x14ac:dyDescent="0.25">
      <c r="B5264" s="295">
        <v>5199</v>
      </c>
      <c r="C5264" s="296">
        <v>145.3468088737763</v>
      </c>
    </row>
    <row r="5265" spans="2:3" x14ac:dyDescent="0.25">
      <c r="B5265" s="295">
        <v>5200</v>
      </c>
      <c r="C5265" s="296">
        <v>132.71277289859643</v>
      </c>
    </row>
    <row r="5266" spans="2:3" x14ac:dyDescent="0.25">
      <c r="B5266" s="295">
        <v>5201</v>
      </c>
      <c r="C5266" s="296">
        <v>131.00027871089958</v>
      </c>
    </row>
    <row r="5267" spans="2:3" x14ac:dyDescent="0.25">
      <c r="B5267" s="295">
        <v>5202</v>
      </c>
      <c r="C5267" s="296">
        <v>85.245240642028065</v>
      </c>
    </row>
    <row r="5268" spans="2:3" x14ac:dyDescent="0.25">
      <c r="B5268" s="295">
        <v>5203</v>
      </c>
      <c r="C5268" s="296">
        <v>104.9986594577426</v>
      </c>
    </row>
    <row r="5269" spans="2:3" x14ac:dyDescent="0.25">
      <c r="B5269" s="295">
        <v>5204</v>
      </c>
      <c r="C5269" s="296">
        <v>112.79144263067178</v>
      </c>
    </row>
    <row r="5270" spans="2:3" x14ac:dyDescent="0.25">
      <c r="B5270" s="295">
        <v>5205</v>
      </c>
      <c r="C5270" s="296">
        <v>123.04825052825737</v>
      </c>
    </row>
    <row r="5271" spans="2:3" x14ac:dyDescent="0.25">
      <c r="B5271" s="295">
        <v>5206</v>
      </c>
      <c r="C5271" s="296">
        <v>114.41738128597865</v>
      </c>
    </row>
    <row r="5272" spans="2:3" x14ac:dyDescent="0.25">
      <c r="B5272" s="295">
        <v>5207</v>
      </c>
      <c r="C5272" s="296">
        <v>82.771154853601985</v>
      </c>
    </row>
    <row r="5273" spans="2:3" x14ac:dyDescent="0.25">
      <c r="B5273" s="295">
        <v>5208</v>
      </c>
      <c r="C5273" s="296">
        <v>133.3909784354139</v>
      </c>
    </row>
    <row r="5274" spans="2:3" x14ac:dyDescent="0.25">
      <c r="B5274" s="295">
        <v>5209</v>
      </c>
      <c r="C5274" s="296">
        <v>148.09450046565516</v>
      </c>
    </row>
    <row r="5275" spans="2:3" x14ac:dyDescent="0.25">
      <c r="B5275" s="295">
        <v>5210</v>
      </c>
      <c r="C5275" s="296">
        <v>107.19220590470584</v>
      </c>
    </row>
    <row r="5276" spans="2:3" x14ac:dyDescent="0.25">
      <c r="B5276" s="295">
        <v>5211</v>
      </c>
      <c r="C5276" s="296">
        <v>81.966273839409666</v>
      </c>
    </row>
    <row r="5277" spans="2:3" x14ac:dyDescent="0.25">
      <c r="B5277" s="295">
        <v>5212</v>
      </c>
      <c r="C5277" s="296">
        <v>124.24617767175047</v>
      </c>
    </row>
    <row r="5278" spans="2:3" x14ac:dyDescent="0.25">
      <c r="B5278" s="295">
        <v>5213</v>
      </c>
      <c r="C5278" s="296">
        <v>139.94413674703969</v>
      </c>
    </row>
    <row r="5279" spans="2:3" x14ac:dyDescent="0.25">
      <c r="B5279" s="295">
        <v>5214</v>
      </c>
      <c r="C5279" s="296">
        <v>117.62685057916099</v>
      </c>
    </row>
    <row r="5280" spans="2:3" x14ac:dyDescent="0.25">
      <c r="B5280" s="295">
        <v>5215</v>
      </c>
      <c r="C5280" s="296">
        <v>138.51742440182687</v>
      </c>
    </row>
    <row r="5281" spans="2:3" x14ac:dyDescent="0.25">
      <c r="B5281" s="295">
        <v>5216</v>
      </c>
      <c r="C5281" s="296">
        <v>107.87195867374933</v>
      </c>
    </row>
    <row r="5282" spans="2:3" x14ac:dyDescent="0.25">
      <c r="B5282" s="295">
        <v>5217</v>
      </c>
      <c r="C5282" s="296">
        <v>157.29377094967481</v>
      </c>
    </row>
    <row r="5283" spans="2:3" x14ac:dyDescent="0.25">
      <c r="B5283" s="295">
        <v>5218</v>
      </c>
      <c r="C5283" s="296">
        <v>101.36434227642448</v>
      </c>
    </row>
    <row r="5284" spans="2:3" x14ac:dyDescent="0.25">
      <c r="B5284" s="295">
        <v>5219</v>
      </c>
      <c r="C5284" s="296">
        <v>127.47517301851349</v>
      </c>
    </row>
    <row r="5285" spans="2:3" x14ac:dyDescent="0.25">
      <c r="B5285" s="295">
        <v>5220</v>
      </c>
      <c r="C5285" s="296">
        <v>136.29340082344464</v>
      </c>
    </row>
    <row r="5286" spans="2:3" x14ac:dyDescent="0.25">
      <c r="B5286" s="295">
        <v>5221</v>
      </c>
      <c r="C5286" s="296">
        <v>129.85148821395734</v>
      </c>
    </row>
    <row r="5287" spans="2:3" x14ac:dyDescent="0.25">
      <c r="B5287" s="295">
        <v>5222</v>
      </c>
      <c r="C5287" s="296">
        <v>119.85831470183436</v>
      </c>
    </row>
    <row r="5288" spans="2:3" x14ac:dyDescent="0.25">
      <c r="B5288" s="295">
        <v>5223</v>
      </c>
      <c r="C5288" s="296">
        <v>92.469221364210711</v>
      </c>
    </row>
    <row r="5289" spans="2:3" x14ac:dyDescent="0.25">
      <c r="B5289" s="295">
        <v>5224</v>
      </c>
      <c r="C5289" s="296">
        <v>159.46881134192012</v>
      </c>
    </row>
    <row r="5290" spans="2:3" x14ac:dyDescent="0.25">
      <c r="B5290" s="295">
        <v>5225</v>
      </c>
      <c r="C5290" s="296">
        <v>163.50897781789649</v>
      </c>
    </row>
    <row r="5291" spans="2:3" x14ac:dyDescent="0.25">
      <c r="B5291" s="295">
        <v>5226</v>
      </c>
      <c r="C5291" s="296">
        <v>137.07803411681198</v>
      </c>
    </row>
    <row r="5292" spans="2:3" x14ac:dyDescent="0.25">
      <c r="B5292" s="295">
        <v>5227</v>
      </c>
      <c r="C5292" s="296">
        <v>88.824481039452138</v>
      </c>
    </row>
    <row r="5293" spans="2:3" x14ac:dyDescent="0.25">
      <c r="B5293" s="295">
        <v>5228</v>
      </c>
      <c r="C5293" s="296">
        <v>184.58967180557866</v>
      </c>
    </row>
    <row r="5294" spans="2:3" x14ac:dyDescent="0.25">
      <c r="B5294" s="295">
        <v>5229</v>
      </c>
      <c r="C5294" s="296">
        <v>184.11371869023276</v>
      </c>
    </row>
    <row r="5295" spans="2:3" x14ac:dyDescent="0.25">
      <c r="B5295" s="295">
        <v>5230</v>
      </c>
      <c r="C5295" s="296">
        <v>124.10145701807807</v>
      </c>
    </row>
    <row r="5296" spans="2:3" x14ac:dyDescent="0.25">
      <c r="B5296" s="295">
        <v>5231</v>
      </c>
      <c r="C5296" s="296">
        <v>143.57101081018072</v>
      </c>
    </row>
    <row r="5297" spans="2:3" x14ac:dyDescent="0.25">
      <c r="B5297" s="295">
        <v>5232</v>
      </c>
      <c r="C5297" s="296">
        <v>97.50334407929077</v>
      </c>
    </row>
    <row r="5298" spans="2:3" x14ac:dyDescent="0.25">
      <c r="B5298" s="295">
        <v>5233</v>
      </c>
      <c r="C5298" s="296">
        <v>123.8168408208044</v>
      </c>
    </row>
    <row r="5299" spans="2:3" x14ac:dyDescent="0.25">
      <c r="B5299" s="295">
        <v>5234</v>
      </c>
      <c r="C5299" s="296">
        <v>122.10963621097375</v>
      </c>
    </row>
    <row r="5300" spans="2:3" x14ac:dyDescent="0.25">
      <c r="B5300" s="295">
        <v>5235</v>
      </c>
      <c r="C5300" s="296">
        <v>172.10105933544304</v>
      </c>
    </row>
    <row r="5301" spans="2:3" x14ac:dyDescent="0.25">
      <c r="B5301" s="295">
        <v>5236</v>
      </c>
      <c r="C5301" s="296">
        <v>166.94110029177159</v>
      </c>
    </row>
    <row r="5302" spans="2:3" x14ac:dyDescent="0.25">
      <c r="B5302" s="295">
        <v>5237</v>
      </c>
      <c r="C5302" s="296">
        <v>147.55375606668835</v>
      </c>
    </row>
    <row r="5303" spans="2:3" x14ac:dyDescent="0.25">
      <c r="B5303" s="295">
        <v>5238</v>
      </c>
      <c r="C5303" s="296">
        <v>156.42729220488391</v>
      </c>
    </row>
    <row r="5304" spans="2:3" x14ac:dyDescent="0.25">
      <c r="B5304" s="295">
        <v>5239</v>
      </c>
      <c r="C5304" s="296">
        <v>159.52995585268394</v>
      </c>
    </row>
    <row r="5305" spans="2:3" x14ac:dyDescent="0.25">
      <c r="B5305" s="295">
        <v>5240</v>
      </c>
      <c r="C5305" s="296">
        <v>133.11942208815361</v>
      </c>
    </row>
    <row r="5306" spans="2:3" x14ac:dyDescent="0.25">
      <c r="B5306" s="295">
        <v>5241</v>
      </c>
      <c r="C5306" s="296">
        <v>114.58736714774398</v>
      </c>
    </row>
    <row r="5307" spans="2:3" x14ac:dyDescent="0.25">
      <c r="B5307" s="295">
        <v>5242</v>
      </c>
      <c r="C5307" s="296">
        <v>169.79391658558163</v>
      </c>
    </row>
    <row r="5308" spans="2:3" x14ac:dyDescent="0.25">
      <c r="B5308" s="295">
        <v>5243</v>
      </c>
      <c r="C5308" s="296">
        <v>91.500960791517429</v>
      </c>
    </row>
    <row r="5309" spans="2:3" x14ac:dyDescent="0.25">
      <c r="B5309" s="295">
        <v>5244</v>
      </c>
      <c r="C5309" s="296">
        <v>97.166982998017573</v>
      </c>
    </row>
    <row r="5310" spans="2:3" x14ac:dyDescent="0.25">
      <c r="B5310" s="295">
        <v>5245</v>
      </c>
      <c r="C5310" s="296">
        <v>165.60685046134677</v>
      </c>
    </row>
    <row r="5311" spans="2:3" x14ac:dyDescent="0.25">
      <c r="B5311" s="295">
        <v>5246</v>
      </c>
      <c r="C5311" s="296">
        <v>173.10346425271865</v>
      </c>
    </row>
    <row r="5312" spans="2:3" x14ac:dyDescent="0.25">
      <c r="B5312" s="295">
        <v>5247</v>
      </c>
      <c r="C5312" s="296">
        <v>145.04800590055115</v>
      </c>
    </row>
    <row r="5313" spans="2:3" x14ac:dyDescent="0.25">
      <c r="B5313" s="295">
        <v>5248</v>
      </c>
      <c r="C5313" s="296">
        <v>156.64965623209977</v>
      </c>
    </row>
    <row r="5314" spans="2:3" x14ac:dyDescent="0.25">
      <c r="B5314" s="295">
        <v>5249</v>
      </c>
      <c r="C5314" s="296">
        <v>160.12257351709096</v>
      </c>
    </row>
    <row r="5315" spans="2:3" x14ac:dyDescent="0.25">
      <c r="B5315" s="295">
        <v>5250</v>
      </c>
      <c r="C5315" s="296">
        <v>105.04264552220268</v>
      </c>
    </row>
    <row r="5316" spans="2:3" x14ac:dyDescent="0.25">
      <c r="B5316" s="295">
        <v>5251</v>
      </c>
      <c r="C5316" s="296">
        <v>113.56723475670313</v>
      </c>
    </row>
    <row r="5317" spans="2:3" x14ac:dyDescent="0.25">
      <c r="B5317" s="295">
        <v>5252</v>
      </c>
      <c r="C5317" s="296">
        <v>130.15167725509826</v>
      </c>
    </row>
    <row r="5318" spans="2:3" x14ac:dyDescent="0.25">
      <c r="B5318" s="295">
        <v>5253</v>
      </c>
      <c r="C5318" s="296">
        <v>163.09005136362197</v>
      </c>
    </row>
    <row r="5319" spans="2:3" x14ac:dyDescent="0.25">
      <c r="B5319" s="295">
        <v>5254</v>
      </c>
      <c r="C5319" s="296">
        <v>136.0471418723611</v>
      </c>
    </row>
    <row r="5320" spans="2:3" x14ac:dyDescent="0.25">
      <c r="B5320" s="295">
        <v>5255</v>
      </c>
      <c r="C5320" s="296">
        <v>156.57870900689721</v>
      </c>
    </row>
    <row r="5321" spans="2:3" x14ac:dyDescent="0.25">
      <c r="B5321" s="295">
        <v>5256</v>
      </c>
      <c r="C5321" s="296">
        <v>119.23999204565126</v>
      </c>
    </row>
    <row r="5322" spans="2:3" x14ac:dyDescent="0.25">
      <c r="B5322" s="295">
        <v>5257</v>
      </c>
      <c r="C5322" s="296">
        <v>159.23284839821412</v>
      </c>
    </row>
    <row r="5323" spans="2:3" x14ac:dyDescent="0.25">
      <c r="B5323" s="295">
        <v>5258</v>
      </c>
      <c r="C5323" s="296">
        <v>100.29073173374113</v>
      </c>
    </row>
    <row r="5324" spans="2:3" x14ac:dyDescent="0.25">
      <c r="B5324" s="295">
        <v>5259</v>
      </c>
      <c r="C5324" s="296">
        <v>100.86361209620433</v>
      </c>
    </row>
    <row r="5325" spans="2:3" x14ac:dyDescent="0.25">
      <c r="B5325" s="295">
        <v>5260</v>
      </c>
      <c r="C5325" s="296">
        <v>77.563559607096778</v>
      </c>
    </row>
    <row r="5326" spans="2:3" x14ac:dyDescent="0.25">
      <c r="B5326" s="295">
        <v>5261</v>
      </c>
      <c r="C5326" s="296">
        <v>93.880869578220825</v>
      </c>
    </row>
    <row r="5327" spans="2:3" x14ac:dyDescent="0.25">
      <c r="B5327" s="295">
        <v>5262</v>
      </c>
      <c r="C5327" s="296">
        <v>117.29460508470601</v>
      </c>
    </row>
    <row r="5328" spans="2:3" x14ac:dyDescent="0.25">
      <c r="B5328" s="295">
        <v>5263</v>
      </c>
      <c r="C5328" s="296">
        <v>126.51090280105396</v>
      </c>
    </row>
    <row r="5329" spans="2:3" x14ac:dyDescent="0.25">
      <c r="B5329" s="295">
        <v>5264</v>
      </c>
      <c r="C5329" s="296">
        <v>120.40801531589369</v>
      </c>
    </row>
    <row r="5330" spans="2:3" x14ac:dyDescent="0.25">
      <c r="B5330" s="295">
        <v>5265</v>
      </c>
      <c r="C5330" s="296">
        <v>124.40795386621591</v>
      </c>
    </row>
    <row r="5331" spans="2:3" x14ac:dyDescent="0.25">
      <c r="B5331" s="295">
        <v>5266</v>
      </c>
      <c r="C5331" s="296">
        <v>127.72142192370113</v>
      </c>
    </row>
    <row r="5332" spans="2:3" x14ac:dyDescent="0.25">
      <c r="B5332" s="295">
        <v>5267</v>
      </c>
      <c r="C5332" s="296">
        <v>137.19939794759011</v>
      </c>
    </row>
    <row r="5333" spans="2:3" x14ac:dyDescent="0.25">
      <c r="B5333" s="295">
        <v>5268</v>
      </c>
      <c r="C5333" s="296">
        <v>135.97463833218802</v>
      </c>
    </row>
    <row r="5334" spans="2:3" x14ac:dyDescent="0.25">
      <c r="B5334" s="295">
        <v>5269</v>
      </c>
      <c r="C5334" s="296">
        <v>137.69476196164416</v>
      </c>
    </row>
    <row r="5335" spans="2:3" x14ac:dyDescent="0.25">
      <c r="B5335" s="295">
        <v>5270</v>
      </c>
      <c r="C5335" s="296">
        <v>153.98407662605831</v>
      </c>
    </row>
    <row r="5336" spans="2:3" x14ac:dyDescent="0.25">
      <c r="B5336" s="295">
        <v>5271</v>
      </c>
      <c r="C5336" s="296">
        <v>159.05463883007158</v>
      </c>
    </row>
    <row r="5337" spans="2:3" x14ac:dyDescent="0.25">
      <c r="B5337" s="295">
        <v>5272</v>
      </c>
      <c r="C5337" s="296">
        <v>156.81131271047917</v>
      </c>
    </row>
    <row r="5338" spans="2:3" x14ac:dyDescent="0.25">
      <c r="B5338" s="295">
        <v>5273</v>
      </c>
      <c r="C5338" s="296">
        <v>147.38929109054399</v>
      </c>
    </row>
    <row r="5339" spans="2:3" x14ac:dyDescent="0.25">
      <c r="B5339" s="295">
        <v>5274</v>
      </c>
      <c r="C5339" s="296">
        <v>103.25231267175059</v>
      </c>
    </row>
    <row r="5340" spans="2:3" x14ac:dyDescent="0.25">
      <c r="B5340" s="295">
        <v>5275</v>
      </c>
      <c r="C5340" s="296">
        <v>150.20385577979059</v>
      </c>
    </row>
    <row r="5341" spans="2:3" x14ac:dyDescent="0.25">
      <c r="B5341" s="295">
        <v>5276</v>
      </c>
      <c r="C5341" s="296">
        <v>120.87345034647052</v>
      </c>
    </row>
    <row r="5342" spans="2:3" x14ac:dyDescent="0.25">
      <c r="B5342" s="295">
        <v>5277</v>
      </c>
      <c r="C5342" s="296">
        <v>71.110942074700517</v>
      </c>
    </row>
    <row r="5343" spans="2:3" x14ac:dyDescent="0.25">
      <c r="B5343" s="295">
        <v>5278</v>
      </c>
      <c r="C5343" s="296">
        <v>111.32430655229369</v>
      </c>
    </row>
    <row r="5344" spans="2:3" x14ac:dyDescent="0.25">
      <c r="B5344" s="295">
        <v>5279</v>
      </c>
      <c r="C5344" s="296">
        <v>77.171862525888486</v>
      </c>
    </row>
    <row r="5345" spans="2:3" x14ac:dyDescent="0.25">
      <c r="B5345" s="295">
        <v>5280</v>
      </c>
      <c r="C5345" s="296">
        <v>100.19469257719361</v>
      </c>
    </row>
    <row r="5346" spans="2:3" x14ac:dyDescent="0.25">
      <c r="B5346" s="295">
        <v>5281</v>
      </c>
      <c r="C5346" s="296">
        <v>85.726259233530556</v>
      </c>
    </row>
    <row r="5347" spans="2:3" x14ac:dyDescent="0.25">
      <c r="B5347" s="295">
        <v>5282</v>
      </c>
      <c r="C5347" s="296">
        <v>121.68120214119342</v>
      </c>
    </row>
    <row r="5348" spans="2:3" x14ac:dyDescent="0.25">
      <c r="B5348" s="295">
        <v>5283</v>
      </c>
      <c r="C5348" s="296">
        <v>185.89022197421406</v>
      </c>
    </row>
    <row r="5349" spans="2:3" x14ac:dyDescent="0.25">
      <c r="B5349" s="295">
        <v>5284</v>
      </c>
      <c r="C5349" s="296">
        <v>114.1023426452887</v>
      </c>
    </row>
    <row r="5350" spans="2:3" x14ac:dyDescent="0.25">
      <c r="B5350" s="295">
        <v>5285</v>
      </c>
      <c r="C5350" s="296">
        <v>79.987060479494801</v>
      </c>
    </row>
    <row r="5351" spans="2:3" x14ac:dyDescent="0.25">
      <c r="B5351" s="295">
        <v>5286</v>
      </c>
      <c r="C5351" s="296">
        <v>169.67515039063093</v>
      </c>
    </row>
    <row r="5352" spans="2:3" x14ac:dyDescent="0.25">
      <c r="B5352" s="295">
        <v>5287</v>
      </c>
      <c r="C5352" s="296">
        <v>161.61207479325458</v>
      </c>
    </row>
    <row r="5353" spans="2:3" x14ac:dyDescent="0.25">
      <c r="B5353" s="295">
        <v>5288</v>
      </c>
      <c r="C5353" s="296">
        <v>93.868803898542893</v>
      </c>
    </row>
    <row r="5354" spans="2:3" x14ac:dyDescent="0.25">
      <c r="B5354" s="295">
        <v>5289</v>
      </c>
      <c r="C5354" s="296">
        <v>162.07110146565418</v>
      </c>
    </row>
    <row r="5355" spans="2:3" x14ac:dyDescent="0.25">
      <c r="B5355" s="295">
        <v>5290</v>
      </c>
      <c r="C5355" s="296">
        <v>107.42562108226248</v>
      </c>
    </row>
    <row r="5356" spans="2:3" x14ac:dyDescent="0.25">
      <c r="B5356" s="295">
        <v>5291</v>
      </c>
      <c r="C5356" s="296">
        <v>75.870405471542668</v>
      </c>
    </row>
    <row r="5357" spans="2:3" x14ac:dyDescent="0.25">
      <c r="B5357" s="295">
        <v>5292</v>
      </c>
      <c r="C5357" s="296">
        <v>181.72920185374511</v>
      </c>
    </row>
    <row r="5358" spans="2:3" x14ac:dyDescent="0.25">
      <c r="B5358" s="295">
        <v>5293</v>
      </c>
      <c r="C5358" s="296">
        <v>109.14158688953722</v>
      </c>
    </row>
    <row r="5359" spans="2:3" x14ac:dyDescent="0.25">
      <c r="B5359" s="295">
        <v>5294</v>
      </c>
      <c r="C5359" s="296">
        <v>153.41279083721361</v>
      </c>
    </row>
    <row r="5360" spans="2:3" x14ac:dyDescent="0.25">
      <c r="B5360" s="295">
        <v>5295</v>
      </c>
      <c r="C5360" s="296">
        <v>125.91067448743901</v>
      </c>
    </row>
    <row r="5361" spans="2:3" x14ac:dyDescent="0.25">
      <c r="B5361" s="295">
        <v>5296</v>
      </c>
      <c r="C5361" s="296">
        <v>158.66965713973093</v>
      </c>
    </row>
    <row r="5362" spans="2:3" x14ac:dyDescent="0.25">
      <c r="B5362" s="295">
        <v>5297</v>
      </c>
      <c r="C5362" s="296">
        <v>176.16033276190024</v>
      </c>
    </row>
    <row r="5363" spans="2:3" x14ac:dyDescent="0.25">
      <c r="B5363" s="295">
        <v>5298</v>
      </c>
      <c r="C5363" s="296">
        <v>105.81385880665007</v>
      </c>
    </row>
    <row r="5364" spans="2:3" x14ac:dyDescent="0.25">
      <c r="B5364" s="295">
        <v>5299</v>
      </c>
      <c r="C5364" s="296">
        <v>94.988025625939997</v>
      </c>
    </row>
    <row r="5365" spans="2:3" x14ac:dyDescent="0.25">
      <c r="B5365" s="295">
        <v>5300</v>
      </c>
      <c r="C5365" s="296">
        <v>156.861115003837</v>
      </c>
    </row>
    <row r="5366" spans="2:3" x14ac:dyDescent="0.25">
      <c r="B5366" s="295">
        <v>5301</v>
      </c>
      <c r="C5366" s="296">
        <v>166.43789239029917</v>
      </c>
    </row>
    <row r="5367" spans="2:3" x14ac:dyDescent="0.25">
      <c r="B5367" s="295">
        <v>5302</v>
      </c>
      <c r="C5367" s="296">
        <v>111.97904598497763</v>
      </c>
    </row>
    <row r="5368" spans="2:3" x14ac:dyDescent="0.25">
      <c r="B5368" s="295">
        <v>5303</v>
      </c>
      <c r="C5368" s="296">
        <v>79.252296844006949</v>
      </c>
    </row>
    <row r="5369" spans="2:3" x14ac:dyDescent="0.25">
      <c r="B5369" s="295">
        <v>5304</v>
      </c>
      <c r="C5369" s="296">
        <v>109.08656857647435</v>
      </c>
    </row>
    <row r="5370" spans="2:3" x14ac:dyDescent="0.25">
      <c r="B5370" s="295">
        <v>5305</v>
      </c>
      <c r="C5370" s="296">
        <v>109.88746945205878</v>
      </c>
    </row>
    <row r="5371" spans="2:3" x14ac:dyDescent="0.25">
      <c r="B5371" s="295">
        <v>5306</v>
      </c>
      <c r="C5371" s="296">
        <v>100.34315586299122</v>
      </c>
    </row>
    <row r="5372" spans="2:3" x14ac:dyDescent="0.25">
      <c r="B5372" s="295">
        <v>5307</v>
      </c>
      <c r="C5372" s="296">
        <v>159.72054771635027</v>
      </c>
    </row>
    <row r="5373" spans="2:3" x14ac:dyDescent="0.25">
      <c r="B5373" s="295">
        <v>5308</v>
      </c>
      <c r="C5373" s="296">
        <v>123.72899425846387</v>
      </c>
    </row>
    <row r="5374" spans="2:3" x14ac:dyDescent="0.25">
      <c r="B5374" s="295">
        <v>5309</v>
      </c>
      <c r="C5374" s="296">
        <v>117.58020124330358</v>
      </c>
    </row>
    <row r="5375" spans="2:3" x14ac:dyDescent="0.25">
      <c r="B5375" s="295">
        <v>5310</v>
      </c>
      <c r="C5375" s="296">
        <v>86.996288622489857</v>
      </c>
    </row>
    <row r="5376" spans="2:3" x14ac:dyDescent="0.25">
      <c r="B5376" s="295">
        <v>5311</v>
      </c>
      <c r="C5376" s="296">
        <v>110.78177612835273</v>
      </c>
    </row>
    <row r="5377" spans="2:3" x14ac:dyDescent="0.25">
      <c r="B5377" s="295">
        <v>5312</v>
      </c>
      <c r="C5377" s="296">
        <v>108.36447139705157</v>
      </c>
    </row>
    <row r="5378" spans="2:3" x14ac:dyDescent="0.25">
      <c r="B5378" s="295">
        <v>5313</v>
      </c>
      <c r="C5378" s="296">
        <v>176.95925849308617</v>
      </c>
    </row>
    <row r="5379" spans="2:3" x14ac:dyDescent="0.25">
      <c r="B5379" s="295">
        <v>5314</v>
      </c>
      <c r="C5379" s="296">
        <v>82.672431845761992</v>
      </c>
    </row>
    <row r="5380" spans="2:3" x14ac:dyDescent="0.25">
      <c r="B5380" s="295">
        <v>5315</v>
      </c>
      <c r="C5380" s="296">
        <v>113.15137039118382</v>
      </c>
    </row>
    <row r="5381" spans="2:3" x14ac:dyDescent="0.25">
      <c r="B5381" s="295">
        <v>5316</v>
      </c>
      <c r="C5381" s="296">
        <v>150.10114734687392</v>
      </c>
    </row>
    <row r="5382" spans="2:3" x14ac:dyDescent="0.25">
      <c r="B5382" s="295">
        <v>5317</v>
      </c>
      <c r="C5382" s="296">
        <v>101.40002898060379</v>
      </c>
    </row>
    <row r="5383" spans="2:3" x14ac:dyDescent="0.25">
      <c r="B5383" s="295">
        <v>5318</v>
      </c>
      <c r="C5383" s="296">
        <v>114.97046731081838</v>
      </c>
    </row>
    <row r="5384" spans="2:3" x14ac:dyDescent="0.25">
      <c r="B5384" s="295">
        <v>5319</v>
      </c>
      <c r="C5384" s="296">
        <v>111.38111771136488</v>
      </c>
    </row>
    <row r="5385" spans="2:3" x14ac:dyDescent="0.25">
      <c r="B5385" s="295">
        <v>5320</v>
      </c>
      <c r="C5385" s="296">
        <v>105.96054560020315</v>
      </c>
    </row>
    <row r="5386" spans="2:3" x14ac:dyDescent="0.25">
      <c r="B5386" s="295">
        <v>5321</v>
      </c>
      <c r="C5386" s="296">
        <v>114.4906096996026</v>
      </c>
    </row>
    <row r="5387" spans="2:3" x14ac:dyDescent="0.25">
      <c r="B5387" s="295">
        <v>5322</v>
      </c>
      <c r="C5387" s="296">
        <v>93.871268826697246</v>
      </c>
    </row>
    <row r="5388" spans="2:3" x14ac:dyDescent="0.25">
      <c r="B5388" s="295">
        <v>5323</v>
      </c>
      <c r="C5388" s="296">
        <v>83.075116126738322</v>
      </c>
    </row>
    <row r="5389" spans="2:3" x14ac:dyDescent="0.25">
      <c r="B5389" s="295">
        <v>5324</v>
      </c>
      <c r="C5389" s="296">
        <v>149.24215609021212</v>
      </c>
    </row>
    <row r="5390" spans="2:3" x14ac:dyDescent="0.25">
      <c r="B5390" s="295">
        <v>5325</v>
      </c>
      <c r="C5390" s="296">
        <v>124.67152362977816</v>
      </c>
    </row>
    <row r="5391" spans="2:3" x14ac:dyDescent="0.25">
      <c r="B5391" s="295">
        <v>5326</v>
      </c>
      <c r="C5391" s="296">
        <v>195.63905579988875</v>
      </c>
    </row>
    <row r="5392" spans="2:3" x14ac:dyDescent="0.25">
      <c r="B5392" s="295">
        <v>5327</v>
      </c>
      <c r="C5392" s="296">
        <v>90.157619073865249</v>
      </c>
    </row>
    <row r="5393" spans="2:3" x14ac:dyDescent="0.25">
      <c r="B5393" s="295">
        <v>5328</v>
      </c>
      <c r="C5393" s="296">
        <v>88.84655507611113</v>
      </c>
    </row>
    <row r="5394" spans="2:3" x14ac:dyDescent="0.25">
      <c r="B5394" s="295">
        <v>5329</v>
      </c>
      <c r="C5394" s="296">
        <v>112.6847528235805</v>
      </c>
    </row>
    <row r="5395" spans="2:3" x14ac:dyDescent="0.25">
      <c r="B5395" s="295">
        <v>5330</v>
      </c>
      <c r="C5395" s="296">
        <v>130.61910733021676</v>
      </c>
    </row>
    <row r="5396" spans="2:3" x14ac:dyDescent="0.25">
      <c r="B5396" s="295">
        <v>5331</v>
      </c>
      <c r="C5396" s="296">
        <v>177.14392112820576</v>
      </c>
    </row>
    <row r="5397" spans="2:3" x14ac:dyDescent="0.25">
      <c r="B5397" s="295">
        <v>5332</v>
      </c>
      <c r="C5397" s="296">
        <v>165.49608874140543</v>
      </c>
    </row>
    <row r="5398" spans="2:3" x14ac:dyDescent="0.25">
      <c r="B5398" s="295">
        <v>5333</v>
      </c>
      <c r="C5398" s="296">
        <v>81.028647332143777</v>
      </c>
    </row>
    <row r="5399" spans="2:3" x14ac:dyDescent="0.25">
      <c r="B5399" s="295">
        <v>5334</v>
      </c>
      <c r="C5399" s="296">
        <v>113.56255869977801</v>
      </c>
    </row>
    <row r="5400" spans="2:3" x14ac:dyDescent="0.25">
      <c r="B5400" s="295">
        <v>5335</v>
      </c>
      <c r="C5400" s="296">
        <v>111.08486258799748</v>
      </c>
    </row>
    <row r="5401" spans="2:3" x14ac:dyDescent="0.25">
      <c r="B5401" s="295">
        <v>5336</v>
      </c>
      <c r="C5401" s="296">
        <v>97.435104836597588</v>
      </c>
    </row>
    <row r="5402" spans="2:3" x14ac:dyDescent="0.25">
      <c r="B5402" s="295">
        <v>5337</v>
      </c>
      <c r="C5402" s="296">
        <v>136.51848253124365</v>
      </c>
    </row>
    <row r="5403" spans="2:3" x14ac:dyDescent="0.25">
      <c r="B5403" s="295">
        <v>5338</v>
      </c>
      <c r="C5403" s="296">
        <v>147.32390132346077</v>
      </c>
    </row>
    <row r="5404" spans="2:3" x14ac:dyDescent="0.25">
      <c r="B5404" s="295">
        <v>5339</v>
      </c>
      <c r="C5404" s="296">
        <v>163.87426150283065</v>
      </c>
    </row>
    <row r="5405" spans="2:3" x14ac:dyDescent="0.25">
      <c r="B5405" s="295">
        <v>5340</v>
      </c>
      <c r="C5405" s="296">
        <v>148.62605559852727</v>
      </c>
    </row>
    <row r="5406" spans="2:3" x14ac:dyDescent="0.25">
      <c r="B5406" s="295">
        <v>5341</v>
      </c>
      <c r="C5406" s="296">
        <v>203.8341738274226</v>
      </c>
    </row>
    <row r="5407" spans="2:3" x14ac:dyDescent="0.25">
      <c r="B5407" s="295">
        <v>5342</v>
      </c>
      <c r="C5407" s="296">
        <v>120.35459710229286</v>
      </c>
    </row>
    <row r="5408" spans="2:3" x14ac:dyDescent="0.25">
      <c r="B5408" s="295">
        <v>5343</v>
      </c>
      <c r="C5408" s="296">
        <v>130.03750324649647</v>
      </c>
    </row>
    <row r="5409" spans="2:3" x14ac:dyDescent="0.25">
      <c r="B5409" s="295">
        <v>5344</v>
      </c>
      <c r="C5409" s="296">
        <v>114.00596230602403</v>
      </c>
    </row>
    <row r="5410" spans="2:3" x14ac:dyDescent="0.25">
      <c r="B5410" s="295">
        <v>5345</v>
      </c>
      <c r="C5410" s="296">
        <v>186.12161086525026</v>
      </c>
    </row>
    <row r="5411" spans="2:3" x14ac:dyDescent="0.25">
      <c r="B5411" s="295">
        <v>5346</v>
      </c>
      <c r="C5411" s="296">
        <v>165.29085114059441</v>
      </c>
    </row>
    <row r="5412" spans="2:3" x14ac:dyDescent="0.25">
      <c r="B5412" s="295">
        <v>5347</v>
      </c>
      <c r="C5412" s="296">
        <v>79.180193371980749</v>
      </c>
    </row>
    <row r="5413" spans="2:3" x14ac:dyDescent="0.25">
      <c r="B5413" s="295">
        <v>5348</v>
      </c>
      <c r="C5413" s="296">
        <v>108.58897806552991</v>
      </c>
    </row>
    <row r="5414" spans="2:3" x14ac:dyDescent="0.25">
      <c r="B5414" s="295">
        <v>5349</v>
      </c>
      <c r="C5414" s="296">
        <v>172.64924984648212</v>
      </c>
    </row>
    <row r="5415" spans="2:3" x14ac:dyDescent="0.25">
      <c r="B5415" s="295">
        <v>5350</v>
      </c>
      <c r="C5415" s="296">
        <v>175.80108814460289</v>
      </c>
    </row>
    <row r="5416" spans="2:3" x14ac:dyDescent="0.25">
      <c r="B5416" s="295">
        <v>5351</v>
      </c>
      <c r="C5416" s="296">
        <v>170.61668809152917</v>
      </c>
    </row>
    <row r="5417" spans="2:3" x14ac:dyDescent="0.25">
      <c r="B5417" s="295">
        <v>5352</v>
      </c>
      <c r="C5417" s="296">
        <v>122.25010023988938</v>
      </c>
    </row>
    <row r="5418" spans="2:3" x14ac:dyDescent="0.25">
      <c r="B5418" s="295">
        <v>5353</v>
      </c>
      <c r="C5418" s="296">
        <v>150.43721991713713</v>
      </c>
    </row>
    <row r="5419" spans="2:3" x14ac:dyDescent="0.25">
      <c r="B5419" s="295">
        <v>5354</v>
      </c>
      <c r="C5419" s="296">
        <v>128.58461112585644</v>
      </c>
    </row>
    <row r="5420" spans="2:3" x14ac:dyDescent="0.25">
      <c r="B5420" s="295">
        <v>5355</v>
      </c>
      <c r="C5420" s="296">
        <v>126.51600374599744</v>
      </c>
    </row>
    <row r="5421" spans="2:3" x14ac:dyDescent="0.25">
      <c r="B5421" s="295">
        <v>5356</v>
      </c>
      <c r="C5421" s="296">
        <v>154.11151949718453</v>
      </c>
    </row>
    <row r="5422" spans="2:3" x14ac:dyDescent="0.25">
      <c r="B5422" s="295">
        <v>5357</v>
      </c>
      <c r="C5422" s="296">
        <v>103.17451682092121</v>
      </c>
    </row>
    <row r="5423" spans="2:3" x14ac:dyDescent="0.25">
      <c r="B5423" s="295">
        <v>5358</v>
      </c>
      <c r="C5423" s="296">
        <v>105.88039362271537</v>
      </c>
    </row>
    <row r="5424" spans="2:3" x14ac:dyDescent="0.25">
      <c r="B5424" s="295">
        <v>5359</v>
      </c>
      <c r="C5424" s="296">
        <v>124.69079010887631</v>
      </c>
    </row>
    <row r="5425" spans="2:3" x14ac:dyDescent="0.25">
      <c r="B5425" s="295">
        <v>5360</v>
      </c>
      <c r="C5425" s="296">
        <v>201.57972950046124</v>
      </c>
    </row>
    <row r="5426" spans="2:3" x14ac:dyDescent="0.25">
      <c r="B5426" s="295">
        <v>5361</v>
      </c>
      <c r="C5426" s="296">
        <v>122.262810526617</v>
      </c>
    </row>
    <row r="5427" spans="2:3" x14ac:dyDescent="0.25">
      <c r="B5427" s="295">
        <v>5362</v>
      </c>
      <c r="C5427" s="296">
        <v>140.1850113263252</v>
      </c>
    </row>
    <row r="5428" spans="2:3" x14ac:dyDescent="0.25">
      <c r="B5428" s="295">
        <v>5363</v>
      </c>
      <c r="C5428" s="296">
        <v>191.46413811396508</v>
      </c>
    </row>
    <row r="5429" spans="2:3" x14ac:dyDescent="0.25">
      <c r="B5429" s="295">
        <v>5364</v>
      </c>
      <c r="C5429" s="296">
        <v>119.61514617476712</v>
      </c>
    </row>
    <row r="5430" spans="2:3" x14ac:dyDescent="0.25">
      <c r="B5430" s="295">
        <v>5365</v>
      </c>
      <c r="C5430" s="296">
        <v>184.22882617322048</v>
      </c>
    </row>
    <row r="5431" spans="2:3" x14ac:dyDescent="0.25">
      <c r="B5431" s="295">
        <v>5366</v>
      </c>
      <c r="C5431" s="296">
        <v>125.96079255034408</v>
      </c>
    </row>
    <row r="5432" spans="2:3" x14ac:dyDescent="0.25">
      <c r="B5432" s="295">
        <v>5367</v>
      </c>
      <c r="C5432" s="296">
        <v>92.893287923231981</v>
      </c>
    </row>
    <row r="5433" spans="2:3" x14ac:dyDescent="0.25">
      <c r="B5433" s="295">
        <v>5368</v>
      </c>
      <c r="C5433" s="296">
        <v>187.75792184697752</v>
      </c>
    </row>
    <row r="5434" spans="2:3" x14ac:dyDescent="0.25">
      <c r="B5434" s="295">
        <v>5369</v>
      </c>
      <c r="C5434" s="296">
        <v>111.02902351468481</v>
      </c>
    </row>
    <row r="5435" spans="2:3" x14ac:dyDescent="0.25">
      <c r="B5435" s="295">
        <v>5370</v>
      </c>
      <c r="C5435" s="296">
        <v>75.496268336983618</v>
      </c>
    </row>
    <row r="5436" spans="2:3" x14ac:dyDescent="0.25">
      <c r="B5436" s="295">
        <v>5371</v>
      </c>
      <c r="C5436" s="296">
        <v>109.53709477965054</v>
      </c>
    </row>
    <row r="5437" spans="2:3" x14ac:dyDescent="0.25">
      <c r="B5437" s="295">
        <v>5372</v>
      </c>
      <c r="C5437" s="296">
        <v>74.566419079377198</v>
      </c>
    </row>
    <row r="5438" spans="2:3" x14ac:dyDescent="0.25">
      <c r="B5438" s="295">
        <v>5373</v>
      </c>
      <c r="C5438" s="296">
        <v>116.86494414688272</v>
      </c>
    </row>
    <row r="5439" spans="2:3" x14ac:dyDescent="0.25">
      <c r="B5439" s="295">
        <v>5374</v>
      </c>
      <c r="C5439" s="296">
        <v>123.12020080386141</v>
      </c>
    </row>
    <row r="5440" spans="2:3" x14ac:dyDescent="0.25">
      <c r="B5440" s="295">
        <v>5375</v>
      </c>
      <c r="C5440" s="296">
        <v>155.40433985655261</v>
      </c>
    </row>
    <row r="5441" spans="2:3" x14ac:dyDescent="0.25">
      <c r="B5441" s="295">
        <v>5376</v>
      </c>
      <c r="C5441" s="296">
        <v>80.325360523732755</v>
      </c>
    </row>
    <row r="5442" spans="2:3" x14ac:dyDescent="0.25">
      <c r="B5442" s="295">
        <v>5377</v>
      </c>
      <c r="C5442" s="296">
        <v>118.50989788255966</v>
      </c>
    </row>
    <row r="5443" spans="2:3" x14ac:dyDescent="0.25">
      <c r="B5443" s="295">
        <v>5378</v>
      </c>
      <c r="C5443" s="296">
        <v>167.76161064810447</v>
      </c>
    </row>
    <row r="5444" spans="2:3" x14ac:dyDescent="0.25">
      <c r="B5444" s="295">
        <v>5379</v>
      </c>
      <c r="C5444" s="296">
        <v>95.232054949644407</v>
      </c>
    </row>
    <row r="5445" spans="2:3" x14ac:dyDescent="0.25">
      <c r="B5445" s="295">
        <v>5380</v>
      </c>
      <c r="C5445" s="296">
        <v>111.68501189177346</v>
      </c>
    </row>
    <row r="5446" spans="2:3" x14ac:dyDescent="0.25">
      <c r="B5446" s="295">
        <v>5381</v>
      </c>
      <c r="C5446" s="296">
        <v>70.091374646094096</v>
      </c>
    </row>
    <row r="5447" spans="2:3" x14ac:dyDescent="0.25">
      <c r="B5447" s="295">
        <v>5382</v>
      </c>
      <c r="C5447" s="296">
        <v>127.01472285408833</v>
      </c>
    </row>
    <row r="5448" spans="2:3" x14ac:dyDescent="0.25">
      <c r="B5448" s="295">
        <v>5383</v>
      </c>
      <c r="C5448" s="296">
        <v>216.67232119592848</v>
      </c>
    </row>
    <row r="5449" spans="2:3" x14ac:dyDescent="0.25">
      <c r="B5449" s="295">
        <v>5384</v>
      </c>
      <c r="C5449" s="296">
        <v>142.99027468586308</v>
      </c>
    </row>
    <row r="5450" spans="2:3" x14ac:dyDescent="0.25">
      <c r="B5450" s="295">
        <v>5385</v>
      </c>
      <c r="C5450" s="296">
        <v>129.87491717779284</v>
      </c>
    </row>
    <row r="5451" spans="2:3" x14ac:dyDescent="0.25">
      <c r="B5451" s="295">
        <v>5386</v>
      </c>
      <c r="C5451" s="296">
        <v>181.82568377014684</v>
      </c>
    </row>
    <row r="5452" spans="2:3" x14ac:dyDescent="0.25">
      <c r="B5452" s="295">
        <v>5387</v>
      </c>
      <c r="C5452" s="296">
        <v>167.91890941885606</v>
      </c>
    </row>
    <row r="5453" spans="2:3" x14ac:dyDescent="0.25">
      <c r="B5453" s="295">
        <v>5388</v>
      </c>
      <c r="C5453" s="296">
        <v>132.71498790678862</v>
      </c>
    </row>
    <row r="5454" spans="2:3" x14ac:dyDescent="0.25">
      <c r="B5454" s="295">
        <v>5389</v>
      </c>
      <c r="C5454" s="296">
        <v>146.09910530499954</v>
      </c>
    </row>
    <row r="5455" spans="2:3" x14ac:dyDescent="0.25">
      <c r="B5455" s="295">
        <v>5390</v>
      </c>
      <c r="C5455" s="296">
        <v>190.38558199911841</v>
      </c>
    </row>
    <row r="5456" spans="2:3" x14ac:dyDescent="0.25">
      <c r="B5456" s="295">
        <v>5391</v>
      </c>
      <c r="C5456" s="296">
        <v>143.80766751196754</v>
      </c>
    </row>
    <row r="5457" spans="2:3" x14ac:dyDescent="0.25">
      <c r="B5457" s="295">
        <v>5392</v>
      </c>
      <c r="C5457" s="296">
        <v>170.7281488752553</v>
      </c>
    </row>
    <row r="5458" spans="2:3" x14ac:dyDescent="0.25">
      <c r="B5458" s="295">
        <v>5393</v>
      </c>
      <c r="C5458" s="296">
        <v>94.043921820529789</v>
      </c>
    </row>
    <row r="5459" spans="2:3" x14ac:dyDescent="0.25">
      <c r="B5459" s="295">
        <v>5394</v>
      </c>
      <c r="C5459" s="296">
        <v>187.0244042312687</v>
      </c>
    </row>
    <row r="5460" spans="2:3" x14ac:dyDescent="0.25">
      <c r="B5460" s="295">
        <v>5395</v>
      </c>
      <c r="C5460" s="296">
        <v>78.255039956313823</v>
      </c>
    </row>
    <row r="5461" spans="2:3" x14ac:dyDescent="0.25">
      <c r="B5461" s="295">
        <v>5396</v>
      </c>
      <c r="C5461" s="296">
        <v>145.12572231241751</v>
      </c>
    </row>
    <row r="5462" spans="2:3" x14ac:dyDescent="0.25">
      <c r="B5462" s="295">
        <v>5397</v>
      </c>
      <c r="C5462" s="296">
        <v>116.99439642431589</v>
      </c>
    </row>
    <row r="5463" spans="2:3" x14ac:dyDescent="0.25">
      <c r="B5463" s="295">
        <v>5398</v>
      </c>
      <c r="C5463" s="296">
        <v>166.02366409948309</v>
      </c>
    </row>
    <row r="5464" spans="2:3" x14ac:dyDescent="0.25">
      <c r="B5464" s="295">
        <v>5399</v>
      </c>
      <c r="C5464" s="296">
        <v>142.95586709431606</v>
      </c>
    </row>
    <row r="5465" spans="2:3" x14ac:dyDescent="0.25">
      <c r="B5465" s="295">
        <v>5400</v>
      </c>
      <c r="C5465" s="296">
        <v>96.410010707141339</v>
      </c>
    </row>
    <row r="5466" spans="2:3" x14ac:dyDescent="0.25">
      <c r="B5466" s="295">
        <v>5401</v>
      </c>
      <c r="C5466" s="296">
        <v>135.03155898162385</v>
      </c>
    </row>
    <row r="5467" spans="2:3" x14ac:dyDescent="0.25">
      <c r="B5467" s="295">
        <v>5402</v>
      </c>
      <c r="C5467" s="296">
        <v>111.49663015235967</v>
      </c>
    </row>
    <row r="5468" spans="2:3" x14ac:dyDescent="0.25">
      <c r="B5468" s="295">
        <v>5403</v>
      </c>
      <c r="C5468" s="296">
        <v>107.48995331684409</v>
      </c>
    </row>
    <row r="5469" spans="2:3" x14ac:dyDescent="0.25">
      <c r="B5469" s="295">
        <v>5404</v>
      </c>
      <c r="C5469" s="296">
        <v>141.67107697664781</v>
      </c>
    </row>
    <row r="5470" spans="2:3" x14ac:dyDescent="0.25">
      <c r="B5470" s="295">
        <v>5405</v>
      </c>
      <c r="C5470" s="296">
        <v>109.76210768092275</v>
      </c>
    </row>
    <row r="5471" spans="2:3" x14ac:dyDescent="0.25">
      <c r="B5471" s="295">
        <v>5406</v>
      </c>
      <c r="C5471" s="296">
        <v>163.67595367163892</v>
      </c>
    </row>
    <row r="5472" spans="2:3" x14ac:dyDescent="0.25">
      <c r="B5472" s="295">
        <v>5407</v>
      </c>
      <c r="C5472" s="296">
        <v>139.36463666588583</v>
      </c>
    </row>
    <row r="5473" spans="2:3" x14ac:dyDescent="0.25">
      <c r="B5473" s="295">
        <v>5408</v>
      </c>
      <c r="C5473" s="296">
        <v>171.01682917945209</v>
      </c>
    </row>
    <row r="5474" spans="2:3" x14ac:dyDescent="0.25">
      <c r="B5474" s="295">
        <v>5409</v>
      </c>
      <c r="C5474" s="296">
        <v>118.11973193815389</v>
      </c>
    </row>
    <row r="5475" spans="2:3" x14ac:dyDescent="0.25">
      <c r="B5475" s="295">
        <v>5410</v>
      </c>
      <c r="C5475" s="296">
        <v>96.859876019819694</v>
      </c>
    </row>
    <row r="5476" spans="2:3" x14ac:dyDescent="0.25">
      <c r="B5476" s="295">
        <v>5411</v>
      </c>
      <c r="C5476" s="296">
        <v>122.63091455400112</v>
      </c>
    </row>
    <row r="5477" spans="2:3" x14ac:dyDescent="0.25">
      <c r="B5477" s="295">
        <v>5412</v>
      </c>
      <c r="C5477" s="296">
        <v>93.024130322431517</v>
      </c>
    </row>
    <row r="5478" spans="2:3" x14ac:dyDescent="0.25">
      <c r="B5478" s="295">
        <v>5413</v>
      </c>
      <c r="C5478" s="296">
        <v>137.77908706097071</v>
      </c>
    </row>
    <row r="5479" spans="2:3" x14ac:dyDescent="0.25">
      <c r="B5479" s="295">
        <v>5414</v>
      </c>
      <c r="C5479" s="296">
        <v>123.01169649852829</v>
      </c>
    </row>
    <row r="5480" spans="2:3" x14ac:dyDescent="0.25">
      <c r="B5480" s="295">
        <v>5415</v>
      </c>
      <c r="C5480" s="296">
        <v>183.34226851010254</v>
      </c>
    </row>
    <row r="5481" spans="2:3" x14ac:dyDescent="0.25">
      <c r="B5481" s="295">
        <v>5416</v>
      </c>
      <c r="C5481" s="296">
        <v>168.66812819772116</v>
      </c>
    </row>
    <row r="5482" spans="2:3" x14ac:dyDescent="0.25">
      <c r="B5482" s="295">
        <v>5417</v>
      </c>
      <c r="C5482" s="296">
        <v>109.87945021588087</v>
      </c>
    </row>
    <row r="5483" spans="2:3" x14ac:dyDescent="0.25">
      <c r="B5483" s="295">
        <v>5418</v>
      </c>
      <c r="C5483" s="296">
        <v>113.58403024803729</v>
      </c>
    </row>
    <row r="5484" spans="2:3" x14ac:dyDescent="0.25">
      <c r="B5484" s="295">
        <v>5419</v>
      </c>
      <c r="C5484" s="296">
        <v>126.35174922670934</v>
      </c>
    </row>
    <row r="5485" spans="2:3" x14ac:dyDescent="0.25">
      <c r="B5485" s="295">
        <v>5420</v>
      </c>
      <c r="C5485" s="296">
        <v>133.69761419187563</v>
      </c>
    </row>
    <row r="5486" spans="2:3" x14ac:dyDescent="0.25">
      <c r="B5486" s="295">
        <v>5421</v>
      </c>
      <c r="C5486" s="296">
        <v>125.62908324704952</v>
      </c>
    </row>
    <row r="5487" spans="2:3" x14ac:dyDescent="0.25">
      <c r="B5487" s="295">
        <v>5422</v>
      </c>
      <c r="C5487" s="296">
        <v>169.94631426893787</v>
      </c>
    </row>
    <row r="5488" spans="2:3" x14ac:dyDescent="0.25">
      <c r="B5488" s="295">
        <v>5423</v>
      </c>
      <c r="C5488" s="296">
        <v>146.35343405419334</v>
      </c>
    </row>
    <row r="5489" spans="2:3" x14ac:dyDescent="0.25">
      <c r="B5489" s="295">
        <v>5424</v>
      </c>
      <c r="C5489" s="296">
        <v>69.701117501343745</v>
      </c>
    </row>
    <row r="5490" spans="2:3" x14ac:dyDescent="0.25">
      <c r="B5490" s="295">
        <v>5425</v>
      </c>
      <c r="C5490" s="296">
        <v>136.24414150126654</v>
      </c>
    </row>
    <row r="5491" spans="2:3" x14ac:dyDescent="0.25">
      <c r="B5491" s="295">
        <v>5426</v>
      </c>
      <c r="C5491" s="296">
        <v>180.60971107462251</v>
      </c>
    </row>
    <row r="5492" spans="2:3" x14ac:dyDescent="0.25">
      <c r="B5492" s="295">
        <v>5427</v>
      </c>
      <c r="C5492" s="296">
        <v>128.1269833574699</v>
      </c>
    </row>
    <row r="5493" spans="2:3" x14ac:dyDescent="0.25">
      <c r="B5493" s="295">
        <v>5428</v>
      </c>
      <c r="C5493" s="296">
        <v>158.7032159816755</v>
      </c>
    </row>
    <row r="5494" spans="2:3" x14ac:dyDescent="0.25">
      <c r="B5494" s="295">
        <v>5429</v>
      </c>
      <c r="C5494" s="296">
        <v>130.28287345711635</v>
      </c>
    </row>
    <row r="5495" spans="2:3" x14ac:dyDescent="0.25">
      <c r="B5495" s="295">
        <v>5430</v>
      </c>
      <c r="C5495" s="296">
        <v>178.52666850737239</v>
      </c>
    </row>
    <row r="5496" spans="2:3" x14ac:dyDescent="0.25">
      <c r="B5496" s="295">
        <v>5431</v>
      </c>
      <c r="C5496" s="296">
        <v>97.262899179662952</v>
      </c>
    </row>
    <row r="5497" spans="2:3" x14ac:dyDescent="0.25">
      <c r="B5497" s="295">
        <v>5432</v>
      </c>
      <c r="C5497" s="296">
        <v>92.839936849770737</v>
      </c>
    </row>
    <row r="5498" spans="2:3" x14ac:dyDescent="0.25">
      <c r="B5498" s="295">
        <v>5433</v>
      </c>
      <c r="C5498" s="296">
        <v>110.07972856380333</v>
      </c>
    </row>
    <row r="5499" spans="2:3" x14ac:dyDescent="0.25">
      <c r="B5499" s="295">
        <v>5434</v>
      </c>
      <c r="C5499" s="296">
        <v>199.16534474595514</v>
      </c>
    </row>
    <row r="5500" spans="2:3" x14ac:dyDescent="0.25">
      <c r="B5500" s="295">
        <v>5435</v>
      </c>
      <c r="C5500" s="296">
        <v>67.958768869392387</v>
      </c>
    </row>
    <row r="5501" spans="2:3" x14ac:dyDescent="0.25">
      <c r="B5501" s="295">
        <v>5436</v>
      </c>
      <c r="C5501" s="296">
        <v>92.634446579660363</v>
      </c>
    </row>
    <row r="5502" spans="2:3" x14ac:dyDescent="0.25">
      <c r="B5502" s="295">
        <v>5437</v>
      </c>
      <c r="C5502" s="296">
        <v>159.16264524088677</v>
      </c>
    </row>
    <row r="5503" spans="2:3" x14ac:dyDescent="0.25">
      <c r="B5503" s="295">
        <v>5438</v>
      </c>
      <c r="C5503" s="296">
        <v>136.67718126258166</v>
      </c>
    </row>
    <row r="5504" spans="2:3" x14ac:dyDescent="0.25">
      <c r="B5504" s="295">
        <v>5439</v>
      </c>
      <c r="C5504" s="296">
        <v>149.24723507904747</v>
      </c>
    </row>
    <row r="5505" spans="2:3" x14ac:dyDescent="0.25">
      <c r="B5505" s="295">
        <v>5440</v>
      </c>
      <c r="C5505" s="296">
        <v>138.02213081325749</v>
      </c>
    </row>
    <row r="5506" spans="2:3" x14ac:dyDescent="0.25">
      <c r="B5506" s="295">
        <v>5441</v>
      </c>
      <c r="C5506" s="296">
        <v>200.16048382647389</v>
      </c>
    </row>
    <row r="5507" spans="2:3" x14ac:dyDescent="0.25">
      <c r="B5507" s="295">
        <v>5442</v>
      </c>
      <c r="C5507" s="296">
        <v>95.69034816936724</v>
      </c>
    </row>
    <row r="5508" spans="2:3" x14ac:dyDescent="0.25">
      <c r="B5508" s="295">
        <v>5443</v>
      </c>
      <c r="C5508" s="296">
        <v>116.79821027898217</v>
      </c>
    </row>
    <row r="5509" spans="2:3" x14ac:dyDescent="0.25">
      <c r="B5509" s="295">
        <v>5444</v>
      </c>
      <c r="C5509" s="296">
        <v>130.5952542006404</v>
      </c>
    </row>
    <row r="5510" spans="2:3" x14ac:dyDescent="0.25">
      <c r="B5510" s="295">
        <v>5445</v>
      </c>
      <c r="C5510" s="296">
        <v>152.28532074391822</v>
      </c>
    </row>
    <row r="5511" spans="2:3" x14ac:dyDescent="0.25">
      <c r="B5511" s="295">
        <v>5446</v>
      </c>
      <c r="C5511" s="296">
        <v>187.19044353174186</v>
      </c>
    </row>
    <row r="5512" spans="2:3" x14ac:dyDescent="0.25">
      <c r="B5512" s="295">
        <v>5447</v>
      </c>
      <c r="C5512" s="296">
        <v>122.51587046096901</v>
      </c>
    </row>
    <row r="5513" spans="2:3" x14ac:dyDescent="0.25">
      <c r="B5513" s="295">
        <v>5448</v>
      </c>
      <c r="C5513" s="296">
        <v>94.369699460673502</v>
      </c>
    </row>
    <row r="5514" spans="2:3" x14ac:dyDescent="0.25">
      <c r="B5514" s="295">
        <v>5449</v>
      </c>
      <c r="C5514" s="296">
        <v>94.039316305556952</v>
      </c>
    </row>
    <row r="5515" spans="2:3" x14ac:dyDescent="0.25">
      <c r="B5515" s="295">
        <v>5450</v>
      </c>
      <c r="C5515" s="296">
        <v>166.85975874443326</v>
      </c>
    </row>
    <row r="5516" spans="2:3" x14ac:dyDescent="0.25">
      <c r="B5516" s="295">
        <v>5451</v>
      </c>
      <c r="C5516" s="296">
        <v>117.25447198662133</v>
      </c>
    </row>
    <row r="5517" spans="2:3" x14ac:dyDescent="0.25">
      <c r="B5517" s="295">
        <v>5452</v>
      </c>
      <c r="C5517" s="296">
        <v>154.87770422616222</v>
      </c>
    </row>
    <row r="5518" spans="2:3" x14ac:dyDescent="0.25">
      <c r="B5518" s="295">
        <v>5453</v>
      </c>
      <c r="C5518" s="296">
        <v>96.302256724681229</v>
      </c>
    </row>
    <row r="5519" spans="2:3" x14ac:dyDescent="0.25">
      <c r="B5519" s="295">
        <v>5454</v>
      </c>
      <c r="C5519" s="296">
        <v>156.11228267714105</v>
      </c>
    </row>
    <row r="5520" spans="2:3" x14ac:dyDescent="0.25">
      <c r="B5520" s="295">
        <v>5455</v>
      </c>
      <c r="C5520" s="296">
        <v>118.21355220594765</v>
      </c>
    </row>
    <row r="5521" spans="2:3" x14ac:dyDescent="0.25">
      <c r="B5521" s="295">
        <v>5456</v>
      </c>
      <c r="C5521" s="296">
        <v>119.27093281633175</v>
      </c>
    </row>
    <row r="5522" spans="2:3" x14ac:dyDescent="0.25">
      <c r="B5522" s="295">
        <v>5457</v>
      </c>
      <c r="C5522" s="296">
        <v>139.35778497354096</v>
      </c>
    </row>
    <row r="5523" spans="2:3" x14ac:dyDescent="0.25">
      <c r="B5523" s="295">
        <v>5458</v>
      </c>
      <c r="C5523" s="296">
        <v>131.78825336939056</v>
      </c>
    </row>
    <row r="5524" spans="2:3" x14ac:dyDescent="0.25">
      <c r="B5524" s="295">
        <v>5459</v>
      </c>
      <c r="C5524" s="296">
        <v>151.17911173226327</v>
      </c>
    </row>
    <row r="5525" spans="2:3" x14ac:dyDescent="0.25">
      <c r="B5525" s="295">
        <v>5460</v>
      </c>
      <c r="C5525" s="296">
        <v>102.35398662620719</v>
      </c>
    </row>
    <row r="5526" spans="2:3" x14ac:dyDescent="0.25">
      <c r="B5526" s="295">
        <v>5461</v>
      </c>
      <c r="C5526" s="296">
        <v>147.16571404286532</v>
      </c>
    </row>
    <row r="5527" spans="2:3" x14ac:dyDescent="0.25">
      <c r="B5527" s="295">
        <v>5462</v>
      </c>
      <c r="C5527" s="296">
        <v>149.76264679762534</v>
      </c>
    </row>
    <row r="5528" spans="2:3" x14ac:dyDescent="0.25">
      <c r="B5528" s="295">
        <v>5463</v>
      </c>
      <c r="C5528" s="296">
        <v>173.96217459792757</v>
      </c>
    </row>
    <row r="5529" spans="2:3" x14ac:dyDescent="0.25">
      <c r="B5529" s="295">
        <v>5464</v>
      </c>
      <c r="C5529" s="296">
        <v>125.51818443981605</v>
      </c>
    </row>
    <row r="5530" spans="2:3" x14ac:dyDescent="0.25">
      <c r="B5530" s="295">
        <v>5465</v>
      </c>
      <c r="C5530" s="296">
        <v>153.66096944822527</v>
      </c>
    </row>
    <row r="5531" spans="2:3" x14ac:dyDescent="0.25">
      <c r="B5531" s="295">
        <v>5466</v>
      </c>
      <c r="C5531" s="296">
        <v>146.05658077717356</v>
      </c>
    </row>
    <row r="5532" spans="2:3" x14ac:dyDescent="0.25">
      <c r="B5532" s="295">
        <v>5467</v>
      </c>
      <c r="C5532" s="296">
        <v>133.77293090882017</v>
      </c>
    </row>
    <row r="5533" spans="2:3" x14ac:dyDescent="0.25">
      <c r="B5533" s="295">
        <v>5468</v>
      </c>
      <c r="C5533" s="296">
        <v>65.938977912192485</v>
      </c>
    </row>
    <row r="5534" spans="2:3" x14ac:dyDescent="0.25">
      <c r="B5534" s="295">
        <v>5469</v>
      </c>
      <c r="C5534" s="296">
        <v>183.58397155908</v>
      </c>
    </row>
    <row r="5535" spans="2:3" x14ac:dyDescent="0.25">
      <c r="B5535" s="295">
        <v>5470</v>
      </c>
      <c r="C5535" s="296">
        <v>83.710456017623386</v>
      </c>
    </row>
    <row r="5536" spans="2:3" x14ac:dyDescent="0.25">
      <c r="B5536" s="295">
        <v>5471</v>
      </c>
      <c r="C5536" s="296">
        <v>150.42024575859807</v>
      </c>
    </row>
    <row r="5537" spans="2:3" x14ac:dyDescent="0.25">
      <c r="B5537" s="295">
        <v>5472</v>
      </c>
      <c r="C5537" s="296">
        <v>213.06592602012273</v>
      </c>
    </row>
    <row r="5538" spans="2:3" x14ac:dyDescent="0.25">
      <c r="B5538" s="295">
        <v>5473</v>
      </c>
      <c r="C5538" s="296">
        <v>141.38752010229086</v>
      </c>
    </row>
    <row r="5539" spans="2:3" x14ac:dyDescent="0.25">
      <c r="B5539" s="295">
        <v>5474</v>
      </c>
      <c r="C5539" s="296">
        <v>90.144636482274677</v>
      </c>
    </row>
    <row r="5540" spans="2:3" x14ac:dyDescent="0.25">
      <c r="B5540" s="295">
        <v>5475</v>
      </c>
      <c r="C5540" s="296">
        <v>104.28174502326071</v>
      </c>
    </row>
    <row r="5541" spans="2:3" x14ac:dyDescent="0.25">
      <c r="B5541" s="295">
        <v>5476</v>
      </c>
      <c r="C5541" s="296">
        <v>97.290032469052107</v>
      </c>
    </row>
    <row r="5542" spans="2:3" x14ac:dyDescent="0.25">
      <c r="B5542" s="295">
        <v>5477</v>
      </c>
      <c r="C5542" s="296">
        <v>115.92135326094203</v>
      </c>
    </row>
    <row r="5543" spans="2:3" x14ac:dyDescent="0.25">
      <c r="B5543" s="295">
        <v>5478</v>
      </c>
      <c r="C5543" s="296">
        <v>102.47407253332514</v>
      </c>
    </row>
    <row r="5544" spans="2:3" x14ac:dyDescent="0.25">
      <c r="B5544" s="295">
        <v>5479</v>
      </c>
      <c r="C5544" s="296">
        <v>108.71782105836903</v>
      </c>
    </row>
    <row r="5545" spans="2:3" x14ac:dyDescent="0.25">
      <c r="B5545" s="295">
        <v>5480</v>
      </c>
      <c r="C5545" s="296">
        <v>144.82025287850229</v>
      </c>
    </row>
    <row r="5546" spans="2:3" x14ac:dyDescent="0.25">
      <c r="B5546" s="295">
        <v>5481</v>
      </c>
      <c r="C5546" s="296">
        <v>139.79532537353555</v>
      </c>
    </row>
    <row r="5547" spans="2:3" x14ac:dyDescent="0.25">
      <c r="B5547" s="295">
        <v>5482</v>
      </c>
      <c r="C5547" s="296">
        <v>134.10085375321543</v>
      </c>
    </row>
    <row r="5548" spans="2:3" x14ac:dyDescent="0.25">
      <c r="B5548" s="295">
        <v>5483</v>
      </c>
      <c r="C5548" s="296">
        <v>126.18865612851553</v>
      </c>
    </row>
    <row r="5549" spans="2:3" x14ac:dyDescent="0.25">
      <c r="B5549" s="295">
        <v>5484</v>
      </c>
      <c r="C5549" s="296">
        <v>133.18876227506405</v>
      </c>
    </row>
    <row r="5550" spans="2:3" x14ac:dyDescent="0.25">
      <c r="B5550" s="295">
        <v>5485</v>
      </c>
      <c r="C5550" s="296">
        <v>157.85807932459903</v>
      </c>
    </row>
    <row r="5551" spans="2:3" x14ac:dyDescent="0.25">
      <c r="B5551" s="295">
        <v>5486</v>
      </c>
      <c r="C5551" s="296">
        <v>117.08231403744796</v>
      </c>
    </row>
    <row r="5552" spans="2:3" x14ac:dyDescent="0.25">
      <c r="B5552" s="295">
        <v>5487</v>
      </c>
      <c r="C5552" s="296">
        <v>100.95074885799826</v>
      </c>
    </row>
    <row r="5553" spans="2:3" x14ac:dyDescent="0.25">
      <c r="B5553" s="295">
        <v>5488</v>
      </c>
      <c r="C5553" s="296">
        <v>127.41071229590301</v>
      </c>
    </row>
    <row r="5554" spans="2:3" x14ac:dyDescent="0.25">
      <c r="B5554" s="295">
        <v>5489</v>
      </c>
      <c r="C5554" s="296">
        <v>177.35347848195414</v>
      </c>
    </row>
    <row r="5555" spans="2:3" x14ac:dyDescent="0.25">
      <c r="B5555" s="295">
        <v>5490</v>
      </c>
      <c r="C5555" s="296">
        <v>104.08004801391982</v>
      </c>
    </row>
    <row r="5556" spans="2:3" x14ac:dyDescent="0.25">
      <c r="B5556" s="295">
        <v>5491</v>
      </c>
      <c r="C5556" s="296">
        <v>100.86579385529743</v>
      </c>
    </row>
    <row r="5557" spans="2:3" x14ac:dyDescent="0.25">
      <c r="B5557" s="295">
        <v>5492</v>
      </c>
      <c r="C5557" s="296">
        <v>134.936662615567</v>
      </c>
    </row>
    <row r="5558" spans="2:3" x14ac:dyDescent="0.25">
      <c r="B5558" s="295">
        <v>5493</v>
      </c>
      <c r="C5558" s="296">
        <v>120.06743837410352</v>
      </c>
    </row>
    <row r="5559" spans="2:3" x14ac:dyDescent="0.25">
      <c r="B5559" s="295">
        <v>5494</v>
      </c>
      <c r="C5559" s="296">
        <v>93.152680479585513</v>
      </c>
    </row>
    <row r="5560" spans="2:3" x14ac:dyDescent="0.25">
      <c r="B5560" s="295">
        <v>5495</v>
      </c>
      <c r="C5560" s="296">
        <v>146.50077659273478</v>
      </c>
    </row>
    <row r="5561" spans="2:3" x14ac:dyDescent="0.25">
      <c r="B5561" s="295">
        <v>5496</v>
      </c>
      <c r="C5561" s="296">
        <v>153.82517234110981</v>
      </c>
    </row>
    <row r="5562" spans="2:3" x14ac:dyDescent="0.25">
      <c r="B5562" s="295">
        <v>5497</v>
      </c>
      <c r="C5562" s="296">
        <v>184.7180896377015</v>
      </c>
    </row>
    <row r="5563" spans="2:3" x14ac:dyDescent="0.25">
      <c r="B5563" s="295">
        <v>5498</v>
      </c>
      <c r="C5563" s="296">
        <v>116.78166718683417</v>
      </c>
    </row>
    <row r="5564" spans="2:3" x14ac:dyDescent="0.25">
      <c r="B5564" s="295">
        <v>5499</v>
      </c>
      <c r="C5564" s="296">
        <v>118.98725323927601</v>
      </c>
    </row>
    <row r="5565" spans="2:3" x14ac:dyDescent="0.25">
      <c r="B5565" s="295">
        <v>5500</v>
      </c>
      <c r="C5565" s="296">
        <v>182.65335130113988</v>
      </c>
    </row>
    <row r="5566" spans="2:3" x14ac:dyDescent="0.25">
      <c r="B5566" s="295">
        <v>5501</v>
      </c>
      <c r="C5566" s="296">
        <v>113.74886249867043</v>
      </c>
    </row>
    <row r="5567" spans="2:3" x14ac:dyDescent="0.25">
      <c r="B5567" s="295">
        <v>5502</v>
      </c>
      <c r="C5567" s="296">
        <v>165.36667186075454</v>
      </c>
    </row>
    <row r="5568" spans="2:3" x14ac:dyDescent="0.25">
      <c r="B5568" s="295">
        <v>5503</v>
      </c>
      <c r="C5568" s="296">
        <v>82.054354616065524</v>
      </c>
    </row>
    <row r="5569" spans="2:3" x14ac:dyDescent="0.25">
      <c r="B5569" s="295">
        <v>5504</v>
      </c>
      <c r="C5569" s="296">
        <v>86.213995066116482</v>
      </c>
    </row>
    <row r="5570" spans="2:3" x14ac:dyDescent="0.25">
      <c r="B5570" s="295">
        <v>5505</v>
      </c>
      <c r="C5570" s="296">
        <v>180.47433243625755</v>
      </c>
    </row>
    <row r="5571" spans="2:3" x14ac:dyDescent="0.25">
      <c r="B5571" s="295">
        <v>5506</v>
      </c>
      <c r="C5571" s="296">
        <v>86.19511974015326</v>
      </c>
    </row>
    <row r="5572" spans="2:3" x14ac:dyDescent="0.25">
      <c r="B5572" s="295">
        <v>5507</v>
      </c>
      <c r="C5572" s="296">
        <v>149.90616157350709</v>
      </c>
    </row>
    <row r="5573" spans="2:3" x14ac:dyDescent="0.25">
      <c r="B5573" s="295">
        <v>5508</v>
      </c>
      <c r="C5573" s="296">
        <v>77.220773719318046</v>
      </c>
    </row>
    <row r="5574" spans="2:3" x14ac:dyDescent="0.25">
      <c r="B5574" s="295">
        <v>5509</v>
      </c>
      <c r="C5574" s="296">
        <v>120.80744472152433</v>
      </c>
    </row>
    <row r="5575" spans="2:3" x14ac:dyDescent="0.25">
      <c r="B5575" s="295">
        <v>5510</v>
      </c>
      <c r="C5575" s="296">
        <v>106.5789218415706</v>
      </c>
    </row>
    <row r="5576" spans="2:3" x14ac:dyDescent="0.25">
      <c r="B5576" s="295">
        <v>5511</v>
      </c>
      <c r="C5576" s="296">
        <v>140.98221196930538</v>
      </c>
    </row>
    <row r="5577" spans="2:3" x14ac:dyDescent="0.25">
      <c r="B5577" s="295">
        <v>5512</v>
      </c>
      <c r="C5577" s="296">
        <v>128.92042680778849</v>
      </c>
    </row>
    <row r="5578" spans="2:3" x14ac:dyDescent="0.25">
      <c r="B5578" s="295">
        <v>5513</v>
      </c>
      <c r="C5578" s="296">
        <v>135.70811956548172</v>
      </c>
    </row>
    <row r="5579" spans="2:3" x14ac:dyDescent="0.25">
      <c r="B5579" s="295">
        <v>5514</v>
      </c>
      <c r="C5579" s="296">
        <v>127.49167006912185</v>
      </c>
    </row>
    <row r="5580" spans="2:3" x14ac:dyDescent="0.25">
      <c r="B5580" s="295">
        <v>5515</v>
      </c>
      <c r="C5580" s="296">
        <v>91.252287894774753</v>
      </c>
    </row>
    <row r="5581" spans="2:3" x14ac:dyDescent="0.25">
      <c r="B5581" s="295">
        <v>5516</v>
      </c>
      <c r="C5581" s="296">
        <v>152.27922608409301</v>
      </c>
    </row>
    <row r="5582" spans="2:3" x14ac:dyDescent="0.25">
      <c r="B5582" s="295">
        <v>5517</v>
      </c>
      <c r="C5582" s="296">
        <v>82.762174982031638</v>
      </c>
    </row>
    <row r="5583" spans="2:3" x14ac:dyDescent="0.25">
      <c r="B5583" s="295">
        <v>5518</v>
      </c>
      <c r="C5583" s="296">
        <v>158.62955530484265</v>
      </c>
    </row>
    <row r="5584" spans="2:3" x14ac:dyDescent="0.25">
      <c r="B5584" s="295">
        <v>5519</v>
      </c>
      <c r="C5584" s="296">
        <v>97.729892373613779</v>
      </c>
    </row>
    <row r="5585" spans="2:3" x14ac:dyDescent="0.25">
      <c r="B5585" s="295">
        <v>5520</v>
      </c>
      <c r="C5585" s="296">
        <v>179.56683625850809</v>
      </c>
    </row>
    <row r="5586" spans="2:3" x14ac:dyDescent="0.25">
      <c r="B5586" s="295">
        <v>5521</v>
      </c>
      <c r="C5586" s="296">
        <v>110.98850145676523</v>
      </c>
    </row>
    <row r="5587" spans="2:3" x14ac:dyDescent="0.25">
      <c r="B5587" s="295">
        <v>5522</v>
      </c>
      <c r="C5587" s="296">
        <v>98.958256916298126</v>
      </c>
    </row>
    <row r="5588" spans="2:3" x14ac:dyDescent="0.25">
      <c r="B5588" s="295">
        <v>5523</v>
      </c>
      <c r="C5588" s="296">
        <v>152.87966223811526</v>
      </c>
    </row>
    <row r="5589" spans="2:3" x14ac:dyDescent="0.25">
      <c r="B5589" s="295">
        <v>5524</v>
      </c>
      <c r="C5589" s="296">
        <v>77.991061695223067</v>
      </c>
    </row>
    <row r="5590" spans="2:3" x14ac:dyDescent="0.25">
      <c r="B5590" s="295">
        <v>5525</v>
      </c>
      <c r="C5590" s="296">
        <v>164.88122630403177</v>
      </c>
    </row>
    <row r="5591" spans="2:3" x14ac:dyDescent="0.25">
      <c r="B5591" s="295">
        <v>5526</v>
      </c>
      <c r="C5591" s="296">
        <v>115.31936941470603</v>
      </c>
    </row>
    <row r="5592" spans="2:3" x14ac:dyDescent="0.25">
      <c r="B5592" s="295">
        <v>5527</v>
      </c>
      <c r="C5592" s="296">
        <v>228.42014779819661</v>
      </c>
    </row>
    <row r="5593" spans="2:3" x14ac:dyDescent="0.25">
      <c r="B5593" s="295">
        <v>5528</v>
      </c>
      <c r="C5593" s="296">
        <v>123.79769143180519</v>
      </c>
    </row>
    <row r="5594" spans="2:3" x14ac:dyDescent="0.25">
      <c r="B5594" s="295">
        <v>5529</v>
      </c>
      <c r="C5594" s="296">
        <v>194.32219477202349</v>
      </c>
    </row>
    <row r="5595" spans="2:3" x14ac:dyDescent="0.25">
      <c r="B5595" s="295">
        <v>5530</v>
      </c>
      <c r="C5595" s="296">
        <v>75.666332514679553</v>
      </c>
    </row>
    <row r="5596" spans="2:3" x14ac:dyDescent="0.25">
      <c r="B5596" s="295">
        <v>5531</v>
      </c>
      <c r="C5596" s="296">
        <v>110.18999464863424</v>
      </c>
    </row>
    <row r="5597" spans="2:3" x14ac:dyDescent="0.25">
      <c r="B5597" s="295">
        <v>5532</v>
      </c>
      <c r="C5597" s="296">
        <v>94.142371036678568</v>
      </c>
    </row>
    <row r="5598" spans="2:3" x14ac:dyDescent="0.25">
      <c r="B5598" s="295">
        <v>5533</v>
      </c>
      <c r="C5598" s="296">
        <v>84.340071823615318</v>
      </c>
    </row>
    <row r="5599" spans="2:3" x14ac:dyDescent="0.25">
      <c r="B5599" s="295">
        <v>5534</v>
      </c>
      <c r="C5599" s="296">
        <v>142.07153387742363</v>
      </c>
    </row>
    <row r="5600" spans="2:3" x14ac:dyDescent="0.25">
      <c r="B5600" s="295">
        <v>5535</v>
      </c>
      <c r="C5600" s="296">
        <v>168.91246855250887</v>
      </c>
    </row>
    <row r="5601" spans="2:3" x14ac:dyDescent="0.25">
      <c r="B5601" s="295">
        <v>5536</v>
      </c>
      <c r="C5601" s="296">
        <v>106.58182764662955</v>
      </c>
    </row>
    <row r="5602" spans="2:3" x14ac:dyDescent="0.25">
      <c r="B5602" s="295">
        <v>5537</v>
      </c>
      <c r="C5602" s="296">
        <v>110.42973723584278</v>
      </c>
    </row>
    <row r="5603" spans="2:3" x14ac:dyDescent="0.25">
      <c r="B5603" s="295">
        <v>5538</v>
      </c>
      <c r="C5603" s="296">
        <v>122.5977523882235</v>
      </c>
    </row>
    <row r="5604" spans="2:3" x14ac:dyDescent="0.25">
      <c r="B5604" s="295">
        <v>5539</v>
      </c>
      <c r="C5604" s="296">
        <v>134.58764948213366</v>
      </c>
    </row>
    <row r="5605" spans="2:3" x14ac:dyDescent="0.25">
      <c r="B5605" s="295">
        <v>5540</v>
      </c>
      <c r="C5605" s="296">
        <v>112.32135301952303</v>
      </c>
    </row>
    <row r="5606" spans="2:3" x14ac:dyDescent="0.25">
      <c r="B5606" s="295">
        <v>5541</v>
      </c>
      <c r="C5606" s="296">
        <v>144.3746410249872</v>
      </c>
    </row>
    <row r="5607" spans="2:3" x14ac:dyDescent="0.25">
      <c r="B5607" s="295">
        <v>5542</v>
      </c>
      <c r="C5607" s="296">
        <v>104.24813154111526</v>
      </c>
    </row>
    <row r="5608" spans="2:3" x14ac:dyDescent="0.25">
      <c r="B5608" s="295">
        <v>5543</v>
      </c>
      <c r="C5608" s="296">
        <v>78.598671772599246</v>
      </c>
    </row>
    <row r="5609" spans="2:3" x14ac:dyDescent="0.25">
      <c r="B5609" s="295">
        <v>5544</v>
      </c>
      <c r="C5609" s="296">
        <v>152.82275967703256</v>
      </c>
    </row>
    <row r="5610" spans="2:3" x14ac:dyDescent="0.25">
      <c r="B5610" s="295">
        <v>5545</v>
      </c>
      <c r="C5610" s="296">
        <v>107.56595904462553</v>
      </c>
    </row>
    <row r="5611" spans="2:3" x14ac:dyDescent="0.25">
      <c r="B5611" s="295">
        <v>5546</v>
      </c>
      <c r="C5611" s="296">
        <v>87.875646956214581</v>
      </c>
    </row>
    <row r="5612" spans="2:3" x14ac:dyDescent="0.25">
      <c r="B5612" s="295">
        <v>5547</v>
      </c>
      <c r="C5612" s="296">
        <v>99.279757944301736</v>
      </c>
    </row>
    <row r="5613" spans="2:3" x14ac:dyDescent="0.25">
      <c r="B5613" s="295">
        <v>5548</v>
      </c>
      <c r="C5613" s="296">
        <v>136.06957158597785</v>
      </c>
    </row>
    <row r="5614" spans="2:3" x14ac:dyDescent="0.25">
      <c r="B5614" s="295">
        <v>5549</v>
      </c>
      <c r="C5614" s="296">
        <v>147.77408925773062</v>
      </c>
    </row>
    <row r="5615" spans="2:3" x14ac:dyDescent="0.25">
      <c r="B5615" s="295">
        <v>5550</v>
      </c>
      <c r="C5615" s="296">
        <v>83.591379604208711</v>
      </c>
    </row>
    <row r="5616" spans="2:3" x14ac:dyDescent="0.25">
      <c r="B5616" s="295">
        <v>5551</v>
      </c>
      <c r="C5616" s="296">
        <v>91.52996616250627</v>
      </c>
    </row>
    <row r="5617" spans="2:3" x14ac:dyDescent="0.25">
      <c r="B5617" s="295">
        <v>5552</v>
      </c>
      <c r="C5617" s="296">
        <v>113.10223442945187</v>
      </c>
    </row>
    <row r="5618" spans="2:3" x14ac:dyDescent="0.25">
      <c r="B5618" s="295">
        <v>5553</v>
      </c>
      <c r="C5618" s="296">
        <v>145.64251985020519</v>
      </c>
    </row>
    <row r="5619" spans="2:3" x14ac:dyDescent="0.25">
      <c r="B5619" s="295">
        <v>5554</v>
      </c>
      <c r="C5619" s="296">
        <v>169.9929518310928</v>
      </c>
    </row>
    <row r="5620" spans="2:3" x14ac:dyDescent="0.25">
      <c r="B5620" s="295">
        <v>5555</v>
      </c>
      <c r="C5620" s="296">
        <v>130.23415315129739</v>
      </c>
    </row>
    <row r="5621" spans="2:3" x14ac:dyDescent="0.25">
      <c r="B5621" s="295">
        <v>5556</v>
      </c>
      <c r="C5621" s="296">
        <v>166.81726788144704</v>
      </c>
    </row>
    <row r="5622" spans="2:3" x14ac:dyDescent="0.25">
      <c r="B5622" s="295">
        <v>5557</v>
      </c>
      <c r="C5622" s="296">
        <v>153.629835996792</v>
      </c>
    </row>
    <row r="5623" spans="2:3" x14ac:dyDescent="0.25">
      <c r="B5623" s="295">
        <v>5558</v>
      </c>
      <c r="C5623" s="296">
        <v>201.89786478704616</v>
      </c>
    </row>
    <row r="5624" spans="2:3" x14ac:dyDescent="0.25">
      <c r="B5624" s="295">
        <v>5559</v>
      </c>
      <c r="C5624" s="296">
        <v>150.49700071915294</v>
      </c>
    </row>
    <row r="5625" spans="2:3" x14ac:dyDescent="0.25">
      <c r="B5625" s="295">
        <v>5560</v>
      </c>
      <c r="C5625" s="296">
        <v>118.81380798289601</v>
      </c>
    </row>
    <row r="5626" spans="2:3" x14ac:dyDescent="0.25">
      <c r="B5626" s="295">
        <v>5561</v>
      </c>
      <c r="C5626" s="296">
        <v>118.41389075575103</v>
      </c>
    </row>
    <row r="5627" spans="2:3" x14ac:dyDescent="0.25">
      <c r="B5627" s="295">
        <v>5562</v>
      </c>
      <c r="C5627" s="296">
        <v>109.89231016746038</v>
      </c>
    </row>
    <row r="5628" spans="2:3" x14ac:dyDescent="0.25">
      <c r="B5628" s="295">
        <v>5563</v>
      </c>
      <c r="C5628" s="296">
        <v>86.045954839375895</v>
      </c>
    </row>
    <row r="5629" spans="2:3" x14ac:dyDescent="0.25">
      <c r="B5629" s="295">
        <v>5564</v>
      </c>
      <c r="C5629" s="296">
        <v>102.66705108720375</v>
      </c>
    </row>
    <row r="5630" spans="2:3" x14ac:dyDescent="0.25">
      <c r="B5630" s="295">
        <v>5565</v>
      </c>
      <c r="C5630" s="296">
        <v>148.19359102673795</v>
      </c>
    </row>
    <row r="5631" spans="2:3" x14ac:dyDescent="0.25">
      <c r="B5631" s="295">
        <v>5566</v>
      </c>
      <c r="C5631" s="296">
        <v>128.70958569045828</v>
      </c>
    </row>
    <row r="5632" spans="2:3" x14ac:dyDescent="0.25">
      <c r="B5632" s="295">
        <v>5567</v>
      </c>
      <c r="C5632" s="296">
        <v>119.66101219972541</v>
      </c>
    </row>
    <row r="5633" spans="2:3" x14ac:dyDescent="0.25">
      <c r="B5633" s="295">
        <v>5568</v>
      </c>
      <c r="C5633" s="296">
        <v>148.77839655961156</v>
      </c>
    </row>
    <row r="5634" spans="2:3" x14ac:dyDescent="0.25">
      <c r="B5634" s="295">
        <v>5569</v>
      </c>
      <c r="C5634" s="296">
        <v>81.825692638755584</v>
      </c>
    </row>
    <row r="5635" spans="2:3" x14ac:dyDescent="0.25">
      <c r="B5635" s="295">
        <v>5570</v>
      </c>
      <c r="C5635" s="296">
        <v>91.063341445228133</v>
      </c>
    </row>
    <row r="5636" spans="2:3" x14ac:dyDescent="0.25">
      <c r="B5636" s="295">
        <v>5571</v>
      </c>
      <c r="C5636" s="296">
        <v>102.56547196720055</v>
      </c>
    </row>
    <row r="5637" spans="2:3" x14ac:dyDescent="0.25">
      <c r="B5637" s="295">
        <v>5572</v>
      </c>
      <c r="C5637" s="296">
        <v>94.952359354489829</v>
      </c>
    </row>
    <row r="5638" spans="2:3" x14ac:dyDescent="0.25">
      <c r="B5638" s="295">
        <v>5573</v>
      </c>
      <c r="C5638" s="296">
        <v>82.799746821464481</v>
      </c>
    </row>
    <row r="5639" spans="2:3" x14ac:dyDescent="0.25">
      <c r="B5639" s="295">
        <v>5574</v>
      </c>
      <c r="C5639" s="296">
        <v>104.14117918669214</v>
      </c>
    </row>
    <row r="5640" spans="2:3" x14ac:dyDescent="0.25">
      <c r="B5640" s="295">
        <v>5575</v>
      </c>
      <c r="C5640" s="296">
        <v>128.03100791298675</v>
      </c>
    </row>
    <row r="5641" spans="2:3" x14ac:dyDescent="0.25">
      <c r="B5641" s="295">
        <v>5576</v>
      </c>
      <c r="C5641" s="296">
        <v>113.47987983986383</v>
      </c>
    </row>
    <row r="5642" spans="2:3" x14ac:dyDescent="0.25">
      <c r="B5642" s="295">
        <v>5577</v>
      </c>
      <c r="C5642" s="296">
        <v>125.27839590528595</v>
      </c>
    </row>
    <row r="5643" spans="2:3" x14ac:dyDescent="0.25">
      <c r="B5643" s="295">
        <v>5578</v>
      </c>
      <c r="C5643" s="296">
        <v>139.63146212073656</v>
      </c>
    </row>
    <row r="5644" spans="2:3" x14ac:dyDescent="0.25">
      <c r="B5644" s="295">
        <v>5579</v>
      </c>
      <c r="C5644" s="296">
        <v>99.326681826046311</v>
      </c>
    </row>
    <row r="5645" spans="2:3" x14ac:dyDescent="0.25">
      <c r="B5645" s="295">
        <v>5580</v>
      </c>
      <c r="C5645" s="296">
        <v>137.2159714768743</v>
      </c>
    </row>
    <row r="5646" spans="2:3" x14ac:dyDescent="0.25">
      <c r="B5646" s="295">
        <v>5581</v>
      </c>
      <c r="C5646" s="296">
        <v>101.70163432597803</v>
      </c>
    </row>
    <row r="5647" spans="2:3" x14ac:dyDescent="0.25">
      <c r="B5647" s="295">
        <v>5582</v>
      </c>
      <c r="C5647" s="296">
        <v>155.76306170955721</v>
      </c>
    </row>
    <row r="5648" spans="2:3" x14ac:dyDescent="0.25">
      <c r="B5648" s="295">
        <v>5583</v>
      </c>
      <c r="C5648" s="296">
        <v>145.77920709239592</v>
      </c>
    </row>
    <row r="5649" spans="2:3" x14ac:dyDescent="0.25">
      <c r="B5649" s="295">
        <v>5584</v>
      </c>
      <c r="C5649" s="296">
        <v>84.968676943753877</v>
      </c>
    </row>
    <row r="5650" spans="2:3" x14ac:dyDescent="0.25">
      <c r="B5650" s="295">
        <v>5585</v>
      </c>
      <c r="C5650" s="296">
        <v>120.56343205215106</v>
      </c>
    </row>
    <row r="5651" spans="2:3" x14ac:dyDescent="0.25">
      <c r="B5651" s="295">
        <v>5586</v>
      </c>
      <c r="C5651" s="296">
        <v>118.92633535036961</v>
      </c>
    </row>
    <row r="5652" spans="2:3" x14ac:dyDescent="0.25">
      <c r="B5652" s="295">
        <v>5587</v>
      </c>
      <c r="C5652" s="296">
        <v>145.16852542634928</v>
      </c>
    </row>
    <row r="5653" spans="2:3" x14ac:dyDescent="0.25">
      <c r="B5653" s="295">
        <v>5588</v>
      </c>
      <c r="C5653" s="296">
        <v>108.44847059691094</v>
      </c>
    </row>
    <row r="5654" spans="2:3" x14ac:dyDescent="0.25">
      <c r="B5654" s="295">
        <v>5589</v>
      </c>
      <c r="C5654" s="296">
        <v>167.65551903991491</v>
      </c>
    </row>
    <row r="5655" spans="2:3" x14ac:dyDescent="0.25">
      <c r="B5655" s="295">
        <v>5590</v>
      </c>
      <c r="C5655" s="296">
        <v>145.6982230235559</v>
      </c>
    </row>
    <row r="5656" spans="2:3" x14ac:dyDescent="0.25">
      <c r="B5656" s="295">
        <v>5591</v>
      </c>
      <c r="C5656" s="296">
        <v>113.3463409057762</v>
      </c>
    </row>
    <row r="5657" spans="2:3" x14ac:dyDescent="0.25">
      <c r="B5657" s="295">
        <v>5592</v>
      </c>
      <c r="C5657" s="296">
        <v>144.03352802230199</v>
      </c>
    </row>
    <row r="5658" spans="2:3" x14ac:dyDescent="0.25">
      <c r="B5658" s="295">
        <v>5593</v>
      </c>
      <c r="C5658" s="296">
        <v>167.1576366023736</v>
      </c>
    </row>
    <row r="5659" spans="2:3" x14ac:dyDescent="0.25">
      <c r="B5659" s="295">
        <v>5594</v>
      </c>
      <c r="C5659" s="296">
        <v>107.80960262573929</v>
      </c>
    </row>
    <row r="5660" spans="2:3" x14ac:dyDescent="0.25">
      <c r="B5660" s="295">
        <v>5595</v>
      </c>
      <c r="C5660" s="296">
        <v>130.76647348405686</v>
      </c>
    </row>
    <row r="5661" spans="2:3" x14ac:dyDescent="0.25">
      <c r="B5661" s="295">
        <v>5596</v>
      </c>
      <c r="C5661" s="296">
        <v>105.89408152074147</v>
      </c>
    </row>
    <row r="5662" spans="2:3" x14ac:dyDescent="0.25">
      <c r="B5662" s="295">
        <v>5597</v>
      </c>
      <c r="C5662" s="296">
        <v>115.56642520534294</v>
      </c>
    </row>
    <row r="5663" spans="2:3" x14ac:dyDescent="0.25">
      <c r="B5663" s="295">
        <v>5598</v>
      </c>
      <c r="C5663" s="296">
        <v>77.962984414340681</v>
      </c>
    </row>
    <row r="5664" spans="2:3" x14ac:dyDescent="0.25">
      <c r="B5664" s="295">
        <v>5599</v>
      </c>
      <c r="C5664" s="296">
        <v>149.52265583830916</v>
      </c>
    </row>
    <row r="5665" spans="2:3" x14ac:dyDescent="0.25">
      <c r="B5665" s="295">
        <v>5600</v>
      </c>
      <c r="C5665" s="296">
        <v>130.49240440913391</v>
      </c>
    </row>
    <row r="5666" spans="2:3" x14ac:dyDescent="0.25">
      <c r="B5666" s="295">
        <v>5601</v>
      </c>
      <c r="C5666" s="296">
        <v>162.35182345259369</v>
      </c>
    </row>
    <row r="5667" spans="2:3" x14ac:dyDescent="0.25">
      <c r="B5667" s="295">
        <v>5602</v>
      </c>
      <c r="C5667" s="296">
        <v>170.94277160965748</v>
      </c>
    </row>
    <row r="5668" spans="2:3" x14ac:dyDescent="0.25">
      <c r="B5668" s="295">
        <v>5603</v>
      </c>
      <c r="C5668" s="296">
        <v>204.05875770810974</v>
      </c>
    </row>
    <row r="5669" spans="2:3" x14ac:dyDescent="0.25">
      <c r="B5669" s="295">
        <v>5604</v>
      </c>
      <c r="C5669" s="296">
        <v>121.89833724605451</v>
      </c>
    </row>
    <row r="5670" spans="2:3" x14ac:dyDescent="0.25">
      <c r="B5670" s="295">
        <v>5605</v>
      </c>
      <c r="C5670" s="296">
        <v>107.37929674335045</v>
      </c>
    </row>
    <row r="5671" spans="2:3" x14ac:dyDescent="0.25">
      <c r="B5671" s="295">
        <v>5606</v>
      </c>
      <c r="C5671" s="296">
        <v>107.53940288193488</v>
      </c>
    </row>
    <row r="5672" spans="2:3" x14ac:dyDescent="0.25">
      <c r="B5672" s="295">
        <v>5607</v>
      </c>
      <c r="C5672" s="296">
        <v>118.66988219792535</v>
      </c>
    </row>
    <row r="5673" spans="2:3" x14ac:dyDescent="0.25">
      <c r="B5673" s="295">
        <v>5608</v>
      </c>
      <c r="C5673" s="296">
        <v>152.4144871779186</v>
      </c>
    </row>
    <row r="5674" spans="2:3" x14ac:dyDescent="0.25">
      <c r="B5674" s="295">
        <v>5609</v>
      </c>
      <c r="C5674" s="296">
        <v>89.326069008134752</v>
      </c>
    </row>
    <row r="5675" spans="2:3" x14ac:dyDescent="0.25">
      <c r="B5675" s="295">
        <v>5610</v>
      </c>
      <c r="C5675" s="296">
        <v>108.64102041103058</v>
      </c>
    </row>
    <row r="5676" spans="2:3" x14ac:dyDescent="0.25">
      <c r="B5676" s="295">
        <v>5611</v>
      </c>
      <c r="C5676" s="296">
        <v>115.8149735661182</v>
      </c>
    </row>
    <row r="5677" spans="2:3" x14ac:dyDescent="0.25">
      <c r="B5677" s="295">
        <v>5612</v>
      </c>
      <c r="C5677" s="296">
        <v>112.4548496702986</v>
      </c>
    </row>
    <row r="5678" spans="2:3" x14ac:dyDescent="0.25">
      <c r="B5678" s="295">
        <v>5613</v>
      </c>
      <c r="C5678" s="296">
        <v>199.14897054128917</v>
      </c>
    </row>
    <row r="5679" spans="2:3" x14ac:dyDescent="0.25">
      <c r="B5679" s="295">
        <v>5614</v>
      </c>
      <c r="C5679" s="296">
        <v>130.80927849096813</v>
      </c>
    </row>
    <row r="5680" spans="2:3" x14ac:dyDescent="0.25">
      <c r="B5680" s="295">
        <v>5615</v>
      </c>
      <c r="C5680" s="296">
        <v>116.00169637205539</v>
      </c>
    </row>
    <row r="5681" spans="2:3" x14ac:dyDescent="0.25">
      <c r="B5681" s="295">
        <v>5616</v>
      </c>
      <c r="C5681" s="296">
        <v>116.60482714095201</v>
      </c>
    </row>
    <row r="5682" spans="2:3" x14ac:dyDescent="0.25">
      <c r="B5682" s="295">
        <v>5617</v>
      </c>
      <c r="C5682" s="296">
        <v>107.99908360860219</v>
      </c>
    </row>
    <row r="5683" spans="2:3" x14ac:dyDescent="0.25">
      <c r="B5683" s="295">
        <v>5618</v>
      </c>
      <c r="C5683" s="296">
        <v>98.919810689433774</v>
      </c>
    </row>
    <row r="5684" spans="2:3" x14ac:dyDescent="0.25">
      <c r="B5684" s="295">
        <v>5619</v>
      </c>
      <c r="C5684" s="296">
        <v>100.21017035256222</v>
      </c>
    </row>
    <row r="5685" spans="2:3" x14ac:dyDescent="0.25">
      <c r="B5685" s="295">
        <v>5620</v>
      </c>
      <c r="C5685" s="296">
        <v>84.102863529752355</v>
      </c>
    </row>
    <row r="5686" spans="2:3" x14ac:dyDescent="0.25">
      <c r="B5686" s="295">
        <v>5621</v>
      </c>
      <c r="C5686" s="296">
        <v>158.31276789890882</v>
      </c>
    </row>
    <row r="5687" spans="2:3" x14ac:dyDescent="0.25">
      <c r="B5687" s="295">
        <v>5622</v>
      </c>
      <c r="C5687" s="296">
        <v>97.033809730935261</v>
      </c>
    </row>
    <row r="5688" spans="2:3" x14ac:dyDescent="0.25">
      <c r="B5688" s="295">
        <v>5623</v>
      </c>
      <c r="C5688" s="296">
        <v>142.94466089995103</v>
      </c>
    </row>
    <row r="5689" spans="2:3" x14ac:dyDescent="0.25">
      <c r="B5689" s="295">
        <v>5624</v>
      </c>
      <c r="C5689" s="296">
        <v>89.779016987394243</v>
      </c>
    </row>
    <row r="5690" spans="2:3" x14ac:dyDescent="0.25">
      <c r="B5690" s="295">
        <v>5625</v>
      </c>
      <c r="C5690" s="296">
        <v>102.8977669004047</v>
      </c>
    </row>
    <row r="5691" spans="2:3" x14ac:dyDescent="0.25">
      <c r="B5691" s="295">
        <v>5626</v>
      </c>
      <c r="C5691" s="296">
        <v>104.45682765691126</v>
      </c>
    </row>
    <row r="5692" spans="2:3" x14ac:dyDescent="0.25">
      <c r="B5692" s="295">
        <v>5627</v>
      </c>
      <c r="C5692" s="296">
        <v>115.5015087076151</v>
      </c>
    </row>
    <row r="5693" spans="2:3" x14ac:dyDescent="0.25">
      <c r="B5693" s="295">
        <v>5628</v>
      </c>
      <c r="C5693" s="296">
        <v>65.512869301120958</v>
      </c>
    </row>
    <row r="5694" spans="2:3" x14ac:dyDescent="0.25">
      <c r="B5694" s="295">
        <v>5629</v>
      </c>
      <c r="C5694" s="296">
        <v>99.962665053009886</v>
      </c>
    </row>
    <row r="5695" spans="2:3" x14ac:dyDescent="0.25">
      <c r="B5695" s="295">
        <v>5630</v>
      </c>
      <c r="C5695" s="296">
        <v>128.54975953745048</v>
      </c>
    </row>
    <row r="5696" spans="2:3" x14ac:dyDescent="0.25">
      <c r="B5696" s="295">
        <v>5631</v>
      </c>
      <c r="C5696" s="296">
        <v>118.10236437223801</v>
      </c>
    </row>
    <row r="5697" spans="2:3" x14ac:dyDescent="0.25">
      <c r="B5697" s="295">
        <v>5632</v>
      </c>
      <c r="C5697" s="296">
        <v>110.65542939348276</v>
      </c>
    </row>
    <row r="5698" spans="2:3" x14ac:dyDescent="0.25">
      <c r="B5698" s="295">
        <v>5633</v>
      </c>
      <c r="C5698" s="296">
        <v>113.76196156154495</v>
      </c>
    </row>
    <row r="5699" spans="2:3" x14ac:dyDescent="0.25">
      <c r="B5699" s="295">
        <v>5634</v>
      </c>
      <c r="C5699" s="296">
        <v>82.245552546430872</v>
      </c>
    </row>
    <row r="5700" spans="2:3" x14ac:dyDescent="0.25">
      <c r="B5700" s="295">
        <v>5635</v>
      </c>
      <c r="C5700" s="296">
        <v>178.72643633657125</v>
      </c>
    </row>
    <row r="5701" spans="2:3" x14ac:dyDescent="0.25">
      <c r="B5701" s="295">
        <v>5636</v>
      </c>
      <c r="C5701" s="296">
        <v>141.31665094221469</v>
      </c>
    </row>
    <row r="5702" spans="2:3" x14ac:dyDescent="0.25">
      <c r="B5702" s="295">
        <v>5637</v>
      </c>
      <c r="C5702" s="296">
        <v>101.62292723692107</v>
      </c>
    </row>
    <row r="5703" spans="2:3" x14ac:dyDescent="0.25">
      <c r="B5703" s="295">
        <v>5638</v>
      </c>
      <c r="C5703" s="296">
        <v>101.49297168883675</v>
      </c>
    </row>
    <row r="5704" spans="2:3" x14ac:dyDescent="0.25">
      <c r="B5704" s="295">
        <v>5639</v>
      </c>
      <c r="C5704" s="296">
        <v>141.26027323128329</v>
      </c>
    </row>
    <row r="5705" spans="2:3" x14ac:dyDescent="0.25">
      <c r="B5705" s="295">
        <v>5640</v>
      </c>
      <c r="C5705" s="296">
        <v>109.26607554425911</v>
      </c>
    </row>
    <row r="5706" spans="2:3" x14ac:dyDescent="0.25">
      <c r="B5706" s="295">
        <v>5641</v>
      </c>
      <c r="C5706" s="296">
        <v>144.1561914125208</v>
      </c>
    </row>
    <row r="5707" spans="2:3" x14ac:dyDescent="0.25">
      <c r="B5707" s="295">
        <v>5642</v>
      </c>
      <c r="C5707" s="296">
        <v>143.50259065081588</v>
      </c>
    </row>
    <row r="5708" spans="2:3" x14ac:dyDescent="0.25">
      <c r="B5708" s="295">
        <v>5643</v>
      </c>
      <c r="C5708" s="296">
        <v>117.41097497223521</v>
      </c>
    </row>
    <row r="5709" spans="2:3" x14ac:dyDescent="0.25">
      <c r="B5709" s="295">
        <v>5644</v>
      </c>
      <c r="C5709" s="296">
        <v>133.20899832102799</v>
      </c>
    </row>
    <row r="5710" spans="2:3" x14ac:dyDescent="0.25">
      <c r="B5710" s="295">
        <v>5645</v>
      </c>
      <c r="C5710" s="296">
        <v>166.22945895898687</v>
      </c>
    </row>
    <row r="5711" spans="2:3" x14ac:dyDescent="0.25">
      <c r="B5711" s="295">
        <v>5646</v>
      </c>
      <c r="C5711" s="296">
        <v>182.25622570905045</v>
      </c>
    </row>
    <row r="5712" spans="2:3" x14ac:dyDescent="0.25">
      <c r="B5712" s="295">
        <v>5647</v>
      </c>
      <c r="C5712" s="296">
        <v>105.04589519175963</v>
      </c>
    </row>
    <row r="5713" spans="2:3" x14ac:dyDescent="0.25">
      <c r="B5713" s="295">
        <v>5648</v>
      </c>
      <c r="C5713" s="296">
        <v>88.754902228266175</v>
      </c>
    </row>
    <row r="5714" spans="2:3" x14ac:dyDescent="0.25">
      <c r="B5714" s="295">
        <v>5649</v>
      </c>
      <c r="C5714" s="296">
        <v>110.85464248011803</v>
      </c>
    </row>
    <row r="5715" spans="2:3" x14ac:dyDescent="0.25">
      <c r="B5715" s="295">
        <v>5650</v>
      </c>
      <c r="C5715" s="296">
        <v>202.49992695764479</v>
      </c>
    </row>
    <row r="5716" spans="2:3" x14ac:dyDescent="0.25">
      <c r="B5716" s="295">
        <v>5651</v>
      </c>
      <c r="C5716" s="296">
        <v>113.62654735674998</v>
      </c>
    </row>
    <row r="5717" spans="2:3" x14ac:dyDescent="0.25">
      <c r="B5717" s="295">
        <v>5652</v>
      </c>
      <c r="C5717" s="296">
        <v>86.354024433278383</v>
      </c>
    </row>
    <row r="5718" spans="2:3" x14ac:dyDescent="0.25">
      <c r="B5718" s="295">
        <v>5653</v>
      </c>
      <c r="C5718" s="296">
        <v>131.53102304529136</v>
      </c>
    </row>
    <row r="5719" spans="2:3" x14ac:dyDescent="0.25">
      <c r="B5719" s="295">
        <v>5654</v>
      </c>
      <c r="C5719" s="296">
        <v>99.859873531658607</v>
      </c>
    </row>
    <row r="5720" spans="2:3" x14ac:dyDescent="0.25">
      <c r="B5720" s="295">
        <v>5655</v>
      </c>
      <c r="C5720" s="296">
        <v>95.889862574680166</v>
      </c>
    </row>
    <row r="5721" spans="2:3" x14ac:dyDescent="0.25">
      <c r="B5721" s="295">
        <v>5656</v>
      </c>
      <c r="C5721" s="296">
        <v>86.879792944590662</v>
      </c>
    </row>
    <row r="5722" spans="2:3" x14ac:dyDescent="0.25">
      <c r="B5722" s="295">
        <v>5657</v>
      </c>
      <c r="C5722" s="296">
        <v>106.94560961488631</v>
      </c>
    </row>
    <row r="5723" spans="2:3" x14ac:dyDescent="0.25">
      <c r="B5723" s="295">
        <v>5658</v>
      </c>
      <c r="C5723" s="296">
        <v>118.97926010085685</v>
      </c>
    </row>
    <row r="5724" spans="2:3" x14ac:dyDescent="0.25">
      <c r="B5724" s="295">
        <v>5659</v>
      </c>
      <c r="C5724" s="296">
        <v>162.67883141087242</v>
      </c>
    </row>
    <row r="5725" spans="2:3" x14ac:dyDescent="0.25">
      <c r="B5725" s="295">
        <v>5660</v>
      </c>
      <c r="C5725" s="296">
        <v>148.0761976034463</v>
      </c>
    </row>
    <row r="5726" spans="2:3" x14ac:dyDescent="0.25">
      <c r="B5726" s="295">
        <v>5661</v>
      </c>
      <c r="C5726" s="296">
        <v>140.39928695299565</v>
      </c>
    </row>
    <row r="5727" spans="2:3" x14ac:dyDescent="0.25">
      <c r="B5727" s="295">
        <v>5662</v>
      </c>
      <c r="C5727" s="296">
        <v>122.61143006707448</v>
      </c>
    </row>
    <row r="5728" spans="2:3" x14ac:dyDescent="0.25">
      <c r="B5728" s="295">
        <v>5663</v>
      </c>
      <c r="C5728" s="296">
        <v>139.02889401757753</v>
      </c>
    </row>
    <row r="5729" spans="2:3" x14ac:dyDescent="0.25">
      <c r="B5729" s="295">
        <v>5664</v>
      </c>
      <c r="C5729" s="296">
        <v>190.86330529808708</v>
      </c>
    </row>
    <row r="5730" spans="2:3" x14ac:dyDescent="0.25">
      <c r="B5730" s="295">
        <v>5665</v>
      </c>
      <c r="C5730" s="296">
        <v>137.80165755028565</v>
      </c>
    </row>
    <row r="5731" spans="2:3" x14ac:dyDescent="0.25">
      <c r="B5731" s="295">
        <v>5666</v>
      </c>
      <c r="C5731" s="296">
        <v>188.25511478057132</v>
      </c>
    </row>
    <row r="5732" spans="2:3" x14ac:dyDescent="0.25">
      <c r="B5732" s="295">
        <v>5667</v>
      </c>
      <c r="C5732" s="296">
        <v>125.29457297718598</v>
      </c>
    </row>
    <row r="5733" spans="2:3" x14ac:dyDescent="0.25">
      <c r="B5733" s="295">
        <v>5668</v>
      </c>
      <c r="C5733" s="296">
        <v>130.78373838183055</v>
      </c>
    </row>
    <row r="5734" spans="2:3" x14ac:dyDescent="0.25">
      <c r="B5734" s="295">
        <v>5669</v>
      </c>
      <c r="C5734" s="296">
        <v>143.17007055396837</v>
      </c>
    </row>
    <row r="5735" spans="2:3" x14ac:dyDescent="0.25">
      <c r="B5735" s="295">
        <v>5670</v>
      </c>
      <c r="C5735" s="296">
        <v>150.6807732372659</v>
      </c>
    </row>
    <row r="5736" spans="2:3" x14ac:dyDescent="0.25">
      <c r="B5736" s="295">
        <v>5671</v>
      </c>
      <c r="C5736" s="296">
        <v>168.89739858287084</v>
      </c>
    </row>
    <row r="5737" spans="2:3" x14ac:dyDescent="0.25">
      <c r="B5737" s="295">
        <v>5672</v>
      </c>
      <c r="C5737" s="296">
        <v>105.03963774935886</v>
      </c>
    </row>
    <row r="5738" spans="2:3" x14ac:dyDescent="0.25">
      <c r="B5738" s="295">
        <v>5673</v>
      </c>
      <c r="C5738" s="296">
        <v>101.61281600618838</v>
      </c>
    </row>
    <row r="5739" spans="2:3" x14ac:dyDescent="0.25">
      <c r="B5739" s="295">
        <v>5674</v>
      </c>
      <c r="C5739" s="296">
        <v>94.844348064223169</v>
      </c>
    </row>
    <row r="5740" spans="2:3" x14ac:dyDescent="0.25">
      <c r="B5740" s="295">
        <v>5675</v>
      </c>
      <c r="C5740" s="296">
        <v>150.39545190186354</v>
      </c>
    </row>
    <row r="5741" spans="2:3" x14ac:dyDescent="0.25">
      <c r="B5741" s="295">
        <v>5676</v>
      </c>
      <c r="C5741" s="296">
        <v>104.28643164480623</v>
      </c>
    </row>
    <row r="5742" spans="2:3" x14ac:dyDescent="0.25">
      <c r="B5742" s="295">
        <v>5677</v>
      </c>
      <c r="C5742" s="296">
        <v>80.22565985013938</v>
      </c>
    </row>
    <row r="5743" spans="2:3" x14ac:dyDescent="0.25">
      <c r="B5743" s="295">
        <v>5678</v>
      </c>
      <c r="C5743" s="296">
        <v>78.5536814234665</v>
      </c>
    </row>
    <row r="5744" spans="2:3" x14ac:dyDescent="0.25">
      <c r="B5744" s="295">
        <v>5679</v>
      </c>
      <c r="C5744" s="296">
        <v>135.34549086913847</v>
      </c>
    </row>
    <row r="5745" spans="2:3" x14ac:dyDescent="0.25">
      <c r="B5745" s="295">
        <v>5680</v>
      </c>
      <c r="C5745" s="296">
        <v>76.18860647839503</v>
      </c>
    </row>
    <row r="5746" spans="2:3" x14ac:dyDescent="0.25">
      <c r="B5746" s="295">
        <v>5681</v>
      </c>
      <c r="C5746" s="296">
        <v>148.23991379371316</v>
      </c>
    </row>
    <row r="5747" spans="2:3" x14ac:dyDescent="0.25">
      <c r="B5747" s="295">
        <v>5682</v>
      </c>
      <c r="C5747" s="296">
        <v>173.3913121793077</v>
      </c>
    </row>
    <row r="5748" spans="2:3" x14ac:dyDescent="0.25">
      <c r="B5748" s="295">
        <v>5683</v>
      </c>
      <c r="C5748" s="296">
        <v>151.12289062933888</v>
      </c>
    </row>
    <row r="5749" spans="2:3" x14ac:dyDescent="0.25">
      <c r="B5749" s="295">
        <v>5684</v>
      </c>
      <c r="C5749" s="296">
        <v>127.33609656505352</v>
      </c>
    </row>
    <row r="5750" spans="2:3" x14ac:dyDescent="0.25">
      <c r="B5750" s="295">
        <v>5685</v>
      </c>
      <c r="C5750" s="296">
        <v>94.970750377530322</v>
      </c>
    </row>
    <row r="5751" spans="2:3" x14ac:dyDescent="0.25">
      <c r="B5751" s="295">
        <v>5686</v>
      </c>
      <c r="C5751" s="296">
        <v>104.71036643838804</v>
      </c>
    </row>
    <row r="5752" spans="2:3" x14ac:dyDescent="0.25">
      <c r="B5752" s="295">
        <v>5687</v>
      </c>
      <c r="C5752" s="296">
        <v>84.750859914938104</v>
      </c>
    </row>
    <row r="5753" spans="2:3" x14ac:dyDescent="0.25">
      <c r="B5753" s="295">
        <v>5688</v>
      </c>
      <c r="C5753" s="296">
        <v>127.08218579142746</v>
      </c>
    </row>
    <row r="5754" spans="2:3" x14ac:dyDescent="0.25">
      <c r="B5754" s="295">
        <v>5689</v>
      </c>
      <c r="C5754" s="296">
        <v>145.05181060906796</v>
      </c>
    </row>
    <row r="5755" spans="2:3" x14ac:dyDescent="0.25">
      <c r="B5755" s="295">
        <v>5690</v>
      </c>
      <c r="C5755" s="296">
        <v>88.163908279476658</v>
      </c>
    </row>
    <row r="5756" spans="2:3" x14ac:dyDescent="0.25">
      <c r="B5756" s="295">
        <v>5691</v>
      </c>
      <c r="C5756" s="296">
        <v>161.08835270157186</v>
      </c>
    </row>
    <row r="5757" spans="2:3" x14ac:dyDescent="0.25">
      <c r="B5757" s="295">
        <v>5692</v>
      </c>
      <c r="C5757" s="296">
        <v>205.57785306957402</v>
      </c>
    </row>
    <row r="5758" spans="2:3" x14ac:dyDescent="0.25">
      <c r="B5758" s="295">
        <v>5693</v>
      </c>
      <c r="C5758" s="296">
        <v>154.15052264775548</v>
      </c>
    </row>
    <row r="5759" spans="2:3" x14ac:dyDescent="0.25">
      <c r="B5759" s="295">
        <v>5694</v>
      </c>
      <c r="C5759" s="296">
        <v>140.71560932041234</v>
      </c>
    </row>
    <row r="5760" spans="2:3" x14ac:dyDescent="0.25">
      <c r="B5760" s="295">
        <v>5695</v>
      </c>
      <c r="C5760" s="296">
        <v>161.83716757809128</v>
      </c>
    </row>
    <row r="5761" spans="2:3" x14ac:dyDescent="0.25">
      <c r="B5761" s="295">
        <v>5696</v>
      </c>
      <c r="C5761" s="296">
        <v>138.71101434883309</v>
      </c>
    </row>
    <row r="5762" spans="2:3" x14ac:dyDescent="0.25">
      <c r="B5762" s="295">
        <v>5697</v>
      </c>
      <c r="C5762" s="296">
        <v>107.62055384914348</v>
      </c>
    </row>
    <row r="5763" spans="2:3" x14ac:dyDescent="0.25">
      <c r="B5763" s="295">
        <v>5698</v>
      </c>
      <c r="C5763" s="296">
        <v>129.6324819094832</v>
      </c>
    </row>
    <row r="5764" spans="2:3" x14ac:dyDescent="0.25">
      <c r="B5764" s="295">
        <v>5699</v>
      </c>
      <c r="C5764" s="296">
        <v>81.604423084548245</v>
      </c>
    </row>
    <row r="5765" spans="2:3" x14ac:dyDescent="0.25">
      <c r="B5765" s="295">
        <v>5700</v>
      </c>
      <c r="C5765" s="296">
        <v>130.21623325947624</v>
      </c>
    </row>
    <row r="5766" spans="2:3" x14ac:dyDescent="0.25">
      <c r="B5766" s="295">
        <v>5701</v>
      </c>
      <c r="C5766" s="296">
        <v>144.81528798725657</v>
      </c>
    </row>
    <row r="5767" spans="2:3" x14ac:dyDescent="0.25">
      <c r="B5767" s="295">
        <v>5702</v>
      </c>
      <c r="C5767" s="296">
        <v>114.07744212497603</v>
      </c>
    </row>
    <row r="5768" spans="2:3" x14ac:dyDescent="0.25">
      <c r="B5768" s="295">
        <v>5703</v>
      </c>
      <c r="C5768" s="296">
        <v>142.6610893867354</v>
      </c>
    </row>
    <row r="5769" spans="2:3" x14ac:dyDescent="0.25">
      <c r="B5769" s="295">
        <v>5704</v>
      </c>
      <c r="C5769" s="296">
        <v>139.39982809363681</v>
      </c>
    </row>
    <row r="5770" spans="2:3" x14ac:dyDescent="0.25">
      <c r="B5770" s="295">
        <v>5705</v>
      </c>
      <c r="C5770" s="296">
        <v>90.735682575088077</v>
      </c>
    </row>
    <row r="5771" spans="2:3" x14ac:dyDescent="0.25">
      <c r="B5771" s="295">
        <v>5706</v>
      </c>
      <c r="C5771" s="296">
        <v>134.55746569193914</v>
      </c>
    </row>
    <row r="5772" spans="2:3" x14ac:dyDescent="0.25">
      <c r="B5772" s="295">
        <v>5707</v>
      </c>
      <c r="C5772" s="296">
        <v>111.01648819311615</v>
      </c>
    </row>
    <row r="5773" spans="2:3" x14ac:dyDescent="0.25">
      <c r="B5773" s="295">
        <v>5708</v>
      </c>
      <c r="C5773" s="296">
        <v>67.273808677727956</v>
      </c>
    </row>
    <row r="5774" spans="2:3" x14ac:dyDescent="0.25">
      <c r="B5774" s="295">
        <v>5709</v>
      </c>
      <c r="C5774" s="296">
        <v>103.50298487934259</v>
      </c>
    </row>
    <row r="5775" spans="2:3" x14ac:dyDescent="0.25">
      <c r="B5775" s="295">
        <v>5710</v>
      </c>
      <c r="C5775" s="296">
        <v>134.23099341446516</v>
      </c>
    </row>
    <row r="5776" spans="2:3" x14ac:dyDescent="0.25">
      <c r="B5776" s="295">
        <v>5711</v>
      </c>
      <c r="C5776" s="296">
        <v>89.009577310715486</v>
      </c>
    </row>
    <row r="5777" spans="2:3" x14ac:dyDescent="0.25">
      <c r="B5777" s="295">
        <v>5712</v>
      </c>
      <c r="C5777" s="296">
        <v>167.44862137257164</v>
      </c>
    </row>
    <row r="5778" spans="2:3" x14ac:dyDescent="0.25">
      <c r="B5778" s="295">
        <v>5713</v>
      </c>
      <c r="C5778" s="296">
        <v>115.58574964555686</v>
      </c>
    </row>
    <row r="5779" spans="2:3" x14ac:dyDescent="0.25">
      <c r="B5779" s="295">
        <v>5714</v>
      </c>
      <c r="C5779" s="296">
        <v>144.67647501787391</v>
      </c>
    </row>
    <row r="5780" spans="2:3" x14ac:dyDescent="0.25">
      <c r="B5780" s="295">
        <v>5715</v>
      </c>
      <c r="C5780" s="296">
        <v>84.547998238870264</v>
      </c>
    </row>
    <row r="5781" spans="2:3" x14ac:dyDescent="0.25">
      <c r="B5781" s="295">
        <v>5716</v>
      </c>
      <c r="C5781" s="296">
        <v>164.36918983177367</v>
      </c>
    </row>
    <row r="5782" spans="2:3" x14ac:dyDescent="0.25">
      <c r="B5782" s="295">
        <v>5717</v>
      </c>
      <c r="C5782" s="296">
        <v>69.68781562813264</v>
      </c>
    </row>
    <row r="5783" spans="2:3" x14ac:dyDescent="0.25">
      <c r="B5783" s="295">
        <v>5718</v>
      </c>
      <c r="C5783" s="296">
        <v>221.48429442595514</v>
      </c>
    </row>
    <row r="5784" spans="2:3" x14ac:dyDescent="0.25">
      <c r="B5784" s="295">
        <v>5719</v>
      </c>
      <c r="C5784" s="296">
        <v>87.0515773443596</v>
      </c>
    </row>
    <row r="5785" spans="2:3" x14ac:dyDescent="0.25">
      <c r="B5785" s="295">
        <v>5720</v>
      </c>
      <c r="C5785" s="296">
        <v>165.69184182336701</v>
      </c>
    </row>
    <row r="5786" spans="2:3" x14ac:dyDescent="0.25">
      <c r="B5786" s="295">
        <v>5721</v>
      </c>
      <c r="C5786" s="296">
        <v>85.133807465991424</v>
      </c>
    </row>
    <row r="5787" spans="2:3" x14ac:dyDescent="0.25">
      <c r="B5787" s="295">
        <v>5722</v>
      </c>
      <c r="C5787" s="296">
        <v>145.18690048248828</v>
      </c>
    </row>
    <row r="5788" spans="2:3" x14ac:dyDescent="0.25">
      <c r="B5788" s="295">
        <v>5723</v>
      </c>
      <c r="C5788" s="296">
        <v>104.48846346006556</v>
      </c>
    </row>
    <row r="5789" spans="2:3" x14ac:dyDescent="0.25">
      <c r="B5789" s="295">
        <v>5724</v>
      </c>
      <c r="C5789" s="296">
        <v>165.58032756248411</v>
      </c>
    </row>
    <row r="5790" spans="2:3" x14ac:dyDescent="0.25">
      <c r="B5790" s="295">
        <v>5725</v>
      </c>
      <c r="C5790" s="296">
        <v>83.027889894456592</v>
      </c>
    </row>
    <row r="5791" spans="2:3" x14ac:dyDescent="0.25">
      <c r="B5791" s="295">
        <v>5726</v>
      </c>
      <c r="C5791" s="296">
        <v>131.53697316596819</v>
      </c>
    </row>
    <row r="5792" spans="2:3" x14ac:dyDescent="0.25">
      <c r="B5792" s="295">
        <v>5727</v>
      </c>
      <c r="C5792" s="296">
        <v>129.71816369082791</v>
      </c>
    </row>
    <row r="5793" spans="2:3" x14ac:dyDescent="0.25">
      <c r="B5793" s="295">
        <v>5728</v>
      </c>
      <c r="C5793" s="296">
        <v>118.04944490017121</v>
      </c>
    </row>
    <row r="5794" spans="2:3" x14ac:dyDescent="0.25">
      <c r="B5794" s="295">
        <v>5729</v>
      </c>
      <c r="C5794" s="296">
        <v>134.13160379293583</v>
      </c>
    </row>
    <row r="5795" spans="2:3" x14ac:dyDescent="0.25">
      <c r="B5795" s="295">
        <v>5730</v>
      </c>
      <c r="C5795" s="296">
        <v>104.12136406890272</v>
      </c>
    </row>
    <row r="5796" spans="2:3" x14ac:dyDescent="0.25">
      <c r="B5796" s="295">
        <v>5731</v>
      </c>
      <c r="C5796" s="296">
        <v>136.13039650825596</v>
      </c>
    </row>
    <row r="5797" spans="2:3" x14ac:dyDescent="0.25">
      <c r="B5797" s="295">
        <v>5732</v>
      </c>
      <c r="C5797" s="296">
        <v>133.21586448952144</v>
      </c>
    </row>
    <row r="5798" spans="2:3" x14ac:dyDescent="0.25">
      <c r="B5798" s="295">
        <v>5733</v>
      </c>
      <c r="C5798" s="296">
        <v>104.64877149264819</v>
      </c>
    </row>
    <row r="5799" spans="2:3" x14ac:dyDescent="0.25">
      <c r="B5799" s="295">
        <v>5734</v>
      </c>
      <c r="C5799" s="296">
        <v>126.20869637380132</v>
      </c>
    </row>
    <row r="5800" spans="2:3" x14ac:dyDescent="0.25">
      <c r="B5800" s="295">
        <v>5735</v>
      </c>
      <c r="C5800" s="296">
        <v>122.48931001332599</v>
      </c>
    </row>
    <row r="5801" spans="2:3" x14ac:dyDescent="0.25">
      <c r="B5801" s="295">
        <v>5736</v>
      </c>
      <c r="C5801" s="296">
        <v>94.777221544508166</v>
      </c>
    </row>
    <row r="5802" spans="2:3" x14ac:dyDescent="0.25">
      <c r="B5802" s="295">
        <v>5737</v>
      </c>
      <c r="C5802" s="296">
        <v>91.536859500655652</v>
      </c>
    </row>
    <row r="5803" spans="2:3" x14ac:dyDescent="0.25">
      <c r="B5803" s="295">
        <v>5738</v>
      </c>
      <c r="C5803" s="296">
        <v>134.2332994955292</v>
      </c>
    </row>
    <row r="5804" spans="2:3" x14ac:dyDescent="0.25">
      <c r="B5804" s="295">
        <v>5739</v>
      </c>
      <c r="C5804" s="296">
        <v>113.69811735786519</v>
      </c>
    </row>
    <row r="5805" spans="2:3" x14ac:dyDescent="0.25">
      <c r="B5805" s="295">
        <v>5740</v>
      </c>
      <c r="C5805" s="296">
        <v>141.2755794263702</v>
      </c>
    </row>
    <row r="5806" spans="2:3" x14ac:dyDescent="0.25">
      <c r="B5806" s="295">
        <v>5741</v>
      </c>
      <c r="C5806" s="296">
        <v>150.73039668377271</v>
      </c>
    </row>
    <row r="5807" spans="2:3" x14ac:dyDescent="0.25">
      <c r="B5807" s="295">
        <v>5742</v>
      </c>
      <c r="C5807" s="296">
        <v>162.07054901086249</v>
      </c>
    </row>
    <row r="5808" spans="2:3" x14ac:dyDescent="0.25">
      <c r="B5808" s="295">
        <v>5743</v>
      </c>
      <c r="C5808" s="296">
        <v>90.790133823098614</v>
      </c>
    </row>
    <row r="5809" spans="2:3" x14ac:dyDescent="0.25">
      <c r="B5809" s="295">
        <v>5744</v>
      </c>
      <c r="C5809" s="296">
        <v>184.67514640713571</v>
      </c>
    </row>
    <row r="5810" spans="2:3" x14ac:dyDescent="0.25">
      <c r="B5810" s="295">
        <v>5745</v>
      </c>
      <c r="C5810" s="296">
        <v>145.36279480123181</v>
      </c>
    </row>
    <row r="5811" spans="2:3" x14ac:dyDescent="0.25">
      <c r="B5811" s="295">
        <v>5746</v>
      </c>
      <c r="C5811" s="296">
        <v>107.94642545645027</v>
      </c>
    </row>
    <row r="5812" spans="2:3" x14ac:dyDescent="0.25">
      <c r="B5812" s="295">
        <v>5747</v>
      </c>
      <c r="C5812" s="296">
        <v>139.98565496340433</v>
      </c>
    </row>
    <row r="5813" spans="2:3" x14ac:dyDescent="0.25">
      <c r="B5813" s="295">
        <v>5748</v>
      </c>
      <c r="C5813" s="296">
        <v>123.48255602073138</v>
      </c>
    </row>
    <row r="5814" spans="2:3" x14ac:dyDescent="0.25">
      <c r="B5814" s="295">
        <v>5749</v>
      </c>
      <c r="C5814" s="296">
        <v>141.53288102527199</v>
      </c>
    </row>
    <row r="5815" spans="2:3" x14ac:dyDescent="0.25">
      <c r="B5815" s="295">
        <v>5750</v>
      </c>
      <c r="C5815" s="296">
        <v>83.16974034526514</v>
      </c>
    </row>
    <row r="5816" spans="2:3" x14ac:dyDescent="0.25">
      <c r="B5816" s="295">
        <v>5751</v>
      </c>
      <c r="C5816" s="296">
        <v>175.42031647857232</v>
      </c>
    </row>
    <row r="5817" spans="2:3" x14ac:dyDescent="0.25">
      <c r="B5817" s="295">
        <v>5752</v>
      </c>
      <c r="C5817" s="296">
        <v>144.54854816407368</v>
      </c>
    </row>
    <row r="5818" spans="2:3" x14ac:dyDescent="0.25">
      <c r="B5818" s="295">
        <v>5753</v>
      </c>
      <c r="C5818" s="296">
        <v>92.857389051468118</v>
      </c>
    </row>
    <row r="5819" spans="2:3" x14ac:dyDescent="0.25">
      <c r="B5819" s="295">
        <v>5754</v>
      </c>
      <c r="C5819" s="296">
        <v>73.608255123838717</v>
      </c>
    </row>
    <row r="5820" spans="2:3" x14ac:dyDescent="0.25">
      <c r="B5820" s="295">
        <v>5755</v>
      </c>
      <c r="C5820" s="296">
        <v>70.046640742464078</v>
      </c>
    </row>
    <row r="5821" spans="2:3" x14ac:dyDescent="0.25">
      <c r="B5821" s="295">
        <v>5756</v>
      </c>
      <c r="C5821" s="296">
        <v>132.61242099703873</v>
      </c>
    </row>
    <row r="5822" spans="2:3" x14ac:dyDescent="0.25">
      <c r="B5822" s="295">
        <v>5757</v>
      </c>
      <c r="C5822" s="296">
        <v>125.19162575942623</v>
      </c>
    </row>
    <row r="5823" spans="2:3" x14ac:dyDescent="0.25">
      <c r="B5823" s="295">
        <v>5758</v>
      </c>
      <c r="C5823" s="296">
        <v>84.389202542231459</v>
      </c>
    </row>
    <row r="5824" spans="2:3" x14ac:dyDescent="0.25">
      <c r="B5824" s="295">
        <v>5759</v>
      </c>
      <c r="C5824" s="296">
        <v>110.69401617005582</v>
      </c>
    </row>
    <row r="5825" spans="2:3" x14ac:dyDescent="0.25">
      <c r="B5825" s="295">
        <v>5760</v>
      </c>
      <c r="C5825" s="296">
        <v>105.01938162772814</v>
      </c>
    </row>
    <row r="5826" spans="2:3" x14ac:dyDescent="0.25">
      <c r="B5826" s="295">
        <v>5761</v>
      </c>
      <c r="C5826" s="296">
        <v>148.45709799772644</v>
      </c>
    </row>
    <row r="5827" spans="2:3" x14ac:dyDescent="0.25">
      <c r="B5827" s="295">
        <v>5762</v>
      </c>
      <c r="C5827" s="296">
        <v>131.35936942736402</v>
      </c>
    </row>
    <row r="5828" spans="2:3" x14ac:dyDescent="0.25">
      <c r="B5828" s="295">
        <v>5763</v>
      </c>
      <c r="C5828" s="296">
        <v>105.88084016613675</v>
      </c>
    </row>
    <row r="5829" spans="2:3" x14ac:dyDescent="0.25">
      <c r="B5829" s="295">
        <v>5764</v>
      </c>
      <c r="C5829" s="296">
        <v>158.51097722783305</v>
      </c>
    </row>
    <row r="5830" spans="2:3" x14ac:dyDescent="0.25">
      <c r="B5830" s="295">
        <v>5765</v>
      </c>
      <c r="C5830" s="296">
        <v>116.63704443692305</v>
      </c>
    </row>
    <row r="5831" spans="2:3" x14ac:dyDescent="0.25">
      <c r="B5831" s="295">
        <v>5766</v>
      </c>
      <c r="C5831" s="296">
        <v>180.11315039939251</v>
      </c>
    </row>
    <row r="5832" spans="2:3" x14ac:dyDescent="0.25">
      <c r="B5832" s="295">
        <v>5767</v>
      </c>
      <c r="C5832" s="296">
        <v>108.98692946656136</v>
      </c>
    </row>
    <row r="5833" spans="2:3" x14ac:dyDescent="0.25">
      <c r="B5833" s="295">
        <v>5768</v>
      </c>
      <c r="C5833" s="296">
        <v>151.74787203216201</v>
      </c>
    </row>
    <row r="5834" spans="2:3" x14ac:dyDescent="0.25">
      <c r="B5834" s="295">
        <v>5769</v>
      </c>
      <c r="C5834" s="296">
        <v>108.73920365458895</v>
      </c>
    </row>
    <row r="5835" spans="2:3" x14ac:dyDescent="0.25">
      <c r="B5835" s="295">
        <v>5770</v>
      </c>
      <c r="C5835" s="296">
        <v>156.63501494957262</v>
      </c>
    </row>
    <row r="5836" spans="2:3" x14ac:dyDescent="0.25">
      <c r="B5836" s="295">
        <v>5771</v>
      </c>
      <c r="C5836" s="296">
        <v>110.54306123962371</v>
      </c>
    </row>
    <row r="5837" spans="2:3" x14ac:dyDescent="0.25">
      <c r="B5837" s="295">
        <v>5772</v>
      </c>
      <c r="C5837" s="296">
        <v>107.57742592326267</v>
      </c>
    </row>
    <row r="5838" spans="2:3" x14ac:dyDescent="0.25">
      <c r="B5838" s="295">
        <v>5773</v>
      </c>
      <c r="C5838" s="296">
        <v>130.01103751169413</v>
      </c>
    </row>
    <row r="5839" spans="2:3" x14ac:dyDescent="0.25">
      <c r="B5839" s="295">
        <v>5774</v>
      </c>
      <c r="C5839" s="296">
        <v>146.57453261360507</v>
      </c>
    </row>
    <row r="5840" spans="2:3" x14ac:dyDescent="0.25">
      <c r="B5840" s="295">
        <v>5775</v>
      </c>
      <c r="C5840" s="296">
        <v>101.82811081800587</v>
      </c>
    </row>
    <row r="5841" spans="2:3" x14ac:dyDescent="0.25">
      <c r="B5841" s="295">
        <v>5776</v>
      </c>
      <c r="C5841" s="296">
        <v>161.50548302522668</v>
      </c>
    </row>
    <row r="5842" spans="2:3" x14ac:dyDescent="0.25">
      <c r="B5842" s="295">
        <v>5777</v>
      </c>
      <c r="C5842" s="296">
        <v>164.94024618860894</v>
      </c>
    </row>
    <row r="5843" spans="2:3" x14ac:dyDescent="0.25">
      <c r="B5843" s="295">
        <v>5778</v>
      </c>
      <c r="C5843" s="296">
        <v>141.13725733631298</v>
      </c>
    </row>
    <row r="5844" spans="2:3" x14ac:dyDescent="0.25">
      <c r="B5844" s="295">
        <v>5779</v>
      </c>
      <c r="C5844" s="296">
        <v>142.79643036523319</v>
      </c>
    </row>
    <row r="5845" spans="2:3" x14ac:dyDescent="0.25">
      <c r="B5845" s="295">
        <v>5780</v>
      </c>
      <c r="C5845" s="296">
        <v>146.11552023533341</v>
      </c>
    </row>
    <row r="5846" spans="2:3" x14ac:dyDescent="0.25">
      <c r="B5846" s="295">
        <v>5781</v>
      </c>
      <c r="C5846" s="296">
        <v>79.223150729336467</v>
      </c>
    </row>
    <row r="5847" spans="2:3" x14ac:dyDescent="0.25">
      <c r="B5847" s="295">
        <v>5782</v>
      </c>
      <c r="C5847" s="296">
        <v>137.41257243713943</v>
      </c>
    </row>
    <row r="5848" spans="2:3" x14ac:dyDescent="0.25">
      <c r="B5848" s="295">
        <v>5783</v>
      </c>
      <c r="C5848" s="296">
        <v>109.03416092237762</v>
      </c>
    </row>
    <row r="5849" spans="2:3" x14ac:dyDescent="0.25">
      <c r="B5849" s="295">
        <v>5784</v>
      </c>
      <c r="C5849" s="296">
        <v>198.35288120837509</v>
      </c>
    </row>
    <row r="5850" spans="2:3" x14ac:dyDescent="0.25">
      <c r="B5850" s="295">
        <v>5785</v>
      </c>
      <c r="C5850" s="296">
        <v>110.87974122520862</v>
      </c>
    </row>
    <row r="5851" spans="2:3" x14ac:dyDescent="0.25">
      <c r="B5851" s="295">
        <v>5786</v>
      </c>
      <c r="C5851" s="296">
        <v>93.464467884141712</v>
      </c>
    </row>
    <row r="5852" spans="2:3" x14ac:dyDescent="0.25">
      <c r="B5852" s="295">
        <v>5787</v>
      </c>
      <c r="C5852" s="296">
        <v>121.89372444555707</v>
      </c>
    </row>
    <row r="5853" spans="2:3" x14ac:dyDescent="0.25">
      <c r="B5853" s="295">
        <v>5788</v>
      </c>
      <c r="C5853" s="296">
        <v>147.49834249006739</v>
      </c>
    </row>
    <row r="5854" spans="2:3" x14ac:dyDescent="0.25">
      <c r="B5854" s="295">
        <v>5789</v>
      </c>
      <c r="C5854" s="296">
        <v>129.34461090526895</v>
      </c>
    </row>
    <row r="5855" spans="2:3" x14ac:dyDescent="0.25">
      <c r="B5855" s="295">
        <v>5790</v>
      </c>
      <c r="C5855" s="296">
        <v>162.31946969900713</v>
      </c>
    </row>
    <row r="5856" spans="2:3" x14ac:dyDescent="0.25">
      <c r="B5856" s="295">
        <v>5791</v>
      </c>
      <c r="C5856" s="296">
        <v>120.71475659064141</v>
      </c>
    </row>
    <row r="5857" spans="2:3" x14ac:dyDescent="0.25">
      <c r="B5857" s="295">
        <v>5792</v>
      </c>
      <c r="C5857" s="296">
        <v>163.05740192806002</v>
      </c>
    </row>
    <row r="5858" spans="2:3" x14ac:dyDescent="0.25">
      <c r="B5858" s="295">
        <v>5793</v>
      </c>
      <c r="C5858" s="296">
        <v>142.16976509649407</v>
      </c>
    </row>
    <row r="5859" spans="2:3" x14ac:dyDescent="0.25">
      <c r="B5859" s="295">
        <v>5794</v>
      </c>
      <c r="C5859" s="296">
        <v>135.19744117648304</v>
      </c>
    </row>
    <row r="5860" spans="2:3" x14ac:dyDescent="0.25">
      <c r="B5860" s="295">
        <v>5795</v>
      </c>
      <c r="C5860" s="296">
        <v>98.937258844180263</v>
      </c>
    </row>
    <row r="5861" spans="2:3" x14ac:dyDescent="0.25">
      <c r="B5861" s="295">
        <v>5796</v>
      </c>
      <c r="C5861" s="296">
        <v>93.3714182577895</v>
      </c>
    </row>
    <row r="5862" spans="2:3" x14ac:dyDescent="0.25">
      <c r="B5862" s="295">
        <v>5797</v>
      </c>
      <c r="C5862" s="296">
        <v>180.36307876388588</v>
      </c>
    </row>
    <row r="5863" spans="2:3" x14ac:dyDescent="0.25">
      <c r="B5863" s="295">
        <v>5798</v>
      </c>
      <c r="C5863" s="296">
        <v>152.08931996165566</v>
      </c>
    </row>
    <row r="5864" spans="2:3" x14ac:dyDescent="0.25">
      <c r="B5864" s="295">
        <v>5799</v>
      </c>
      <c r="C5864" s="296">
        <v>147.75443143712749</v>
      </c>
    </row>
    <row r="5865" spans="2:3" x14ac:dyDescent="0.25">
      <c r="B5865" s="295">
        <v>5800</v>
      </c>
      <c r="C5865" s="296">
        <v>158.57705022547611</v>
      </c>
    </row>
    <row r="5866" spans="2:3" x14ac:dyDescent="0.25">
      <c r="B5866" s="295">
        <v>5801</v>
      </c>
      <c r="C5866" s="296">
        <v>98.819266765654163</v>
      </c>
    </row>
    <row r="5867" spans="2:3" x14ac:dyDescent="0.25">
      <c r="B5867" s="295">
        <v>5802</v>
      </c>
      <c r="C5867" s="296">
        <v>112.65757607044239</v>
      </c>
    </row>
    <row r="5868" spans="2:3" x14ac:dyDescent="0.25">
      <c r="B5868" s="295">
        <v>5803</v>
      </c>
      <c r="C5868" s="296">
        <v>156.0926026157926</v>
      </c>
    </row>
    <row r="5869" spans="2:3" x14ac:dyDescent="0.25">
      <c r="B5869" s="295">
        <v>5804</v>
      </c>
      <c r="C5869" s="296">
        <v>153.48309871331156</v>
      </c>
    </row>
    <row r="5870" spans="2:3" x14ac:dyDescent="0.25">
      <c r="B5870" s="295">
        <v>5805</v>
      </c>
      <c r="C5870" s="296">
        <v>151.58870224215292</v>
      </c>
    </row>
    <row r="5871" spans="2:3" x14ac:dyDescent="0.25">
      <c r="B5871" s="295">
        <v>5806</v>
      </c>
      <c r="C5871" s="296">
        <v>165.86188612213408</v>
      </c>
    </row>
    <row r="5872" spans="2:3" x14ac:dyDescent="0.25">
      <c r="B5872" s="295">
        <v>5807</v>
      </c>
      <c r="C5872" s="296">
        <v>106.38787756034884</v>
      </c>
    </row>
    <row r="5873" spans="2:3" x14ac:dyDescent="0.25">
      <c r="B5873" s="295">
        <v>5808</v>
      </c>
      <c r="C5873" s="296">
        <v>148.62708933423073</v>
      </c>
    </row>
    <row r="5874" spans="2:3" x14ac:dyDescent="0.25">
      <c r="B5874" s="295">
        <v>5809</v>
      </c>
      <c r="C5874" s="296">
        <v>167.64158433508572</v>
      </c>
    </row>
    <row r="5875" spans="2:3" x14ac:dyDescent="0.25">
      <c r="B5875" s="295">
        <v>5810</v>
      </c>
      <c r="C5875" s="296">
        <v>105.90133328607597</v>
      </c>
    </row>
    <row r="5876" spans="2:3" x14ac:dyDescent="0.25">
      <c r="B5876" s="295">
        <v>5811</v>
      </c>
      <c r="C5876" s="296">
        <v>67.370886988602095</v>
      </c>
    </row>
    <row r="5877" spans="2:3" x14ac:dyDescent="0.25">
      <c r="B5877" s="295">
        <v>5812</v>
      </c>
      <c r="C5877" s="296">
        <v>172.29948804003874</v>
      </c>
    </row>
    <row r="5878" spans="2:3" x14ac:dyDescent="0.25">
      <c r="B5878" s="295">
        <v>5813</v>
      </c>
      <c r="C5878" s="296">
        <v>126.05045273991887</v>
      </c>
    </row>
    <row r="5879" spans="2:3" x14ac:dyDescent="0.25">
      <c r="B5879" s="295">
        <v>5814</v>
      </c>
      <c r="C5879" s="296">
        <v>124.85473620065723</v>
      </c>
    </row>
    <row r="5880" spans="2:3" x14ac:dyDescent="0.25">
      <c r="B5880" s="295">
        <v>5815</v>
      </c>
      <c r="C5880" s="296">
        <v>110.11975594087794</v>
      </c>
    </row>
    <row r="5881" spans="2:3" x14ac:dyDescent="0.25">
      <c r="B5881" s="295">
        <v>5816</v>
      </c>
      <c r="C5881" s="296">
        <v>192.64004984969222</v>
      </c>
    </row>
    <row r="5882" spans="2:3" x14ac:dyDescent="0.25">
      <c r="B5882" s="295">
        <v>5817</v>
      </c>
      <c r="C5882" s="296">
        <v>117.77088283422546</v>
      </c>
    </row>
    <row r="5883" spans="2:3" x14ac:dyDescent="0.25">
      <c r="B5883" s="295">
        <v>5818</v>
      </c>
      <c r="C5883" s="296">
        <v>90.308827853210971</v>
      </c>
    </row>
    <row r="5884" spans="2:3" x14ac:dyDescent="0.25">
      <c r="B5884" s="295">
        <v>5819</v>
      </c>
      <c r="C5884" s="296">
        <v>158.08260360973071</v>
      </c>
    </row>
    <row r="5885" spans="2:3" x14ac:dyDescent="0.25">
      <c r="B5885" s="295">
        <v>5820</v>
      </c>
      <c r="C5885" s="296">
        <v>152.91865019672741</v>
      </c>
    </row>
    <row r="5886" spans="2:3" x14ac:dyDescent="0.25">
      <c r="B5886" s="295">
        <v>5821</v>
      </c>
      <c r="C5886" s="296">
        <v>95.849109193373835</v>
      </c>
    </row>
    <row r="5887" spans="2:3" x14ac:dyDescent="0.25">
      <c r="B5887" s="295">
        <v>5822</v>
      </c>
      <c r="C5887" s="296">
        <v>146.46604400207551</v>
      </c>
    </row>
    <row r="5888" spans="2:3" x14ac:dyDescent="0.25">
      <c r="B5888" s="295">
        <v>5823</v>
      </c>
      <c r="C5888" s="296">
        <v>123.62322285729947</v>
      </c>
    </row>
    <row r="5889" spans="2:3" x14ac:dyDescent="0.25">
      <c r="B5889" s="295">
        <v>5824</v>
      </c>
      <c r="C5889" s="296">
        <v>106.47517398254922</v>
      </c>
    </row>
    <row r="5890" spans="2:3" x14ac:dyDescent="0.25">
      <c r="B5890" s="295">
        <v>5825</v>
      </c>
      <c r="C5890" s="296">
        <v>144.54718095216242</v>
      </c>
    </row>
    <row r="5891" spans="2:3" x14ac:dyDescent="0.25">
      <c r="B5891" s="295">
        <v>5826</v>
      </c>
      <c r="C5891" s="296">
        <v>104.65924515304209</v>
      </c>
    </row>
    <row r="5892" spans="2:3" x14ac:dyDescent="0.25">
      <c r="B5892" s="295">
        <v>5827</v>
      </c>
      <c r="C5892" s="296">
        <v>131.59061636685163</v>
      </c>
    </row>
    <row r="5893" spans="2:3" x14ac:dyDescent="0.25">
      <c r="B5893" s="295">
        <v>5828</v>
      </c>
      <c r="C5893" s="296">
        <v>73.863173057167018</v>
      </c>
    </row>
    <row r="5894" spans="2:3" x14ac:dyDescent="0.25">
      <c r="B5894" s="295">
        <v>5829</v>
      </c>
      <c r="C5894" s="296">
        <v>128.33543719693046</v>
      </c>
    </row>
    <row r="5895" spans="2:3" x14ac:dyDescent="0.25">
      <c r="B5895" s="295">
        <v>5830</v>
      </c>
      <c r="C5895" s="296">
        <v>206.01026992872244</v>
      </c>
    </row>
    <row r="5896" spans="2:3" x14ac:dyDescent="0.25">
      <c r="B5896" s="295">
        <v>5831</v>
      </c>
      <c r="C5896" s="296">
        <v>153.81722909047079</v>
      </c>
    </row>
    <row r="5897" spans="2:3" x14ac:dyDescent="0.25">
      <c r="B5897" s="295">
        <v>5832</v>
      </c>
      <c r="C5897" s="296">
        <v>69.500908369627467</v>
      </c>
    </row>
    <row r="5898" spans="2:3" x14ac:dyDescent="0.25">
      <c r="B5898" s="295">
        <v>5833</v>
      </c>
      <c r="C5898" s="296">
        <v>141.7432649571378</v>
      </c>
    </row>
    <row r="5899" spans="2:3" x14ac:dyDescent="0.25">
      <c r="B5899" s="295">
        <v>5834</v>
      </c>
      <c r="C5899" s="296">
        <v>113.24562970673033</v>
      </c>
    </row>
    <row r="5900" spans="2:3" x14ac:dyDescent="0.25">
      <c r="B5900" s="295">
        <v>5835</v>
      </c>
      <c r="C5900" s="296">
        <v>138.28029612508723</v>
      </c>
    </row>
    <row r="5901" spans="2:3" x14ac:dyDescent="0.25">
      <c r="B5901" s="295">
        <v>5836</v>
      </c>
      <c r="C5901" s="296">
        <v>140.79303957143736</v>
      </c>
    </row>
    <row r="5902" spans="2:3" x14ac:dyDescent="0.25">
      <c r="B5902" s="295">
        <v>5837</v>
      </c>
      <c r="C5902" s="296">
        <v>132.20095694437782</v>
      </c>
    </row>
    <row r="5903" spans="2:3" x14ac:dyDescent="0.25">
      <c r="B5903" s="295">
        <v>5838</v>
      </c>
      <c r="C5903" s="296">
        <v>167.23090046366531</v>
      </c>
    </row>
    <row r="5904" spans="2:3" x14ac:dyDescent="0.25">
      <c r="B5904" s="295">
        <v>5839</v>
      </c>
      <c r="C5904" s="296">
        <v>131.27495531176166</v>
      </c>
    </row>
    <row r="5905" spans="2:3" x14ac:dyDescent="0.25">
      <c r="B5905" s="295">
        <v>5840</v>
      </c>
      <c r="C5905" s="296">
        <v>173.1418687540768</v>
      </c>
    </row>
    <row r="5906" spans="2:3" x14ac:dyDescent="0.25">
      <c r="B5906" s="295">
        <v>5841</v>
      </c>
      <c r="C5906" s="296">
        <v>158.03077443405394</v>
      </c>
    </row>
    <row r="5907" spans="2:3" x14ac:dyDescent="0.25">
      <c r="B5907" s="295">
        <v>5842</v>
      </c>
      <c r="C5907" s="296">
        <v>123.67558619602443</v>
      </c>
    </row>
    <row r="5908" spans="2:3" x14ac:dyDescent="0.25">
      <c r="B5908" s="295">
        <v>5843</v>
      </c>
      <c r="C5908" s="296">
        <v>141.75763195943492</v>
      </c>
    </row>
    <row r="5909" spans="2:3" x14ac:dyDescent="0.25">
      <c r="B5909" s="295">
        <v>5844</v>
      </c>
      <c r="C5909" s="296">
        <v>178.35657446650441</v>
      </c>
    </row>
    <row r="5910" spans="2:3" x14ac:dyDescent="0.25">
      <c r="B5910" s="295">
        <v>5845</v>
      </c>
      <c r="C5910" s="296">
        <v>94.405406257738491</v>
      </c>
    </row>
    <row r="5911" spans="2:3" x14ac:dyDescent="0.25">
      <c r="B5911" s="295">
        <v>5846</v>
      </c>
      <c r="C5911" s="296">
        <v>100.39994884885576</v>
      </c>
    </row>
    <row r="5912" spans="2:3" x14ac:dyDescent="0.25">
      <c r="B5912" s="295">
        <v>5847</v>
      </c>
      <c r="C5912" s="296">
        <v>188.23552713482908</v>
      </c>
    </row>
    <row r="5913" spans="2:3" x14ac:dyDescent="0.25">
      <c r="B5913" s="295">
        <v>5848</v>
      </c>
      <c r="C5913" s="296">
        <v>98.459560013925227</v>
      </c>
    </row>
    <row r="5914" spans="2:3" x14ac:dyDescent="0.25">
      <c r="B5914" s="295">
        <v>5849</v>
      </c>
      <c r="C5914" s="296">
        <v>157.54525239296743</v>
      </c>
    </row>
    <row r="5915" spans="2:3" x14ac:dyDescent="0.25">
      <c r="B5915" s="295">
        <v>5850</v>
      </c>
      <c r="C5915" s="296">
        <v>104.09489405914167</v>
      </c>
    </row>
    <row r="5916" spans="2:3" x14ac:dyDescent="0.25">
      <c r="B5916" s="295">
        <v>5851</v>
      </c>
      <c r="C5916" s="296">
        <v>121.17302455359331</v>
      </c>
    </row>
    <row r="5917" spans="2:3" x14ac:dyDescent="0.25">
      <c r="B5917" s="295">
        <v>5852</v>
      </c>
      <c r="C5917" s="296">
        <v>96.027241903903075</v>
      </c>
    </row>
    <row r="5918" spans="2:3" x14ac:dyDescent="0.25">
      <c r="B5918" s="295">
        <v>5853</v>
      </c>
      <c r="C5918" s="296">
        <v>160.20295767127871</v>
      </c>
    </row>
    <row r="5919" spans="2:3" x14ac:dyDescent="0.25">
      <c r="B5919" s="295">
        <v>5854</v>
      </c>
      <c r="C5919" s="296">
        <v>82.96911960308293</v>
      </c>
    </row>
    <row r="5920" spans="2:3" x14ac:dyDescent="0.25">
      <c r="B5920" s="295">
        <v>5855</v>
      </c>
      <c r="C5920" s="296">
        <v>97.514045704551123</v>
      </c>
    </row>
    <row r="5921" spans="2:3" x14ac:dyDescent="0.25">
      <c r="B5921" s="295">
        <v>5856</v>
      </c>
      <c r="C5921" s="296">
        <v>104.65418580815148</v>
      </c>
    </row>
    <row r="5922" spans="2:3" x14ac:dyDescent="0.25">
      <c r="B5922" s="295">
        <v>5857</v>
      </c>
      <c r="C5922" s="296">
        <v>147.85145492864106</v>
      </c>
    </row>
    <row r="5923" spans="2:3" x14ac:dyDescent="0.25">
      <c r="B5923" s="295">
        <v>5858</v>
      </c>
      <c r="C5923" s="296">
        <v>155.1096303826352</v>
      </c>
    </row>
    <row r="5924" spans="2:3" x14ac:dyDescent="0.25">
      <c r="B5924" s="295">
        <v>5859</v>
      </c>
      <c r="C5924" s="296">
        <v>119.11456783603106</v>
      </c>
    </row>
    <row r="5925" spans="2:3" x14ac:dyDescent="0.25">
      <c r="B5925" s="295">
        <v>5860</v>
      </c>
      <c r="C5925" s="296">
        <v>148.48835984108996</v>
      </c>
    </row>
    <row r="5926" spans="2:3" x14ac:dyDescent="0.25">
      <c r="B5926" s="295">
        <v>5861</v>
      </c>
      <c r="C5926" s="296">
        <v>104.65891406964528</v>
      </c>
    </row>
    <row r="5927" spans="2:3" x14ac:dyDescent="0.25">
      <c r="B5927" s="295">
        <v>5862</v>
      </c>
      <c r="C5927" s="296">
        <v>200.9735545951616</v>
      </c>
    </row>
    <row r="5928" spans="2:3" x14ac:dyDescent="0.25">
      <c r="B5928" s="295">
        <v>5863</v>
      </c>
      <c r="C5928" s="296">
        <v>96.222637441228571</v>
      </c>
    </row>
    <row r="5929" spans="2:3" x14ac:dyDescent="0.25">
      <c r="B5929" s="295">
        <v>5864</v>
      </c>
      <c r="C5929" s="296">
        <v>142.05418936300549</v>
      </c>
    </row>
    <row r="5930" spans="2:3" x14ac:dyDescent="0.25">
      <c r="B5930" s="295">
        <v>5865</v>
      </c>
      <c r="C5930" s="296">
        <v>131.96963035142539</v>
      </c>
    </row>
    <row r="5931" spans="2:3" x14ac:dyDescent="0.25">
      <c r="B5931" s="295">
        <v>5866</v>
      </c>
      <c r="C5931" s="296">
        <v>162.83465987894297</v>
      </c>
    </row>
    <row r="5932" spans="2:3" x14ac:dyDescent="0.25">
      <c r="B5932" s="295">
        <v>5867</v>
      </c>
      <c r="C5932" s="296">
        <v>125.24904023423734</v>
      </c>
    </row>
    <row r="5933" spans="2:3" x14ac:dyDescent="0.25">
      <c r="B5933" s="295">
        <v>5868</v>
      </c>
      <c r="C5933" s="296">
        <v>151.25142604232764</v>
      </c>
    </row>
    <row r="5934" spans="2:3" x14ac:dyDescent="0.25">
      <c r="B5934" s="295">
        <v>5869</v>
      </c>
      <c r="C5934" s="296">
        <v>157.77387888374227</v>
      </c>
    </row>
    <row r="5935" spans="2:3" x14ac:dyDescent="0.25">
      <c r="B5935" s="295">
        <v>5870</v>
      </c>
      <c r="C5935" s="296">
        <v>115.10902006867967</v>
      </c>
    </row>
    <row r="5936" spans="2:3" x14ac:dyDescent="0.25">
      <c r="B5936" s="295">
        <v>5871</v>
      </c>
      <c r="C5936" s="296">
        <v>153.69259722350276</v>
      </c>
    </row>
    <row r="5937" spans="2:3" x14ac:dyDescent="0.25">
      <c r="B5937" s="295">
        <v>5872</v>
      </c>
      <c r="C5937" s="296">
        <v>119.98054310239846</v>
      </c>
    </row>
    <row r="5938" spans="2:3" x14ac:dyDescent="0.25">
      <c r="B5938" s="295">
        <v>5873</v>
      </c>
      <c r="C5938" s="296">
        <v>175.00903412356288</v>
      </c>
    </row>
    <row r="5939" spans="2:3" x14ac:dyDescent="0.25">
      <c r="B5939" s="295">
        <v>5874</v>
      </c>
      <c r="C5939" s="296">
        <v>149.73635143354215</v>
      </c>
    </row>
    <row r="5940" spans="2:3" x14ac:dyDescent="0.25">
      <c r="B5940" s="295">
        <v>5875</v>
      </c>
      <c r="C5940" s="296">
        <v>76.864100075745156</v>
      </c>
    </row>
    <row r="5941" spans="2:3" x14ac:dyDescent="0.25">
      <c r="B5941" s="295">
        <v>5876</v>
      </c>
      <c r="C5941" s="296">
        <v>111.82550135707427</v>
      </c>
    </row>
    <row r="5942" spans="2:3" x14ac:dyDescent="0.25">
      <c r="B5942" s="295">
        <v>5877</v>
      </c>
      <c r="C5942" s="296">
        <v>144.76289411292865</v>
      </c>
    </row>
    <row r="5943" spans="2:3" x14ac:dyDescent="0.25">
      <c r="B5943" s="295">
        <v>5878</v>
      </c>
      <c r="C5943" s="296">
        <v>112.2233756128646</v>
      </c>
    </row>
    <row r="5944" spans="2:3" x14ac:dyDescent="0.25">
      <c r="B5944" s="295">
        <v>5879</v>
      </c>
      <c r="C5944" s="296">
        <v>113.15215003596762</v>
      </c>
    </row>
    <row r="5945" spans="2:3" x14ac:dyDescent="0.25">
      <c r="B5945" s="295">
        <v>5880</v>
      </c>
      <c r="C5945" s="296">
        <v>169.5489969815803</v>
      </c>
    </row>
    <row r="5946" spans="2:3" x14ac:dyDescent="0.25">
      <c r="B5946" s="295">
        <v>5881</v>
      </c>
      <c r="C5946" s="296">
        <v>144.60389456864519</v>
      </c>
    </row>
    <row r="5947" spans="2:3" x14ac:dyDescent="0.25">
      <c r="B5947" s="295">
        <v>5882</v>
      </c>
      <c r="C5947" s="296">
        <v>114.04661401008116</v>
      </c>
    </row>
    <row r="5948" spans="2:3" x14ac:dyDescent="0.25">
      <c r="B5948" s="295">
        <v>5883</v>
      </c>
      <c r="C5948" s="296">
        <v>91.893468498072124</v>
      </c>
    </row>
    <row r="5949" spans="2:3" x14ac:dyDescent="0.25">
      <c r="B5949" s="295">
        <v>5884</v>
      </c>
      <c r="C5949" s="296">
        <v>81.179918076448047</v>
      </c>
    </row>
    <row r="5950" spans="2:3" x14ac:dyDescent="0.25">
      <c r="B5950" s="295">
        <v>5885</v>
      </c>
      <c r="C5950" s="296">
        <v>91.322946691946868</v>
      </c>
    </row>
    <row r="5951" spans="2:3" x14ac:dyDescent="0.25">
      <c r="B5951" s="295">
        <v>5886</v>
      </c>
      <c r="C5951" s="296">
        <v>127.54400584346205</v>
      </c>
    </row>
    <row r="5952" spans="2:3" x14ac:dyDescent="0.25">
      <c r="B5952" s="295">
        <v>5887</v>
      </c>
      <c r="C5952" s="296">
        <v>108.15451403684401</v>
      </c>
    </row>
    <row r="5953" spans="2:3" x14ac:dyDescent="0.25">
      <c r="B5953" s="295">
        <v>5888</v>
      </c>
      <c r="C5953" s="296">
        <v>177.25847469642741</v>
      </c>
    </row>
    <row r="5954" spans="2:3" x14ac:dyDescent="0.25">
      <c r="B5954" s="295">
        <v>5889</v>
      </c>
      <c r="C5954" s="296">
        <v>104.62414120838315</v>
      </c>
    </row>
    <row r="5955" spans="2:3" x14ac:dyDescent="0.25">
      <c r="B5955" s="295">
        <v>5890</v>
      </c>
      <c r="C5955" s="296">
        <v>166.37604065427016</v>
      </c>
    </row>
    <row r="5956" spans="2:3" x14ac:dyDescent="0.25">
      <c r="B5956" s="295">
        <v>5891</v>
      </c>
      <c r="C5956" s="296">
        <v>95.925610679820039</v>
      </c>
    </row>
    <row r="5957" spans="2:3" x14ac:dyDescent="0.25">
      <c r="B5957" s="295">
        <v>5892</v>
      </c>
      <c r="C5957" s="296">
        <v>159.59328282310241</v>
      </c>
    </row>
    <row r="5958" spans="2:3" x14ac:dyDescent="0.25">
      <c r="B5958" s="295">
        <v>5893</v>
      </c>
      <c r="C5958" s="296">
        <v>72.443607995823072</v>
      </c>
    </row>
    <row r="5959" spans="2:3" x14ac:dyDescent="0.25">
      <c r="B5959" s="295">
        <v>5894</v>
      </c>
      <c r="C5959" s="296">
        <v>83.210936030692295</v>
      </c>
    </row>
    <row r="5960" spans="2:3" x14ac:dyDescent="0.25">
      <c r="B5960" s="295">
        <v>5895</v>
      </c>
      <c r="C5960" s="296">
        <v>142.86308735006253</v>
      </c>
    </row>
    <row r="5961" spans="2:3" x14ac:dyDescent="0.25">
      <c r="B5961" s="295">
        <v>5896</v>
      </c>
      <c r="C5961" s="296">
        <v>79.333415145478682</v>
      </c>
    </row>
    <row r="5962" spans="2:3" x14ac:dyDescent="0.25">
      <c r="B5962" s="295">
        <v>5897</v>
      </c>
      <c r="C5962" s="296">
        <v>114.2062510494757</v>
      </c>
    </row>
    <row r="5963" spans="2:3" x14ac:dyDescent="0.25">
      <c r="B5963" s="295">
        <v>5898</v>
      </c>
      <c r="C5963" s="296">
        <v>126.42908660108461</v>
      </c>
    </row>
    <row r="5964" spans="2:3" x14ac:dyDescent="0.25">
      <c r="B5964" s="295">
        <v>5899</v>
      </c>
      <c r="C5964" s="296">
        <v>108.78680837996941</v>
      </c>
    </row>
    <row r="5965" spans="2:3" x14ac:dyDescent="0.25">
      <c r="B5965" s="295">
        <v>5900</v>
      </c>
      <c r="C5965" s="296">
        <v>101.73634047783719</v>
      </c>
    </row>
    <row r="5966" spans="2:3" x14ac:dyDescent="0.25">
      <c r="B5966" s="295">
        <v>5901</v>
      </c>
      <c r="C5966" s="296">
        <v>103.42238450165996</v>
      </c>
    </row>
    <row r="5967" spans="2:3" x14ac:dyDescent="0.25">
      <c r="B5967" s="295">
        <v>5902</v>
      </c>
      <c r="C5967" s="296">
        <v>104.59307309462935</v>
      </c>
    </row>
    <row r="5968" spans="2:3" x14ac:dyDescent="0.25">
      <c r="B5968" s="295">
        <v>5903</v>
      </c>
      <c r="C5968" s="296">
        <v>144.91419462928098</v>
      </c>
    </row>
    <row r="5969" spans="2:3" x14ac:dyDescent="0.25">
      <c r="B5969" s="295">
        <v>5904</v>
      </c>
      <c r="C5969" s="296">
        <v>114.47845493181146</v>
      </c>
    </row>
    <row r="5970" spans="2:3" x14ac:dyDescent="0.25">
      <c r="B5970" s="295">
        <v>5905</v>
      </c>
      <c r="C5970" s="296">
        <v>135.69204450800817</v>
      </c>
    </row>
    <row r="5971" spans="2:3" x14ac:dyDescent="0.25">
      <c r="B5971" s="295">
        <v>5906</v>
      </c>
      <c r="C5971" s="296">
        <v>123.09453152477936</v>
      </c>
    </row>
    <row r="5972" spans="2:3" x14ac:dyDescent="0.25">
      <c r="B5972" s="295">
        <v>5907</v>
      </c>
      <c r="C5972" s="296">
        <v>177.31844210583751</v>
      </c>
    </row>
    <row r="5973" spans="2:3" x14ac:dyDescent="0.25">
      <c r="B5973" s="295">
        <v>5908</v>
      </c>
      <c r="C5973" s="296">
        <v>133.91387801991965</v>
      </c>
    </row>
    <row r="5974" spans="2:3" x14ac:dyDescent="0.25">
      <c r="B5974" s="295">
        <v>5909</v>
      </c>
      <c r="C5974" s="296">
        <v>179.95264423159858</v>
      </c>
    </row>
    <row r="5975" spans="2:3" x14ac:dyDescent="0.25">
      <c r="B5975" s="295">
        <v>5910</v>
      </c>
      <c r="C5975" s="296">
        <v>139.55696809136512</v>
      </c>
    </row>
    <row r="5976" spans="2:3" x14ac:dyDescent="0.25">
      <c r="B5976" s="295">
        <v>5911</v>
      </c>
      <c r="C5976" s="296">
        <v>102.05320892257262</v>
      </c>
    </row>
    <row r="5977" spans="2:3" x14ac:dyDescent="0.25">
      <c r="B5977" s="295">
        <v>5912</v>
      </c>
      <c r="C5977" s="296">
        <v>182.66493202616269</v>
      </c>
    </row>
    <row r="5978" spans="2:3" x14ac:dyDescent="0.25">
      <c r="B5978" s="295">
        <v>5913</v>
      </c>
      <c r="C5978" s="296">
        <v>144.92931048351119</v>
      </c>
    </row>
    <row r="5979" spans="2:3" x14ac:dyDescent="0.25">
      <c r="B5979" s="295">
        <v>5914</v>
      </c>
      <c r="C5979" s="296">
        <v>143.10953423449126</v>
      </c>
    </row>
    <row r="5980" spans="2:3" x14ac:dyDescent="0.25">
      <c r="B5980" s="295">
        <v>5915</v>
      </c>
      <c r="C5980" s="296">
        <v>160.37109721996129</v>
      </c>
    </row>
    <row r="5981" spans="2:3" x14ac:dyDescent="0.25">
      <c r="B5981" s="295">
        <v>5916</v>
      </c>
      <c r="C5981" s="296">
        <v>102.48280760031878</v>
      </c>
    </row>
    <row r="5982" spans="2:3" x14ac:dyDescent="0.25">
      <c r="B5982" s="295">
        <v>5917</v>
      </c>
      <c r="C5982" s="296">
        <v>103.01750918229348</v>
      </c>
    </row>
    <row r="5983" spans="2:3" x14ac:dyDescent="0.25">
      <c r="B5983" s="295">
        <v>5918</v>
      </c>
      <c r="C5983" s="296">
        <v>144.13864148753592</v>
      </c>
    </row>
    <row r="5984" spans="2:3" x14ac:dyDescent="0.25">
      <c r="B5984" s="295">
        <v>5919</v>
      </c>
      <c r="C5984" s="296">
        <v>162.12656840097679</v>
      </c>
    </row>
    <row r="5985" spans="2:3" x14ac:dyDescent="0.25">
      <c r="B5985" s="295">
        <v>5920</v>
      </c>
      <c r="C5985" s="296">
        <v>224.64985107997981</v>
      </c>
    </row>
    <row r="5986" spans="2:3" x14ac:dyDescent="0.25">
      <c r="B5986" s="295">
        <v>5921</v>
      </c>
      <c r="C5986" s="296">
        <v>161.39067265634469</v>
      </c>
    </row>
    <row r="5987" spans="2:3" x14ac:dyDescent="0.25">
      <c r="B5987" s="295">
        <v>5922</v>
      </c>
      <c r="C5987" s="296">
        <v>132.88054293718091</v>
      </c>
    </row>
    <row r="5988" spans="2:3" x14ac:dyDescent="0.25">
      <c r="B5988" s="295">
        <v>5923</v>
      </c>
      <c r="C5988" s="296">
        <v>143.23838041086759</v>
      </c>
    </row>
    <row r="5989" spans="2:3" x14ac:dyDescent="0.25">
      <c r="B5989" s="295">
        <v>5924</v>
      </c>
      <c r="C5989" s="296">
        <v>161.6638622909179</v>
      </c>
    </row>
    <row r="5990" spans="2:3" x14ac:dyDescent="0.25">
      <c r="B5990" s="295">
        <v>5925</v>
      </c>
      <c r="C5990" s="296">
        <v>121.66313288216514</v>
      </c>
    </row>
    <row r="5991" spans="2:3" x14ac:dyDescent="0.25">
      <c r="B5991" s="295">
        <v>5926</v>
      </c>
      <c r="C5991" s="296">
        <v>104.85826735564891</v>
      </c>
    </row>
    <row r="5992" spans="2:3" x14ac:dyDescent="0.25">
      <c r="B5992" s="295">
        <v>5927</v>
      </c>
      <c r="C5992" s="296">
        <v>107.40861558153968</v>
      </c>
    </row>
    <row r="5993" spans="2:3" x14ac:dyDescent="0.25">
      <c r="B5993" s="295">
        <v>5928</v>
      </c>
      <c r="C5993" s="296">
        <v>112.93720407165043</v>
      </c>
    </row>
    <row r="5994" spans="2:3" x14ac:dyDescent="0.25">
      <c r="B5994" s="295">
        <v>5929</v>
      </c>
      <c r="C5994" s="296">
        <v>165.34378913232388</v>
      </c>
    </row>
    <row r="5995" spans="2:3" x14ac:dyDescent="0.25">
      <c r="B5995" s="295">
        <v>5930</v>
      </c>
      <c r="C5995" s="296">
        <v>103.83705788881066</v>
      </c>
    </row>
    <row r="5996" spans="2:3" x14ac:dyDescent="0.25">
      <c r="B5996" s="295">
        <v>5931</v>
      </c>
      <c r="C5996" s="296">
        <v>101.73594460954041</v>
      </c>
    </row>
    <row r="5997" spans="2:3" x14ac:dyDescent="0.25">
      <c r="B5997" s="295">
        <v>5932</v>
      </c>
      <c r="C5997" s="296">
        <v>149.35219653374355</v>
      </c>
    </row>
    <row r="5998" spans="2:3" x14ac:dyDescent="0.25">
      <c r="B5998" s="295">
        <v>5933</v>
      </c>
      <c r="C5998" s="296">
        <v>95.596018306423773</v>
      </c>
    </row>
    <row r="5999" spans="2:3" x14ac:dyDescent="0.25">
      <c r="B5999" s="295">
        <v>5934</v>
      </c>
      <c r="C5999" s="296">
        <v>210.10946816095071</v>
      </c>
    </row>
    <row r="6000" spans="2:3" x14ac:dyDescent="0.25">
      <c r="B6000" s="295">
        <v>5935</v>
      </c>
      <c r="C6000" s="296">
        <v>112.37670431331512</v>
      </c>
    </row>
    <row r="6001" spans="2:3" x14ac:dyDescent="0.25">
      <c r="B6001" s="295">
        <v>5936</v>
      </c>
      <c r="C6001" s="296">
        <v>109.98276505697773</v>
      </c>
    </row>
    <row r="6002" spans="2:3" x14ac:dyDescent="0.25">
      <c r="B6002" s="295">
        <v>5937</v>
      </c>
      <c r="C6002" s="296">
        <v>131.41687836653122</v>
      </c>
    </row>
    <row r="6003" spans="2:3" x14ac:dyDescent="0.25">
      <c r="B6003" s="295">
        <v>5938</v>
      </c>
      <c r="C6003" s="296">
        <v>128.89332565720429</v>
      </c>
    </row>
    <row r="6004" spans="2:3" x14ac:dyDescent="0.25">
      <c r="B6004" s="295">
        <v>5939</v>
      </c>
      <c r="C6004" s="296">
        <v>128.63176505461024</v>
      </c>
    </row>
    <row r="6005" spans="2:3" x14ac:dyDescent="0.25">
      <c r="B6005" s="295">
        <v>5940</v>
      </c>
      <c r="C6005" s="296">
        <v>166.01165817567767</v>
      </c>
    </row>
    <row r="6006" spans="2:3" x14ac:dyDescent="0.25">
      <c r="B6006" s="295">
        <v>5941</v>
      </c>
      <c r="C6006" s="296">
        <v>78.632616280510589</v>
      </c>
    </row>
    <row r="6007" spans="2:3" x14ac:dyDescent="0.25">
      <c r="B6007" s="295">
        <v>5942</v>
      </c>
      <c r="C6007" s="296">
        <v>94.921577465299691</v>
      </c>
    </row>
    <row r="6008" spans="2:3" x14ac:dyDescent="0.25">
      <c r="B6008" s="295">
        <v>5943</v>
      </c>
      <c r="C6008" s="296">
        <v>93.552710686340703</v>
      </c>
    </row>
    <row r="6009" spans="2:3" x14ac:dyDescent="0.25">
      <c r="B6009" s="295">
        <v>5944</v>
      </c>
      <c r="C6009" s="296">
        <v>129.42571319842978</v>
      </c>
    </row>
    <row r="6010" spans="2:3" x14ac:dyDescent="0.25">
      <c r="B6010" s="295">
        <v>5945</v>
      </c>
      <c r="C6010" s="296">
        <v>152.82424891524892</v>
      </c>
    </row>
    <row r="6011" spans="2:3" x14ac:dyDescent="0.25">
      <c r="B6011" s="295">
        <v>5946</v>
      </c>
      <c r="C6011" s="296">
        <v>96.819384010836345</v>
      </c>
    </row>
    <row r="6012" spans="2:3" x14ac:dyDescent="0.25">
      <c r="B6012" s="295">
        <v>5947</v>
      </c>
      <c r="C6012" s="296">
        <v>165.11589246470373</v>
      </c>
    </row>
    <row r="6013" spans="2:3" x14ac:dyDescent="0.25">
      <c r="B6013" s="295">
        <v>5948</v>
      </c>
      <c r="C6013" s="296">
        <v>91.862960434783574</v>
      </c>
    </row>
    <row r="6014" spans="2:3" x14ac:dyDescent="0.25">
      <c r="B6014" s="295">
        <v>5949</v>
      </c>
      <c r="C6014" s="296">
        <v>89.657806388344596</v>
      </c>
    </row>
    <row r="6015" spans="2:3" x14ac:dyDescent="0.25">
      <c r="B6015" s="295">
        <v>5950</v>
      </c>
      <c r="C6015" s="296">
        <v>99.14083013532408</v>
      </c>
    </row>
    <row r="6016" spans="2:3" x14ac:dyDescent="0.25">
      <c r="B6016" s="295">
        <v>5951</v>
      </c>
      <c r="C6016" s="296">
        <v>159.17763808875171</v>
      </c>
    </row>
    <row r="6017" spans="2:3" x14ac:dyDescent="0.25">
      <c r="B6017" s="295">
        <v>5952</v>
      </c>
      <c r="C6017" s="296">
        <v>105.56996993148688</v>
      </c>
    </row>
    <row r="6018" spans="2:3" x14ac:dyDescent="0.25">
      <c r="B6018" s="295">
        <v>5953</v>
      </c>
      <c r="C6018" s="296">
        <v>112.4680003777423</v>
      </c>
    </row>
    <row r="6019" spans="2:3" x14ac:dyDescent="0.25">
      <c r="B6019" s="295">
        <v>5954</v>
      </c>
      <c r="C6019" s="296">
        <v>88.310243875500689</v>
      </c>
    </row>
    <row r="6020" spans="2:3" x14ac:dyDescent="0.25">
      <c r="B6020" s="295">
        <v>5955</v>
      </c>
      <c r="C6020" s="296">
        <v>116.23671630317874</v>
      </c>
    </row>
    <row r="6021" spans="2:3" x14ac:dyDescent="0.25">
      <c r="B6021" s="295">
        <v>5956</v>
      </c>
      <c r="C6021" s="296">
        <v>107.16969619382496</v>
      </c>
    </row>
    <row r="6022" spans="2:3" x14ac:dyDescent="0.25">
      <c r="B6022" s="295">
        <v>5957</v>
      </c>
      <c r="C6022" s="296">
        <v>148.72381961742673</v>
      </c>
    </row>
    <row r="6023" spans="2:3" x14ac:dyDescent="0.25">
      <c r="B6023" s="295">
        <v>5958</v>
      </c>
      <c r="C6023" s="296">
        <v>160.96043595061491</v>
      </c>
    </row>
    <row r="6024" spans="2:3" x14ac:dyDescent="0.25">
      <c r="B6024" s="295">
        <v>5959</v>
      </c>
      <c r="C6024" s="296">
        <v>139.71486541124332</v>
      </c>
    </row>
    <row r="6025" spans="2:3" x14ac:dyDescent="0.25">
      <c r="B6025" s="295">
        <v>5960</v>
      </c>
      <c r="C6025" s="296">
        <v>121.00595750577338</v>
      </c>
    </row>
    <row r="6026" spans="2:3" x14ac:dyDescent="0.25">
      <c r="B6026" s="295">
        <v>5961</v>
      </c>
      <c r="C6026" s="296">
        <v>133.85765962221694</v>
      </c>
    </row>
    <row r="6027" spans="2:3" x14ac:dyDescent="0.25">
      <c r="B6027" s="295">
        <v>5962</v>
      </c>
      <c r="C6027" s="296">
        <v>131.18100619999262</v>
      </c>
    </row>
    <row r="6028" spans="2:3" x14ac:dyDescent="0.25">
      <c r="B6028" s="295">
        <v>5963</v>
      </c>
      <c r="C6028" s="296">
        <v>104.09352357364824</v>
      </c>
    </row>
    <row r="6029" spans="2:3" x14ac:dyDescent="0.25">
      <c r="B6029" s="295">
        <v>5964</v>
      </c>
      <c r="C6029" s="296">
        <v>81.652188910444025</v>
      </c>
    </row>
    <row r="6030" spans="2:3" x14ac:dyDescent="0.25">
      <c r="B6030" s="295">
        <v>5965</v>
      </c>
      <c r="C6030" s="296">
        <v>174.38380771715288</v>
      </c>
    </row>
    <row r="6031" spans="2:3" x14ac:dyDescent="0.25">
      <c r="B6031" s="295">
        <v>5966</v>
      </c>
      <c r="C6031" s="296">
        <v>183.43505228978051</v>
      </c>
    </row>
    <row r="6032" spans="2:3" x14ac:dyDescent="0.25">
      <c r="B6032" s="295">
        <v>5967</v>
      </c>
      <c r="C6032" s="296">
        <v>184.12804482155522</v>
      </c>
    </row>
    <row r="6033" spans="2:3" x14ac:dyDescent="0.25">
      <c r="B6033" s="295">
        <v>5968</v>
      </c>
      <c r="C6033" s="296">
        <v>73.126043642317256</v>
      </c>
    </row>
    <row r="6034" spans="2:3" x14ac:dyDescent="0.25">
      <c r="B6034" s="295">
        <v>5969</v>
      </c>
      <c r="C6034" s="296">
        <v>125.77199605259558</v>
      </c>
    </row>
    <row r="6035" spans="2:3" x14ac:dyDescent="0.25">
      <c r="B6035" s="295">
        <v>5970</v>
      </c>
      <c r="C6035" s="296">
        <v>103.11242747210426</v>
      </c>
    </row>
    <row r="6036" spans="2:3" x14ac:dyDescent="0.25">
      <c r="B6036" s="295">
        <v>5971</v>
      </c>
      <c r="C6036" s="296">
        <v>101.84875167294811</v>
      </c>
    </row>
    <row r="6037" spans="2:3" x14ac:dyDescent="0.25">
      <c r="B6037" s="295">
        <v>5972</v>
      </c>
      <c r="C6037" s="296">
        <v>157.1596231307222</v>
      </c>
    </row>
    <row r="6038" spans="2:3" x14ac:dyDescent="0.25">
      <c r="B6038" s="295">
        <v>5973</v>
      </c>
      <c r="C6038" s="296">
        <v>147.60984347049518</v>
      </c>
    </row>
    <row r="6039" spans="2:3" x14ac:dyDescent="0.25">
      <c r="B6039" s="295">
        <v>5974</v>
      </c>
      <c r="C6039" s="296">
        <v>126.9115110012376</v>
      </c>
    </row>
    <row r="6040" spans="2:3" x14ac:dyDescent="0.25">
      <c r="B6040" s="295">
        <v>5975</v>
      </c>
      <c r="C6040" s="296">
        <v>106.85918947232003</v>
      </c>
    </row>
    <row r="6041" spans="2:3" x14ac:dyDescent="0.25">
      <c r="B6041" s="295">
        <v>5976</v>
      </c>
      <c r="C6041" s="296">
        <v>100.49711328996122</v>
      </c>
    </row>
    <row r="6042" spans="2:3" x14ac:dyDescent="0.25">
      <c r="B6042" s="295">
        <v>5977</v>
      </c>
      <c r="C6042" s="296">
        <v>145.7497876433149</v>
      </c>
    </row>
    <row r="6043" spans="2:3" x14ac:dyDescent="0.25">
      <c r="B6043" s="295">
        <v>5978</v>
      </c>
      <c r="C6043" s="296">
        <v>171.89719826452728</v>
      </c>
    </row>
    <row r="6044" spans="2:3" x14ac:dyDescent="0.25">
      <c r="B6044" s="295">
        <v>5979</v>
      </c>
      <c r="C6044" s="296">
        <v>183.11268627741578</v>
      </c>
    </row>
    <row r="6045" spans="2:3" x14ac:dyDescent="0.25">
      <c r="B6045" s="295">
        <v>5980</v>
      </c>
      <c r="C6045" s="296">
        <v>146.33344953930055</v>
      </c>
    </row>
    <row r="6046" spans="2:3" x14ac:dyDescent="0.25">
      <c r="B6046" s="295">
        <v>5981</v>
      </c>
      <c r="C6046" s="296">
        <v>107.8589266783757</v>
      </c>
    </row>
    <row r="6047" spans="2:3" x14ac:dyDescent="0.25">
      <c r="B6047" s="295">
        <v>5982</v>
      </c>
      <c r="C6047" s="296">
        <v>114.96635996708848</v>
      </c>
    </row>
    <row r="6048" spans="2:3" x14ac:dyDescent="0.25">
      <c r="B6048" s="295">
        <v>5983</v>
      </c>
      <c r="C6048" s="296">
        <v>111.97349133241886</v>
      </c>
    </row>
    <row r="6049" spans="2:3" x14ac:dyDescent="0.25">
      <c r="B6049" s="295">
        <v>5984</v>
      </c>
      <c r="C6049" s="296">
        <v>76.783330394254122</v>
      </c>
    </row>
    <row r="6050" spans="2:3" x14ac:dyDescent="0.25">
      <c r="B6050" s="295">
        <v>5985</v>
      </c>
      <c r="C6050" s="296">
        <v>165.17078640846063</v>
      </c>
    </row>
    <row r="6051" spans="2:3" x14ac:dyDescent="0.25">
      <c r="B6051" s="295">
        <v>5986</v>
      </c>
      <c r="C6051" s="296">
        <v>80.546133107528618</v>
      </c>
    </row>
    <row r="6052" spans="2:3" x14ac:dyDescent="0.25">
      <c r="B6052" s="295">
        <v>5987</v>
      </c>
      <c r="C6052" s="296">
        <v>77.986339653914982</v>
      </c>
    </row>
    <row r="6053" spans="2:3" x14ac:dyDescent="0.25">
      <c r="B6053" s="295">
        <v>5988</v>
      </c>
      <c r="C6053" s="296">
        <v>111.19154281724514</v>
      </c>
    </row>
    <row r="6054" spans="2:3" x14ac:dyDescent="0.25">
      <c r="B6054" s="295">
        <v>5989</v>
      </c>
      <c r="C6054" s="296">
        <v>113.28884889948333</v>
      </c>
    </row>
    <row r="6055" spans="2:3" x14ac:dyDescent="0.25">
      <c r="B6055" s="295">
        <v>5990</v>
      </c>
      <c r="C6055" s="296">
        <v>93.281360437286622</v>
      </c>
    </row>
    <row r="6056" spans="2:3" x14ac:dyDescent="0.25">
      <c r="B6056" s="295">
        <v>5991</v>
      </c>
      <c r="C6056" s="296">
        <v>87.294511469870088</v>
      </c>
    </row>
    <row r="6057" spans="2:3" x14ac:dyDescent="0.25">
      <c r="B6057" s="295">
        <v>5992</v>
      </c>
      <c r="C6057" s="296">
        <v>213.03672629037911</v>
      </c>
    </row>
    <row r="6058" spans="2:3" x14ac:dyDescent="0.25">
      <c r="B6058" s="295">
        <v>5993</v>
      </c>
      <c r="C6058" s="296">
        <v>160.23381872081407</v>
      </c>
    </row>
    <row r="6059" spans="2:3" x14ac:dyDescent="0.25">
      <c r="B6059" s="295">
        <v>5994</v>
      </c>
      <c r="C6059" s="296">
        <v>98.014376700287428</v>
      </c>
    </row>
    <row r="6060" spans="2:3" x14ac:dyDescent="0.25">
      <c r="B6060" s="295">
        <v>5995</v>
      </c>
      <c r="C6060" s="296">
        <v>122.86904473165721</v>
      </c>
    </row>
    <row r="6061" spans="2:3" x14ac:dyDescent="0.25">
      <c r="B6061" s="295">
        <v>5996</v>
      </c>
      <c r="C6061" s="296">
        <v>92.666249188491122</v>
      </c>
    </row>
    <row r="6062" spans="2:3" x14ac:dyDescent="0.25">
      <c r="B6062" s="295">
        <v>5997</v>
      </c>
      <c r="C6062" s="296">
        <v>100.73135521048087</v>
      </c>
    </row>
    <row r="6063" spans="2:3" x14ac:dyDescent="0.25">
      <c r="B6063" s="295">
        <v>5998</v>
      </c>
      <c r="C6063" s="296">
        <v>100.10181150188473</v>
      </c>
    </row>
    <row r="6064" spans="2:3" x14ac:dyDescent="0.25">
      <c r="B6064" s="295">
        <v>5999</v>
      </c>
      <c r="C6064" s="296">
        <v>151.78876813188123</v>
      </c>
    </row>
    <row r="6065" spans="2:3" x14ac:dyDescent="0.25">
      <c r="B6065" s="295">
        <v>6000</v>
      </c>
      <c r="C6065" s="296">
        <v>98.865938823968989</v>
      </c>
    </row>
    <row r="6066" spans="2:3" x14ac:dyDescent="0.25">
      <c r="B6066" s="295">
        <v>6001</v>
      </c>
      <c r="C6066" s="296">
        <v>136.43014576971899</v>
      </c>
    </row>
    <row r="6067" spans="2:3" x14ac:dyDescent="0.25">
      <c r="B6067" s="295">
        <v>6002</v>
      </c>
      <c r="C6067" s="296">
        <v>85.976655026634802</v>
      </c>
    </row>
    <row r="6068" spans="2:3" x14ac:dyDescent="0.25">
      <c r="B6068" s="295">
        <v>6003</v>
      </c>
      <c r="C6068" s="296">
        <v>207.39511001778968</v>
      </c>
    </row>
    <row r="6069" spans="2:3" x14ac:dyDescent="0.25">
      <c r="B6069" s="295">
        <v>6004</v>
      </c>
      <c r="C6069" s="296">
        <v>157.73898293216041</v>
      </c>
    </row>
    <row r="6070" spans="2:3" x14ac:dyDescent="0.25">
      <c r="B6070" s="295">
        <v>6005</v>
      </c>
      <c r="C6070" s="296">
        <v>163.13022485709359</v>
      </c>
    </row>
    <row r="6071" spans="2:3" x14ac:dyDescent="0.25">
      <c r="B6071" s="295">
        <v>6006</v>
      </c>
      <c r="C6071" s="296">
        <v>165.3642514250607</v>
      </c>
    </row>
    <row r="6072" spans="2:3" x14ac:dyDescent="0.25">
      <c r="B6072" s="295">
        <v>6007</v>
      </c>
      <c r="C6072" s="296">
        <v>145.71936228889174</v>
      </c>
    </row>
    <row r="6073" spans="2:3" x14ac:dyDescent="0.25">
      <c r="B6073" s="295">
        <v>6008</v>
      </c>
      <c r="C6073" s="296">
        <v>73.088825187049252</v>
      </c>
    </row>
    <row r="6074" spans="2:3" x14ac:dyDescent="0.25">
      <c r="B6074" s="295">
        <v>6009</v>
      </c>
      <c r="C6074" s="296">
        <v>175.55991312215039</v>
      </c>
    </row>
    <row r="6075" spans="2:3" x14ac:dyDescent="0.25">
      <c r="B6075" s="295">
        <v>6010</v>
      </c>
      <c r="C6075" s="296">
        <v>117.58334104307794</v>
      </c>
    </row>
    <row r="6076" spans="2:3" x14ac:dyDescent="0.25">
      <c r="B6076" s="295">
        <v>6011</v>
      </c>
      <c r="C6076" s="296">
        <v>89.646184704970352</v>
      </c>
    </row>
    <row r="6077" spans="2:3" x14ac:dyDescent="0.25">
      <c r="B6077" s="295">
        <v>6012</v>
      </c>
      <c r="C6077" s="296">
        <v>115.72572559427287</v>
      </c>
    </row>
    <row r="6078" spans="2:3" x14ac:dyDescent="0.25">
      <c r="B6078" s="295">
        <v>6013</v>
      </c>
      <c r="C6078" s="296">
        <v>123.25451577317695</v>
      </c>
    </row>
    <row r="6079" spans="2:3" x14ac:dyDescent="0.25">
      <c r="B6079" s="295">
        <v>6014</v>
      </c>
      <c r="C6079" s="296">
        <v>104.12623332622495</v>
      </c>
    </row>
    <row r="6080" spans="2:3" x14ac:dyDescent="0.25">
      <c r="B6080" s="295">
        <v>6015</v>
      </c>
      <c r="C6080" s="296">
        <v>148.626469744036</v>
      </c>
    </row>
    <row r="6081" spans="2:3" x14ac:dyDescent="0.25">
      <c r="B6081" s="295">
        <v>6016</v>
      </c>
      <c r="C6081" s="296">
        <v>95.303377499458009</v>
      </c>
    </row>
    <row r="6082" spans="2:3" x14ac:dyDescent="0.25">
      <c r="B6082" s="295">
        <v>6017</v>
      </c>
      <c r="C6082" s="296">
        <v>139.65589549912275</v>
      </c>
    </row>
    <row r="6083" spans="2:3" x14ac:dyDescent="0.25">
      <c r="B6083" s="295">
        <v>6018</v>
      </c>
      <c r="C6083" s="296">
        <v>73.921143850444025</v>
      </c>
    </row>
    <row r="6084" spans="2:3" x14ac:dyDescent="0.25">
      <c r="B6084" s="295">
        <v>6019</v>
      </c>
      <c r="C6084" s="296">
        <v>120.89503153268465</v>
      </c>
    </row>
    <row r="6085" spans="2:3" x14ac:dyDescent="0.25">
      <c r="B6085" s="295">
        <v>6020</v>
      </c>
      <c r="C6085" s="296">
        <v>136.31009226672757</v>
      </c>
    </row>
    <row r="6086" spans="2:3" x14ac:dyDescent="0.25">
      <c r="B6086" s="295">
        <v>6021</v>
      </c>
      <c r="C6086" s="296">
        <v>129.4377207772306</v>
      </c>
    </row>
    <row r="6087" spans="2:3" x14ac:dyDescent="0.25">
      <c r="B6087" s="295">
        <v>6022</v>
      </c>
      <c r="C6087" s="296">
        <v>118.05272137683397</v>
      </c>
    </row>
    <row r="6088" spans="2:3" x14ac:dyDescent="0.25">
      <c r="B6088" s="295">
        <v>6023</v>
      </c>
      <c r="C6088" s="296">
        <v>162.75427280721615</v>
      </c>
    </row>
    <row r="6089" spans="2:3" x14ac:dyDescent="0.25">
      <c r="B6089" s="295">
        <v>6024</v>
      </c>
      <c r="C6089" s="296">
        <v>117.5546018448003</v>
      </c>
    </row>
    <row r="6090" spans="2:3" x14ac:dyDescent="0.25">
      <c r="B6090" s="295">
        <v>6025</v>
      </c>
      <c r="C6090" s="296">
        <v>92.28706104573746</v>
      </c>
    </row>
    <row r="6091" spans="2:3" x14ac:dyDescent="0.25">
      <c r="B6091" s="295">
        <v>6026</v>
      </c>
      <c r="C6091" s="296">
        <v>174.03178578163644</v>
      </c>
    </row>
    <row r="6092" spans="2:3" x14ac:dyDescent="0.25">
      <c r="B6092" s="295">
        <v>6027</v>
      </c>
      <c r="C6092" s="296">
        <v>194.69056601640244</v>
      </c>
    </row>
    <row r="6093" spans="2:3" x14ac:dyDescent="0.25">
      <c r="B6093" s="295">
        <v>6028</v>
      </c>
      <c r="C6093" s="296">
        <v>171.84599671582652</v>
      </c>
    </row>
    <row r="6094" spans="2:3" x14ac:dyDescent="0.25">
      <c r="B6094" s="295">
        <v>6029</v>
      </c>
      <c r="C6094" s="296">
        <v>140.73465012073802</v>
      </c>
    </row>
    <row r="6095" spans="2:3" x14ac:dyDescent="0.25">
      <c r="B6095" s="295">
        <v>6030</v>
      </c>
      <c r="C6095" s="296">
        <v>93.90528120139497</v>
      </c>
    </row>
    <row r="6096" spans="2:3" x14ac:dyDescent="0.25">
      <c r="B6096" s="295">
        <v>6031</v>
      </c>
      <c r="C6096" s="296">
        <v>86.177893793019763</v>
      </c>
    </row>
    <row r="6097" spans="2:3" x14ac:dyDescent="0.25">
      <c r="B6097" s="295">
        <v>6032</v>
      </c>
      <c r="C6097" s="296">
        <v>128.31585288016018</v>
      </c>
    </row>
    <row r="6098" spans="2:3" x14ac:dyDescent="0.25">
      <c r="B6098" s="295">
        <v>6033</v>
      </c>
      <c r="C6098" s="296">
        <v>144.50288578305219</v>
      </c>
    </row>
    <row r="6099" spans="2:3" x14ac:dyDescent="0.25">
      <c r="B6099" s="295">
        <v>6034</v>
      </c>
      <c r="C6099" s="296">
        <v>111.1413217101792</v>
      </c>
    </row>
    <row r="6100" spans="2:3" x14ac:dyDescent="0.25">
      <c r="B6100" s="295">
        <v>6035</v>
      </c>
      <c r="C6100" s="296">
        <v>120.01263279242812</v>
      </c>
    </row>
    <row r="6101" spans="2:3" x14ac:dyDescent="0.25">
      <c r="B6101" s="295">
        <v>6036</v>
      </c>
      <c r="C6101" s="296">
        <v>181.80799168792058</v>
      </c>
    </row>
    <row r="6102" spans="2:3" x14ac:dyDescent="0.25">
      <c r="B6102" s="295">
        <v>6037</v>
      </c>
      <c r="C6102" s="296">
        <v>168.48965897990877</v>
      </c>
    </row>
    <row r="6103" spans="2:3" x14ac:dyDescent="0.25">
      <c r="B6103" s="295">
        <v>6038</v>
      </c>
      <c r="C6103" s="296">
        <v>174.6213024294934</v>
      </c>
    </row>
    <row r="6104" spans="2:3" x14ac:dyDescent="0.25">
      <c r="B6104" s="295">
        <v>6039</v>
      </c>
      <c r="C6104" s="296">
        <v>198.2228882610946</v>
      </c>
    </row>
    <row r="6105" spans="2:3" x14ac:dyDescent="0.25">
      <c r="B6105" s="295">
        <v>6040</v>
      </c>
      <c r="C6105" s="296">
        <v>108.90059094182446</v>
      </c>
    </row>
    <row r="6106" spans="2:3" x14ac:dyDescent="0.25">
      <c r="B6106" s="295">
        <v>6041</v>
      </c>
      <c r="C6106" s="296">
        <v>114.00765688136585</v>
      </c>
    </row>
    <row r="6107" spans="2:3" x14ac:dyDescent="0.25">
      <c r="B6107" s="295">
        <v>6042</v>
      </c>
      <c r="C6107" s="296">
        <v>73.96595512921634</v>
      </c>
    </row>
    <row r="6108" spans="2:3" x14ac:dyDescent="0.25">
      <c r="B6108" s="295">
        <v>6043</v>
      </c>
      <c r="C6108" s="296">
        <v>117.4056238764983</v>
      </c>
    </row>
    <row r="6109" spans="2:3" x14ac:dyDescent="0.25">
      <c r="B6109" s="295">
        <v>6044</v>
      </c>
      <c r="C6109" s="296">
        <v>99.027956146838648</v>
      </c>
    </row>
    <row r="6110" spans="2:3" x14ac:dyDescent="0.25">
      <c r="B6110" s="295">
        <v>6045</v>
      </c>
      <c r="C6110" s="296">
        <v>140.90874588878523</v>
      </c>
    </row>
    <row r="6111" spans="2:3" x14ac:dyDescent="0.25">
      <c r="B6111" s="295">
        <v>6046</v>
      </c>
      <c r="C6111" s="296">
        <v>125.65751733831927</v>
      </c>
    </row>
    <row r="6112" spans="2:3" x14ac:dyDescent="0.25">
      <c r="B6112" s="295">
        <v>6047</v>
      </c>
      <c r="C6112" s="296">
        <v>144.08444453883212</v>
      </c>
    </row>
    <row r="6113" spans="2:3" x14ac:dyDescent="0.25">
      <c r="B6113" s="295">
        <v>6048</v>
      </c>
      <c r="C6113" s="296">
        <v>165.8618234314971</v>
      </c>
    </row>
    <row r="6114" spans="2:3" x14ac:dyDescent="0.25">
      <c r="B6114" s="295">
        <v>6049</v>
      </c>
      <c r="C6114" s="296">
        <v>82.834678395204961</v>
      </c>
    </row>
    <row r="6115" spans="2:3" x14ac:dyDescent="0.25">
      <c r="B6115" s="295">
        <v>6050</v>
      </c>
      <c r="C6115" s="296">
        <v>182.13819556267356</v>
      </c>
    </row>
    <row r="6116" spans="2:3" x14ac:dyDescent="0.25">
      <c r="B6116" s="295">
        <v>6051</v>
      </c>
      <c r="C6116" s="296">
        <v>170.24709740816292</v>
      </c>
    </row>
    <row r="6117" spans="2:3" x14ac:dyDescent="0.25">
      <c r="B6117" s="295">
        <v>6052</v>
      </c>
      <c r="C6117" s="296">
        <v>123.59067172988941</v>
      </c>
    </row>
    <row r="6118" spans="2:3" x14ac:dyDescent="0.25">
      <c r="B6118" s="295">
        <v>6053</v>
      </c>
      <c r="C6118" s="296">
        <v>117.73953393835862</v>
      </c>
    </row>
    <row r="6119" spans="2:3" x14ac:dyDescent="0.25">
      <c r="B6119" s="295">
        <v>6054</v>
      </c>
      <c r="C6119" s="296">
        <v>110.65834116867107</v>
      </c>
    </row>
    <row r="6120" spans="2:3" x14ac:dyDescent="0.25">
      <c r="B6120" s="295">
        <v>6055</v>
      </c>
      <c r="C6120" s="296">
        <v>159.49997144145897</v>
      </c>
    </row>
    <row r="6121" spans="2:3" x14ac:dyDescent="0.25">
      <c r="B6121" s="295">
        <v>6056</v>
      </c>
      <c r="C6121" s="296">
        <v>119.33185921534941</v>
      </c>
    </row>
    <row r="6122" spans="2:3" x14ac:dyDescent="0.25">
      <c r="B6122" s="295">
        <v>6057</v>
      </c>
      <c r="C6122" s="296">
        <v>124.45072613090051</v>
      </c>
    </row>
    <row r="6123" spans="2:3" x14ac:dyDescent="0.25">
      <c r="B6123" s="295">
        <v>6058</v>
      </c>
      <c r="C6123" s="296">
        <v>94.224400497440627</v>
      </c>
    </row>
    <row r="6124" spans="2:3" x14ac:dyDescent="0.25">
      <c r="B6124" s="295">
        <v>6059</v>
      </c>
      <c r="C6124" s="296">
        <v>117.02376526538124</v>
      </c>
    </row>
    <row r="6125" spans="2:3" x14ac:dyDescent="0.25">
      <c r="B6125" s="295">
        <v>6060</v>
      </c>
      <c r="C6125" s="296">
        <v>189.13658363201063</v>
      </c>
    </row>
    <row r="6126" spans="2:3" x14ac:dyDescent="0.25">
      <c r="B6126" s="295">
        <v>6061</v>
      </c>
      <c r="C6126" s="296">
        <v>81.467129567686001</v>
      </c>
    </row>
    <row r="6127" spans="2:3" x14ac:dyDescent="0.25">
      <c r="B6127" s="295">
        <v>6062</v>
      </c>
      <c r="C6127" s="296">
        <v>203.92305569841977</v>
      </c>
    </row>
    <row r="6128" spans="2:3" x14ac:dyDescent="0.25">
      <c r="B6128" s="295">
        <v>6063</v>
      </c>
      <c r="C6128" s="296">
        <v>104.09597462183743</v>
      </c>
    </row>
    <row r="6129" spans="2:3" x14ac:dyDescent="0.25">
      <c r="B6129" s="295">
        <v>6064</v>
      </c>
      <c r="C6129" s="296">
        <v>149.2984511045421</v>
      </c>
    </row>
    <row r="6130" spans="2:3" x14ac:dyDescent="0.25">
      <c r="B6130" s="295">
        <v>6065</v>
      </c>
      <c r="C6130" s="296">
        <v>171.47038120022987</v>
      </c>
    </row>
    <row r="6131" spans="2:3" x14ac:dyDescent="0.25">
      <c r="B6131" s="295">
        <v>6066</v>
      </c>
      <c r="C6131" s="296">
        <v>149.34283242078055</v>
      </c>
    </row>
    <row r="6132" spans="2:3" x14ac:dyDescent="0.25">
      <c r="B6132" s="295">
        <v>6067</v>
      </c>
      <c r="C6132" s="296">
        <v>94.27747779777431</v>
      </c>
    </row>
    <row r="6133" spans="2:3" x14ac:dyDescent="0.25">
      <c r="B6133" s="295">
        <v>6068</v>
      </c>
      <c r="C6133" s="296">
        <v>151.81579456568517</v>
      </c>
    </row>
    <row r="6134" spans="2:3" x14ac:dyDescent="0.25">
      <c r="B6134" s="295">
        <v>6069</v>
      </c>
      <c r="C6134" s="296">
        <v>142.63366519070266</v>
      </c>
    </row>
    <row r="6135" spans="2:3" x14ac:dyDescent="0.25">
      <c r="B6135" s="295">
        <v>6070</v>
      </c>
      <c r="C6135" s="296">
        <v>145.90099819776231</v>
      </c>
    </row>
    <row r="6136" spans="2:3" x14ac:dyDescent="0.25">
      <c r="B6136" s="295">
        <v>6071</v>
      </c>
      <c r="C6136" s="296">
        <v>113.97830856532174</v>
      </c>
    </row>
    <row r="6137" spans="2:3" x14ac:dyDescent="0.25">
      <c r="B6137" s="295">
        <v>6072</v>
      </c>
      <c r="C6137" s="296">
        <v>167.56737215058493</v>
      </c>
    </row>
    <row r="6138" spans="2:3" x14ac:dyDescent="0.25">
      <c r="B6138" s="295">
        <v>6073</v>
      </c>
      <c r="C6138" s="296">
        <v>199.56591988168671</v>
      </c>
    </row>
    <row r="6139" spans="2:3" x14ac:dyDescent="0.25">
      <c r="B6139" s="295">
        <v>6074</v>
      </c>
      <c r="C6139" s="296">
        <v>117.48143813053349</v>
      </c>
    </row>
    <row r="6140" spans="2:3" x14ac:dyDescent="0.25">
      <c r="B6140" s="295">
        <v>6075</v>
      </c>
      <c r="C6140" s="296">
        <v>89.286926067962142</v>
      </c>
    </row>
    <row r="6141" spans="2:3" x14ac:dyDescent="0.25">
      <c r="B6141" s="295">
        <v>6076</v>
      </c>
      <c r="C6141" s="296">
        <v>119.42660846392504</v>
      </c>
    </row>
    <row r="6142" spans="2:3" x14ac:dyDescent="0.25">
      <c r="B6142" s="295">
        <v>6077</v>
      </c>
      <c r="C6142" s="296">
        <v>137.78937681924265</v>
      </c>
    </row>
    <row r="6143" spans="2:3" x14ac:dyDescent="0.25">
      <c r="B6143" s="295">
        <v>6078</v>
      </c>
      <c r="C6143" s="296">
        <v>142.24896825185357</v>
      </c>
    </row>
    <row r="6144" spans="2:3" x14ac:dyDescent="0.25">
      <c r="B6144" s="295">
        <v>6079</v>
      </c>
      <c r="C6144" s="296">
        <v>149.12988670868191</v>
      </c>
    </row>
    <row r="6145" spans="2:3" x14ac:dyDescent="0.25">
      <c r="B6145" s="295">
        <v>6080</v>
      </c>
      <c r="C6145" s="296">
        <v>155.44410812666462</v>
      </c>
    </row>
    <row r="6146" spans="2:3" x14ac:dyDescent="0.25">
      <c r="B6146" s="295">
        <v>6081</v>
      </c>
      <c r="C6146" s="296">
        <v>111.24957164942748</v>
      </c>
    </row>
    <row r="6147" spans="2:3" x14ac:dyDescent="0.25">
      <c r="B6147" s="295">
        <v>6082</v>
      </c>
      <c r="C6147" s="296">
        <v>132.75531419162729</v>
      </c>
    </row>
    <row r="6148" spans="2:3" x14ac:dyDescent="0.25">
      <c r="B6148" s="295">
        <v>6083</v>
      </c>
      <c r="C6148" s="296">
        <v>110.09970978549923</v>
      </c>
    </row>
    <row r="6149" spans="2:3" x14ac:dyDescent="0.25">
      <c r="B6149" s="295">
        <v>6084</v>
      </c>
      <c r="C6149" s="296">
        <v>140.57248598356102</v>
      </c>
    </row>
    <row r="6150" spans="2:3" x14ac:dyDescent="0.25">
      <c r="B6150" s="295">
        <v>6085</v>
      </c>
      <c r="C6150" s="296">
        <v>161.83325190295375</v>
      </c>
    </row>
    <row r="6151" spans="2:3" x14ac:dyDescent="0.25">
      <c r="B6151" s="295">
        <v>6086</v>
      </c>
      <c r="C6151" s="296">
        <v>194.75351975984105</v>
      </c>
    </row>
    <row r="6152" spans="2:3" x14ac:dyDescent="0.25">
      <c r="B6152" s="295">
        <v>6087</v>
      </c>
      <c r="C6152" s="296">
        <v>159.92157229519066</v>
      </c>
    </row>
    <row r="6153" spans="2:3" x14ac:dyDescent="0.25">
      <c r="B6153" s="295">
        <v>6088</v>
      </c>
      <c r="C6153" s="296">
        <v>132.74171129917539</v>
      </c>
    </row>
    <row r="6154" spans="2:3" x14ac:dyDescent="0.25">
      <c r="B6154" s="295">
        <v>6089</v>
      </c>
      <c r="C6154" s="296">
        <v>151.52673826897012</v>
      </c>
    </row>
    <row r="6155" spans="2:3" x14ac:dyDescent="0.25">
      <c r="B6155" s="295">
        <v>6090</v>
      </c>
      <c r="C6155" s="296">
        <v>160.55836361315585</v>
      </c>
    </row>
    <row r="6156" spans="2:3" x14ac:dyDescent="0.25">
      <c r="B6156" s="295">
        <v>6091</v>
      </c>
      <c r="C6156" s="296">
        <v>123.33431982814119</v>
      </c>
    </row>
    <row r="6157" spans="2:3" x14ac:dyDescent="0.25">
      <c r="B6157" s="295">
        <v>6092</v>
      </c>
      <c r="C6157" s="296">
        <v>120.52032899631919</v>
      </c>
    </row>
    <row r="6158" spans="2:3" x14ac:dyDescent="0.25">
      <c r="B6158" s="295">
        <v>6093</v>
      </c>
      <c r="C6158" s="296">
        <v>159.51904525701133</v>
      </c>
    </row>
    <row r="6159" spans="2:3" x14ac:dyDescent="0.25">
      <c r="B6159" s="295">
        <v>6094</v>
      </c>
      <c r="C6159" s="296">
        <v>123.00669381671098</v>
      </c>
    </row>
    <row r="6160" spans="2:3" x14ac:dyDescent="0.25">
      <c r="B6160" s="295">
        <v>6095</v>
      </c>
      <c r="C6160" s="296">
        <v>118.52398401101675</v>
      </c>
    </row>
    <row r="6161" spans="2:3" x14ac:dyDescent="0.25">
      <c r="B6161" s="295">
        <v>6096</v>
      </c>
      <c r="C6161" s="296">
        <v>113.74734108200857</v>
      </c>
    </row>
    <row r="6162" spans="2:3" x14ac:dyDescent="0.25">
      <c r="B6162" s="295">
        <v>6097</v>
      </c>
      <c r="C6162" s="296">
        <v>87.516357069741105</v>
      </c>
    </row>
    <row r="6163" spans="2:3" x14ac:dyDescent="0.25">
      <c r="B6163" s="295">
        <v>6098</v>
      </c>
      <c r="C6163" s="296">
        <v>83.742210375413521</v>
      </c>
    </row>
    <row r="6164" spans="2:3" x14ac:dyDescent="0.25">
      <c r="B6164" s="295">
        <v>6099</v>
      </c>
      <c r="C6164" s="296">
        <v>123.12580749079945</v>
      </c>
    </row>
    <row r="6165" spans="2:3" x14ac:dyDescent="0.25">
      <c r="B6165" s="295">
        <v>6100</v>
      </c>
      <c r="C6165" s="296">
        <v>97.347056427312282</v>
      </c>
    </row>
    <row r="6166" spans="2:3" x14ac:dyDescent="0.25">
      <c r="B6166" s="295">
        <v>6101</v>
      </c>
      <c r="C6166" s="296">
        <v>92.12786116592838</v>
      </c>
    </row>
    <row r="6167" spans="2:3" x14ac:dyDescent="0.25">
      <c r="B6167" s="295">
        <v>6102</v>
      </c>
      <c r="C6167" s="296">
        <v>154.29583657315959</v>
      </c>
    </row>
    <row r="6168" spans="2:3" x14ac:dyDescent="0.25">
      <c r="B6168" s="295">
        <v>6103</v>
      </c>
      <c r="C6168" s="296">
        <v>92.788474682110774</v>
      </c>
    </row>
    <row r="6169" spans="2:3" x14ac:dyDescent="0.25">
      <c r="B6169" s="295">
        <v>6104</v>
      </c>
      <c r="C6169" s="296">
        <v>107.96510373884138</v>
      </c>
    </row>
    <row r="6170" spans="2:3" x14ac:dyDescent="0.25">
      <c r="B6170" s="295">
        <v>6105</v>
      </c>
      <c r="C6170" s="296">
        <v>146.36125972923043</v>
      </c>
    </row>
    <row r="6171" spans="2:3" x14ac:dyDescent="0.25">
      <c r="B6171" s="295">
        <v>6106</v>
      </c>
      <c r="C6171" s="296">
        <v>186.51266828155966</v>
      </c>
    </row>
    <row r="6172" spans="2:3" x14ac:dyDescent="0.25">
      <c r="B6172" s="295">
        <v>6107</v>
      </c>
      <c r="C6172" s="296">
        <v>161.3359845621012</v>
      </c>
    </row>
    <row r="6173" spans="2:3" x14ac:dyDescent="0.25">
      <c r="B6173" s="295">
        <v>6108</v>
      </c>
      <c r="C6173" s="296">
        <v>72.723459418659971</v>
      </c>
    </row>
    <row r="6174" spans="2:3" x14ac:dyDescent="0.25">
      <c r="B6174" s="295">
        <v>6109</v>
      </c>
      <c r="C6174" s="296">
        <v>106.10167978534039</v>
      </c>
    </row>
    <row r="6175" spans="2:3" x14ac:dyDescent="0.25">
      <c r="B6175" s="295">
        <v>6110</v>
      </c>
      <c r="C6175" s="296">
        <v>153.63111524140547</v>
      </c>
    </row>
    <row r="6176" spans="2:3" x14ac:dyDescent="0.25">
      <c r="B6176" s="295">
        <v>6111</v>
      </c>
      <c r="C6176" s="296">
        <v>149.37109433577538</v>
      </c>
    </row>
    <row r="6177" spans="2:3" x14ac:dyDescent="0.25">
      <c r="B6177" s="295">
        <v>6112</v>
      </c>
      <c r="C6177" s="296">
        <v>157.03991811731623</v>
      </c>
    </row>
    <row r="6178" spans="2:3" x14ac:dyDescent="0.25">
      <c r="B6178" s="295">
        <v>6113</v>
      </c>
      <c r="C6178" s="296">
        <v>179.89067693794397</v>
      </c>
    </row>
    <row r="6179" spans="2:3" x14ac:dyDescent="0.25">
      <c r="B6179" s="295">
        <v>6114</v>
      </c>
      <c r="C6179" s="296">
        <v>159.47330048570953</v>
      </c>
    </row>
    <row r="6180" spans="2:3" x14ac:dyDescent="0.25">
      <c r="B6180" s="295">
        <v>6115</v>
      </c>
      <c r="C6180" s="296">
        <v>88.954460138221066</v>
      </c>
    </row>
    <row r="6181" spans="2:3" x14ac:dyDescent="0.25">
      <c r="B6181" s="295">
        <v>6116</v>
      </c>
      <c r="C6181" s="296">
        <v>118.0461595670796</v>
      </c>
    </row>
    <row r="6182" spans="2:3" x14ac:dyDescent="0.25">
      <c r="B6182" s="295">
        <v>6117</v>
      </c>
      <c r="C6182" s="296">
        <v>112.47107401445132</v>
      </c>
    </row>
    <row r="6183" spans="2:3" x14ac:dyDescent="0.25">
      <c r="B6183" s="295">
        <v>6118</v>
      </c>
      <c r="C6183" s="296">
        <v>109.43889726882834</v>
      </c>
    </row>
    <row r="6184" spans="2:3" x14ac:dyDescent="0.25">
      <c r="B6184" s="295">
        <v>6119</v>
      </c>
      <c r="C6184" s="296">
        <v>80.062758153117883</v>
      </c>
    </row>
    <row r="6185" spans="2:3" x14ac:dyDescent="0.25">
      <c r="B6185" s="295">
        <v>6120</v>
      </c>
      <c r="C6185" s="296">
        <v>170.24263442651676</v>
      </c>
    </row>
    <row r="6186" spans="2:3" x14ac:dyDescent="0.25">
      <c r="B6186" s="295">
        <v>6121</v>
      </c>
      <c r="C6186" s="296">
        <v>97.334716097181484</v>
      </c>
    </row>
    <row r="6187" spans="2:3" x14ac:dyDescent="0.25">
      <c r="B6187" s="295">
        <v>6122</v>
      </c>
      <c r="C6187" s="296">
        <v>97.014666319414758</v>
      </c>
    </row>
    <row r="6188" spans="2:3" x14ac:dyDescent="0.25">
      <c r="B6188" s="295">
        <v>6123</v>
      </c>
      <c r="C6188" s="296">
        <v>118.12419620213421</v>
      </c>
    </row>
    <row r="6189" spans="2:3" x14ac:dyDescent="0.25">
      <c r="B6189" s="295">
        <v>6124</v>
      </c>
      <c r="C6189" s="296">
        <v>134.20934554500514</v>
      </c>
    </row>
    <row r="6190" spans="2:3" x14ac:dyDescent="0.25">
      <c r="B6190" s="295">
        <v>6125</v>
      </c>
      <c r="C6190" s="296">
        <v>110.69606874440859</v>
      </c>
    </row>
    <row r="6191" spans="2:3" x14ac:dyDescent="0.25">
      <c r="B6191" s="295">
        <v>6126</v>
      </c>
      <c r="C6191" s="296">
        <v>90.297775007032087</v>
      </c>
    </row>
    <row r="6192" spans="2:3" x14ac:dyDescent="0.25">
      <c r="B6192" s="295">
        <v>6127</v>
      </c>
      <c r="C6192" s="296">
        <v>143.12066132389489</v>
      </c>
    </row>
    <row r="6193" spans="2:3" x14ac:dyDescent="0.25">
      <c r="B6193" s="295">
        <v>6128</v>
      </c>
      <c r="C6193" s="296">
        <v>83.632414787354634</v>
      </c>
    </row>
    <row r="6194" spans="2:3" x14ac:dyDescent="0.25">
      <c r="B6194" s="295">
        <v>6129</v>
      </c>
      <c r="C6194" s="296">
        <v>79.122273418495894</v>
      </c>
    </row>
    <row r="6195" spans="2:3" x14ac:dyDescent="0.25">
      <c r="B6195" s="295">
        <v>6130</v>
      </c>
      <c r="C6195" s="296">
        <v>88.551628920161903</v>
      </c>
    </row>
    <row r="6196" spans="2:3" x14ac:dyDescent="0.25">
      <c r="B6196" s="295">
        <v>6131</v>
      </c>
      <c r="C6196" s="296">
        <v>144.48406618631148</v>
      </c>
    </row>
    <row r="6197" spans="2:3" x14ac:dyDescent="0.25">
      <c r="B6197" s="295">
        <v>6132</v>
      </c>
      <c r="C6197" s="296">
        <v>103.33141451448436</v>
      </c>
    </row>
    <row r="6198" spans="2:3" x14ac:dyDescent="0.25">
      <c r="B6198" s="295">
        <v>6133</v>
      </c>
      <c r="C6198" s="296">
        <v>167.65310547026098</v>
      </c>
    </row>
    <row r="6199" spans="2:3" x14ac:dyDescent="0.25">
      <c r="B6199" s="295">
        <v>6134</v>
      </c>
      <c r="C6199" s="296">
        <v>168.23825956237391</v>
      </c>
    </row>
    <row r="6200" spans="2:3" x14ac:dyDescent="0.25">
      <c r="B6200" s="295">
        <v>6135</v>
      </c>
      <c r="C6200" s="296">
        <v>132.2404854787014</v>
      </c>
    </row>
    <row r="6201" spans="2:3" x14ac:dyDescent="0.25">
      <c r="B6201" s="295">
        <v>6136</v>
      </c>
      <c r="C6201" s="296">
        <v>133.06098532431315</v>
      </c>
    </row>
    <row r="6202" spans="2:3" x14ac:dyDescent="0.25">
      <c r="B6202" s="295">
        <v>6137</v>
      </c>
      <c r="C6202" s="296">
        <v>118.95744596563277</v>
      </c>
    </row>
    <row r="6203" spans="2:3" x14ac:dyDescent="0.25">
      <c r="B6203" s="295">
        <v>6138</v>
      </c>
      <c r="C6203" s="296">
        <v>173.48229667098246</v>
      </c>
    </row>
    <row r="6204" spans="2:3" x14ac:dyDescent="0.25">
      <c r="B6204" s="295">
        <v>6139</v>
      </c>
      <c r="C6204" s="296">
        <v>142.93119430358394</v>
      </c>
    </row>
    <row r="6205" spans="2:3" x14ac:dyDescent="0.25">
      <c r="B6205" s="295">
        <v>6140</v>
      </c>
      <c r="C6205" s="296">
        <v>92.790028850986673</v>
      </c>
    </row>
    <row r="6206" spans="2:3" x14ac:dyDescent="0.25">
      <c r="B6206" s="295">
        <v>6141</v>
      </c>
      <c r="C6206" s="296">
        <v>116.06930178528322</v>
      </c>
    </row>
    <row r="6207" spans="2:3" x14ac:dyDescent="0.25">
      <c r="B6207" s="295">
        <v>6142</v>
      </c>
      <c r="C6207" s="296">
        <v>160.09118476550242</v>
      </c>
    </row>
    <row r="6208" spans="2:3" x14ac:dyDescent="0.25">
      <c r="B6208" s="295">
        <v>6143</v>
      </c>
      <c r="C6208" s="296">
        <v>137.09374609791649</v>
      </c>
    </row>
    <row r="6209" spans="2:3" x14ac:dyDescent="0.25">
      <c r="B6209" s="295">
        <v>6144</v>
      </c>
      <c r="C6209" s="296">
        <v>183.85547979478551</v>
      </c>
    </row>
    <row r="6210" spans="2:3" x14ac:dyDescent="0.25">
      <c r="B6210" s="295">
        <v>6145</v>
      </c>
      <c r="C6210" s="296">
        <v>133.71521598122047</v>
      </c>
    </row>
    <row r="6211" spans="2:3" x14ac:dyDescent="0.25">
      <c r="B6211" s="295">
        <v>6146</v>
      </c>
      <c r="C6211" s="296">
        <v>124.85506986718774</v>
      </c>
    </row>
    <row r="6212" spans="2:3" x14ac:dyDescent="0.25">
      <c r="B6212" s="295">
        <v>6147</v>
      </c>
      <c r="C6212" s="296">
        <v>114.82034173254888</v>
      </c>
    </row>
    <row r="6213" spans="2:3" x14ac:dyDescent="0.25">
      <c r="B6213" s="295">
        <v>6148</v>
      </c>
      <c r="C6213" s="296">
        <v>128.28180343596964</v>
      </c>
    </row>
    <row r="6214" spans="2:3" x14ac:dyDescent="0.25">
      <c r="B6214" s="295">
        <v>6149</v>
      </c>
      <c r="C6214" s="296">
        <v>149.27261354871672</v>
      </c>
    </row>
    <row r="6215" spans="2:3" x14ac:dyDescent="0.25">
      <c r="B6215" s="295">
        <v>6150</v>
      </c>
      <c r="C6215" s="296">
        <v>178.57444696190294</v>
      </c>
    </row>
    <row r="6216" spans="2:3" x14ac:dyDescent="0.25">
      <c r="B6216" s="295">
        <v>6151</v>
      </c>
      <c r="C6216" s="296">
        <v>102.60621422041714</v>
      </c>
    </row>
    <row r="6217" spans="2:3" x14ac:dyDescent="0.25">
      <c r="B6217" s="295">
        <v>6152</v>
      </c>
      <c r="C6217" s="296">
        <v>122.03466362227601</v>
      </c>
    </row>
    <row r="6218" spans="2:3" x14ac:dyDescent="0.25">
      <c r="B6218" s="295">
        <v>6153</v>
      </c>
      <c r="C6218" s="296">
        <v>142.70815386474973</v>
      </c>
    </row>
    <row r="6219" spans="2:3" x14ac:dyDescent="0.25">
      <c r="B6219" s="295">
        <v>6154</v>
      </c>
      <c r="C6219" s="296">
        <v>107.57300659054042</v>
      </c>
    </row>
    <row r="6220" spans="2:3" x14ac:dyDescent="0.25">
      <c r="B6220" s="295">
        <v>6155</v>
      </c>
      <c r="C6220" s="296">
        <v>175.10201439716624</v>
      </c>
    </row>
    <row r="6221" spans="2:3" x14ac:dyDescent="0.25">
      <c r="B6221" s="295">
        <v>6156</v>
      </c>
      <c r="C6221" s="296">
        <v>96.102619949841312</v>
      </c>
    </row>
    <row r="6222" spans="2:3" x14ac:dyDescent="0.25">
      <c r="B6222" s="295">
        <v>6157</v>
      </c>
      <c r="C6222" s="296">
        <v>169.820286275016</v>
      </c>
    </row>
    <row r="6223" spans="2:3" x14ac:dyDescent="0.25">
      <c r="B6223" s="295">
        <v>6158</v>
      </c>
      <c r="C6223" s="296">
        <v>133.96811108077185</v>
      </c>
    </row>
    <row r="6224" spans="2:3" x14ac:dyDescent="0.25">
      <c r="B6224" s="295">
        <v>6159</v>
      </c>
      <c r="C6224" s="296">
        <v>100.58610187414419</v>
      </c>
    </row>
    <row r="6225" spans="2:3" x14ac:dyDescent="0.25">
      <c r="B6225" s="295">
        <v>6160</v>
      </c>
      <c r="C6225" s="296">
        <v>142.58129072028237</v>
      </c>
    </row>
    <row r="6226" spans="2:3" x14ac:dyDescent="0.25">
      <c r="B6226" s="295">
        <v>6161</v>
      </c>
      <c r="C6226" s="296">
        <v>74.479868809456491</v>
      </c>
    </row>
    <row r="6227" spans="2:3" x14ac:dyDescent="0.25">
      <c r="B6227" s="295">
        <v>6162</v>
      </c>
      <c r="C6227" s="296">
        <v>91.150301017531859</v>
      </c>
    </row>
    <row r="6228" spans="2:3" x14ac:dyDescent="0.25">
      <c r="B6228" s="295">
        <v>6163</v>
      </c>
      <c r="C6228" s="296">
        <v>115.48078491350606</v>
      </c>
    </row>
    <row r="6229" spans="2:3" x14ac:dyDescent="0.25">
      <c r="B6229" s="295">
        <v>6164</v>
      </c>
      <c r="C6229" s="296">
        <v>73.760189978832841</v>
      </c>
    </row>
    <row r="6230" spans="2:3" x14ac:dyDescent="0.25">
      <c r="B6230" s="295">
        <v>6165</v>
      </c>
      <c r="C6230" s="296">
        <v>194.04855534205981</v>
      </c>
    </row>
    <row r="6231" spans="2:3" x14ac:dyDescent="0.25">
      <c r="B6231" s="295">
        <v>6166</v>
      </c>
      <c r="C6231" s="296">
        <v>103.62392849674241</v>
      </c>
    </row>
    <row r="6232" spans="2:3" x14ac:dyDescent="0.25">
      <c r="B6232" s="295">
        <v>6167</v>
      </c>
      <c r="C6232" s="296">
        <v>120.20151564562825</v>
      </c>
    </row>
    <row r="6233" spans="2:3" x14ac:dyDescent="0.25">
      <c r="B6233" s="295">
        <v>6168</v>
      </c>
      <c r="C6233" s="296">
        <v>127.03096293517959</v>
      </c>
    </row>
    <row r="6234" spans="2:3" x14ac:dyDescent="0.25">
      <c r="B6234" s="295">
        <v>6169</v>
      </c>
      <c r="C6234" s="296">
        <v>118.06951359837709</v>
      </c>
    </row>
    <row r="6235" spans="2:3" x14ac:dyDescent="0.25">
      <c r="B6235" s="295">
        <v>6170</v>
      </c>
      <c r="C6235" s="296">
        <v>178.94175893012405</v>
      </c>
    </row>
    <row r="6236" spans="2:3" x14ac:dyDescent="0.25">
      <c r="B6236" s="295">
        <v>6171</v>
      </c>
      <c r="C6236" s="296">
        <v>175.85400894554365</v>
      </c>
    </row>
    <row r="6237" spans="2:3" x14ac:dyDescent="0.25">
      <c r="B6237" s="295">
        <v>6172</v>
      </c>
      <c r="C6237" s="296">
        <v>81.89460846901801</v>
      </c>
    </row>
    <row r="6238" spans="2:3" x14ac:dyDescent="0.25">
      <c r="B6238" s="295">
        <v>6173</v>
      </c>
      <c r="C6238" s="296">
        <v>150.28677046236754</v>
      </c>
    </row>
    <row r="6239" spans="2:3" x14ac:dyDescent="0.25">
      <c r="B6239" s="295">
        <v>6174</v>
      </c>
      <c r="C6239" s="296">
        <v>184.95039351026128</v>
      </c>
    </row>
    <row r="6240" spans="2:3" x14ac:dyDescent="0.25">
      <c r="B6240" s="295">
        <v>6175</v>
      </c>
      <c r="C6240" s="296">
        <v>90.346341308638046</v>
      </c>
    </row>
    <row r="6241" spans="2:3" x14ac:dyDescent="0.25">
      <c r="B6241" s="295">
        <v>6176</v>
      </c>
      <c r="C6241" s="296">
        <v>139.98135762986306</v>
      </c>
    </row>
    <row r="6242" spans="2:3" x14ac:dyDescent="0.25">
      <c r="B6242" s="295">
        <v>6177</v>
      </c>
      <c r="C6242" s="296">
        <v>96.665914148743994</v>
      </c>
    </row>
    <row r="6243" spans="2:3" x14ac:dyDescent="0.25">
      <c r="B6243" s="295">
        <v>6178</v>
      </c>
      <c r="C6243" s="296">
        <v>148.95391877126161</v>
      </c>
    </row>
    <row r="6244" spans="2:3" x14ac:dyDescent="0.25">
      <c r="B6244" s="295">
        <v>6179</v>
      </c>
      <c r="C6244" s="296">
        <v>113.0529170138868</v>
      </c>
    </row>
    <row r="6245" spans="2:3" x14ac:dyDescent="0.25">
      <c r="B6245" s="295">
        <v>6180</v>
      </c>
      <c r="C6245" s="296">
        <v>110.23301602051362</v>
      </c>
    </row>
    <row r="6246" spans="2:3" x14ac:dyDescent="0.25">
      <c r="B6246" s="295">
        <v>6181</v>
      </c>
      <c r="C6246" s="296">
        <v>144.48111498185591</v>
      </c>
    </row>
    <row r="6247" spans="2:3" x14ac:dyDescent="0.25">
      <c r="B6247" s="295">
        <v>6182</v>
      </c>
      <c r="C6247" s="296">
        <v>121.06703247229235</v>
      </c>
    </row>
    <row r="6248" spans="2:3" x14ac:dyDescent="0.25">
      <c r="B6248" s="295">
        <v>6183</v>
      </c>
      <c r="C6248" s="296">
        <v>192.06041420496859</v>
      </c>
    </row>
    <row r="6249" spans="2:3" x14ac:dyDescent="0.25">
      <c r="B6249" s="295">
        <v>6184</v>
      </c>
      <c r="C6249" s="296">
        <v>118.47813563605774</v>
      </c>
    </row>
    <row r="6250" spans="2:3" x14ac:dyDescent="0.25">
      <c r="B6250" s="295">
        <v>6185</v>
      </c>
      <c r="C6250" s="296">
        <v>89.16692493150822</v>
      </c>
    </row>
    <row r="6251" spans="2:3" x14ac:dyDescent="0.25">
      <c r="B6251" s="295">
        <v>6186</v>
      </c>
      <c r="C6251" s="296">
        <v>81.738452020906863</v>
      </c>
    </row>
    <row r="6252" spans="2:3" x14ac:dyDescent="0.25">
      <c r="B6252" s="295">
        <v>6187</v>
      </c>
      <c r="C6252" s="296">
        <v>104.49660821403599</v>
      </c>
    </row>
    <row r="6253" spans="2:3" x14ac:dyDescent="0.25">
      <c r="B6253" s="295">
        <v>6188</v>
      </c>
      <c r="C6253" s="296">
        <v>90.959688400661491</v>
      </c>
    </row>
    <row r="6254" spans="2:3" x14ac:dyDescent="0.25">
      <c r="B6254" s="295">
        <v>6189</v>
      </c>
      <c r="C6254" s="296">
        <v>95.466611270613782</v>
      </c>
    </row>
    <row r="6255" spans="2:3" x14ac:dyDescent="0.25">
      <c r="B6255" s="295">
        <v>6190</v>
      </c>
      <c r="C6255" s="296">
        <v>143.49592148327889</v>
      </c>
    </row>
    <row r="6256" spans="2:3" x14ac:dyDescent="0.25">
      <c r="B6256" s="295">
        <v>6191</v>
      </c>
      <c r="C6256" s="296">
        <v>89.150282957719128</v>
      </c>
    </row>
    <row r="6257" spans="2:3" x14ac:dyDescent="0.25">
      <c r="B6257" s="295">
        <v>6192</v>
      </c>
      <c r="C6257" s="296">
        <v>76.692551000265041</v>
      </c>
    </row>
    <row r="6258" spans="2:3" x14ac:dyDescent="0.25">
      <c r="B6258" s="295">
        <v>6193</v>
      </c>
      <c r="C6258" s="296">
        <v>101.93601234724377</v>
      </c>
    </row>
    <row r="6259" spans="2:3" x14ac:dyDescent="0.25">
      <c r="B6259" s="295">
        <v>6194</v>
      </c>
      <c r="C6259" s="296">
        <v>81.022294749135156</v>
      </c>
    </row>
    <row r="6260" spans="2:3" x14ac:dyDescent="0.25">
      <c r="B6260" s="295">
        <v>6195</v>
      </c>
      <c r="C6260" s="296">
        <v>149.06282179757488</v>
      </c>
    </row>
    <row r="6261" spans="2:3" x14ac:dyDescent="0.25">
      <c r="B6261" s="295">
        <v>6196</v>
      </c>
      <c r="C6261" s="296">
        <v>165.20136221767976</v>
      </c>
    </row>
    <row r="6262" spans="2:3" x14ac:dyDescent="0.25">
      <c r="B6262" s="295">
        <v>6197</v>
      </c>
      <c r="C6262" s="296">
        <v>123.42839881427238</v>
      </c>
    </row>
    <row r="6263" spans="2:3" x14ac:dyDescent="0.25">
      <c r="B6263" s="295">
        <v>6198</v>
      </c>
      <c r="C6263" s="296">
        <v>153.09925978159615</v>
      </c>
    </row>
    <row r="6264" spans="2:3" x14ac:dyDescent="0.25">
      <c r="B6264" s="295">
        <v>6199</v>
      </c>
      <c r="C6264" s="296">
        <v>140.4223698315609</v>
      </c>
    </row>
    <row r="6265" spans="2:3" x14ac:dyDescent="0.25">
      <c r="B6265" s="295">
        <v>6200</v>
      </c>
      <c r="C6265" s="296">
        <v>117.24201096705036</v>
      </c>
    </row>
    <row r="6266" spans="2:3" x14ac:dyDescent="0.25">
      <c r="B6266" s="295">
        <v>6201</v>
      </c>
      <c r="C6266" s="296">
        <v>113.37414182555042</v>
      </c>
    </row>
    <row r="6267" spans="2:3" x14ac:dyDescent="0.25">
      <c r="B6267" s="295">
        <v>6202</v>
      </c>
      <c r="C6267" s="296">
        <v>162.52980888894885</v>
      </c>
    </row>
    <row r="6268" spans="2:3" x14ac:dyDescent="0.25">
      <c r="B6268" s="295">
        <v>6203</v>
      </c>
      <c r="C6268" s="296">
        <v>101.46389560942507</v>
      </c>
    </row>
    <row r="6269" spans="2:3" x14ac:dyDescent="0.25">
      <c r="B6269" s="295">
        <v>6204</v>
      </c>
      <c r="C6269" s="296">
        <v>151.22171443434809</v>
      </c>
    </row>
    <row r="6270" spans="2:3" x14ac:dyDescent="0.25">
      <c r="B6270" s="295">
        <v>6205</v>
      </c>
      <c r="C6270" s="296">
        <v>169.26615506106111</v>
      </c>
    </row>
    <row r="6271" spans="2:3" x14ac:dyDescent="0.25">
      <c r="B6271" s="295">
        <v>6206</v>
      </c>
      <c r="C6271" s="296">
        <v>97.756170680990266</v>
      </c>
    </row>
    <row r="6272" spans="2:3" x14ac:dyDescent="0.25">
      <c r="B6272" s="295">
        <v>6207</v>
      </c>
      <c r="C6272" s="296">
        <v>78.291662114266984</v>
      </c>
    </row>
    <row r="6273" spans="2:3" x14ac:dyDescent="0.25">
      <c r="B6273" s="295">
        <v>6208</v>
      </c>
      <c r="C6273" s="296">
        <v>137.10525352059605</v>
      </c>
    </row>
    <row r="6274" spans="2:3" x14ac:dyDescent="0.25">
      <c r="B6274" s="295">
        <v>6209</v>
      </c>
      <c r="C6274" s="296">
        <v>183.23854069469411</v>
      </c>
    </row>
    <row r="6275" spans="2:3" x14ac:dyDescent="0.25">
      <c r="B6275" s="295">
        <v>6210</v>
      </c>
      <c r="C6275" s="296">
        <v>154.60282358419417</v>
      </c>
    </row>
    <row r="6276" spans="2:3" x14ac:dyDescent="0.25">
      <c r="B6276" s="295">
        <v>6211</v>
      </c>
      <c r="C6276" s="296">
        <v>130.14208422409013</v>
      </c>
    </row>
    <row r="6277" spans="2:3" x14ac:dyDescent="0.25">
      <c r="B6277" s="295">
        <v>6212</v>
      </c>
      <c r="C6277" s="296">
        <v>102.00393398722537</v>
      </c>
    </row>
    <row r="6278" spans="2:3" x14ac:dyDescent="0.25">
      <c r="B6278" s="295">
        <v>6213</v>
      </c>
      <c r="C6278" s="296">
        <v>155.60657247567858</v>
      </c>
    </row>
    <row r="6279" spans="2:3" x14ac:dyDescent="0.25">
      <c r="B6279" s="295">
        <v>6214</v>
      </c>
      <c r="C6279" s="296">
        <v>117.85958836388041</v>
      </c>
    </row>
    <row r="6280" spans="2:3" x14ac:dyDescent="0.25">
      <c r="B6280" s="295">
        <v>6215</v>
      </c>
      <c r="C6280" s="296">
        <v>102.88154324333613</v>
      </c>
    </row>
    <row r="6281" spans="2:3" x14ac:dyDescent="0.25">
      <c r="B6281" s="295">
        <v>6216</v>
      </c>
      <c r="C6281" s="296">
        <v>119.90756397123829</v>
      </c>
    </row>
    <row r="6282" spans="2:3" x14ac:dyDescent="0.25">
      <c r="B6282" s="295">
        <v>6217</v>
      </c>
      <c r="C6282" s="296">
        <v>116.77501559760876</v>
      </c>
    </row>
    <row r="6283" spans="2:3" x14ac:dyDescent="0.25">
      <c r="B6283" s="295">
        <v>6218</v>
      </c>
      <c r="C6283" s="296">
        <v>128.65778959986375</v>
      </c>
    </row>
    <row r="6284" spans="2:3" x14ac:dyDescent="0.25">
      <c r="B6284" s="295">
        <v>6219</v>
      </c>
      <c r="C6284" s="296">
        <v>115.86078738646438</v>
      </c>
    </row>
    <row r="6285" spans="2:3" x14ac:dyDescent="0.25">
      <c r="B6285" s="295">
        <v>6220</v>
      </c>
      <c r="C6285" s="296">
        <v>148.47084473304972</v>
      </c>
    </row>
    <row r="6286" spans="2:3" x14ac:dyDescent="0.25">
      <c r="B6286" s="295">
        <v>6221</v>
      </c>
      <c r="C6286" s="296">
        <v>101.46134172139223</v>
      </c>
    </row>
    <row r="6287" spans="2:3" x14ac:dyDescent="0.25">
      <c r="B6287" s="295">
        <v>6222</v>
      </c>
      <c r="C6287" s="296">
        <v>188.92939750795543</v>
      </c>
    </row>
    <row r="6288" spans="2:3" x14ac:dyDescent="0.25">
      <c r="B6288" s="295">
        <v>6223</v>
      </c>
      <c r="C6288" s="296">
        <v>114.2700076163265</v>
      </c>
    </row>
    <row r="6289" spans="2:3" x14ac:dyDescent="0.25">
      <c r="B6289" s="295">
        <v>6224</v>
      </c>
      <c r="C6289" s="296">
        <v>106.48578514635545</v>
      </c>
    </row>
    <row r="6290" spans="2:3" x14ac:dyDescent="0.25">
      <c r="B6290" s="295">
        <v>6225</v>
      </c>
      <c r="C6290" s="296">
        <v>129.7649385165177</v>
      </c>
    </row>
    <row r="6291" spans="2:3" x14ac:dyDescent="0.25">
      <c r="B6291" s="295">
        <v>6226</v>
      </c>
      <c r="C6291" s="296">
        <v>149.07809358001435</v>
      </c>
    </row>
    <row r="6292" spans="2:3" x14ac:dyDescent="0.25">
      <c r="B6292" s="295">
        <v>6227</v>
      </c>
      <c r="C6292" s="296">
        <v>104.80076120635974</v>
      </c>
    </row>
    <row r="6293" spans="2:3" x14ac:dyDescent="0.25">
      <c r="B6293" s="295">
        <v>6228</v>
      </c>
      <c r="C6293" s="296">
        <v>75.580583891215511</v>
      </c>
    </row>
    <row r="6294" spans="2:3" x14ac:dyDescent="0.25">
      <c r="B6294" s="295">
        <v>6229</v>
      </c>
      <c r="C6294" s="296">
        <v>140.78800980796916</v>
      </c>
    </row>
    <row r="6295" spans="2:3" x14ac:dyDescent="0.25">
      <c r="B6295" s="295">
        <v>6230</v>
      </c>
      <c r="C6295" s="296">
        <v>162.05283469605928</v>
      </c>
    </row>
    <row r="6296" spans="2:3" x14ac:dyDescent="0.25">
      <c r="B6296" s="295">
        <v>6231</v>
      </c>
      <c r="C6296" s="296">
        <v>146.30003504444193</v>
      </c>
    </row>
    <row r="6297" spans="2:3" x14ac:dyDescent="0.25">
      <c r="B6297" s="295">
        <v>6232</v>
      </c>
      <c r="C6297" s="296">
        <v>108.48174120009044</v>
      </c>
    </row>
    <row r="6298" spans="2:3" x14ac:dyDescent="0.25">
      <c r="B6298" s="295">
        <v>6233</v>
      </c>
      <c r="C6298" s="296">
        <v>118.6338739888033</v>
      </c>
    </row>
    <row r="6299" spans="2:3" x14ac:dyDescent="0.25">
      <c r="B6299" s="295">
        <v>6234</v>
      </c>
      <c r="C6299" s="296">
        <v>157.43251908695402</v>
      </c>
    </row>
    <row r="6300" spans="2:3" x14ac:dyDescent="0.25">
      <c r="B6300" s="295">
        <v>6235</v>
      </c>
      <c r="C6300" s="296">
        <v>160.39652303062661</v>
      </c>
    </row>
    <row r="6301" spans="2:3" x14ac:dyDescent="0.25">
      <c r="B6301" s="295">
        <v>6236</v>
      </c>
      <c r="C6301" s="296">
        <v>149.45267643739402</v>
      </c>
    </row>
    <row r="6302" spans="2:3" x14ac:dyDescent="0.25">
      <c r="B6302" s="295">
        <v>6237</v>
      </c>
      <c r="C6302" s="296">
        <v>75.552209084377125</v>
      </c>
    </row>
    <row r="6303" spans="2:3" x14ac:dyDescent="0.25">
      <c r="B6303" s="295">
        <v>6238</v>
      </c>
      <c r="C6303" s="296">
        <v>147.22336906369043</v>
      </c>
    </row>
    <row r="6304" spans="2:3" x14ac:dyDescent="0.25">
      <c r="B6304" s="295">
        <v>6239</v>
      </c>
      <c r="C6304" s="296">
        <v>92.234998700246649</v>
      </c>
    </row>
    <row r="6305" spans="2:3" x14ac:dyDescent="0.25">
      <c r="B6305" s="295">
        <v>6240</v>
      </c>
      <c r="C6305" s="296">
        <v>96.918316099224214</v>
      </c>
    </row>
    <row r="6306" spans="2:3" x14ac:dyDescent="0.25">
      <c r="B6306" s="295">
        <v>6241</v>
      </c>
      <c r="C6306" s="296">
        <v>129.4229511687696</v>
      </c>
    </row>
    <row r="6307" spans="2:3" x14ac:dyDescent="0.25">
      <c r="B6307" s="295">
        <v>6242</v>
      </c>
      <c r="C6307" s="296">
        <v>80.060001600521844</v>
      </c>
    </row>
    <row r="6308" spans="2:3" x14ac:dyDescent="0.25">
      <c r="B6308" s="295">
        <v>6243</v>
      </c>
      <c r="C6308" s="296">
        <v>96.472207808943097</v>
      </c>
    </row>
    <row r="6309" spans="2:3" x14ac:dyDescent="0.25">
      <c r="B6309" s="295">
        <v>6244</v>
      </c>
      <c r="C6309" s="296">
        <v>123.96473801809404</v>
      </c>
    </row>
    <row r="6310" spans="2:3" x14ac:dyDescent="0.25">
      <c r="B6310" s="295">
        <v>6245</v>
      </c>
      <c r="C6310" s="296">
        <v>80.438361472309737</v>
      </c>
    </row>
    <row r="6311" spans="2:3" x14ac:dyDescent="0.25">
      <c r="B6311" s="295">
        <v>6246</v>
      </c>
      <c r="C6311" s="296">
        <v>99.893937076478409</v>
      </c>
    </row>
    <row r="6312" spans="2:3" x14ac:dyDescent="0.25">
      <c r="B6312" s="295">
        <v>6247</v>
      </c>
      <c r="C6312" s="296">
        <v>114.94262808495307</v>
      </c>
    </row>
    <row r="6313" spans="2:3" x14ac:dyDescent="0.25">
      <c r="B6313" s="295">
        <v>6248</v>
      </c>
      <c r="C6313" s="296">
        <v>160.93182676334192</v>
      </c>
    </row>
    <row r="6314" spans="2:3" x14ac:dyDescent="0.25">
      <c r="B6314" s="295">
        <v>6249</v>
      </c>
      <c r="C6314" s="296">
        <v>98.069281529120019</v>
      </c>
    </row>
    <row r="6315" spans="2:3" x14ac:dyDescent="0.25">
      <c r="B6315" s="295">
        <v>6250</v>
      </c>
      <c r="C6315" s="296">
        <v>112.12472721547796</v>
      </c>
    </row>
    <row r="6316" spans="2:3" x14ac:dyDescent="0.25">
      <c r="B6316" s="295">
        <v>6251</v>
      </c>
      <c r="C6316" s="296">
        <v>176.82626522845402</v>
      </c>
    </row>
    <row r="6317" spans="2:3" x14ac:dyDescent="0.25">
      <c r="B6317" s="295">
        <v>6252</v>
      </c>
      <c r="C6317" s="296">
        <v>164.06492707895029</v>
      </c>
    </row>
    <row r="6318" spans="2:3" x14ac:dyDescent="0.25">
      <c r="B6318" s="295">
        <v>6253</v>
      </c>
      <c r="C6318" s="296">
        <v>126.09914978111532</v>
      </c>
    </row>
    <row r="6319" spans="2:3" x14ac:dyDescent="0.25">
      <c r="B6319" s="295">
        <v>6254</v>
      </c>
      <c r="C6319" s="296">
        <v>162.4511080668922</v>
      </c>
    </row>
    <row r="6320" spans="2:3" x14ac:dyDescent="0.25">
      <c r="B6320" s="295">
        <v>6255</v>
      </c>
      <c r="C6320" s="296">
        <v>69.871415881889249</v>
      </c>
    </row>
    <row r="6321" spans="2:3" x14ac:dyDescent="0.25">
      <c r="B6321" s="295">
        <v>6256</v>
      </c>
      <c r="C6321" s="296">
        <v>91.899798905103268</v>
      </c>
    </row>
    <row r="6322" spans="2:3" x14ac:dyDescent="0.25">
      <c r="B6322" s="295">
        <v>6257</v>
      </c>
      <c r="C6322" s="296">
        <v>121.87844990900766</v>
      </c>
    </row>
    <row r="6323" spans="2:3" x14ac:dyDescent="0.25">
      <c r="B6323" s="295">
        <v>6258</v>
      </c>
      <c r="C6323" s="296">
        <v>83.971551999399708</v>
      </c>
    </row>
    <row r="6324" spans="2:3" x14ac:dyDescent="0.25">
      <c r="B6324" s="295">
        <v>6259</v>
      </c>
      <c r="C6324" s="296">
        <v>170.00237713287265</v>
      </c>
    </row>
    <row r="6325" spans="2:3" x14ac:dyDescent="0.25">
      <c r="B6325" s="295">
        <v>6260</v>
      </c>
      <c r="C6325" s="296">
        <v>122.05282550283206</v>
      </c>
    </row>
    <row r="6326" spans="2:3" x14ac:dyDescent="0.25">
      <c r="B6326" s="295">
        <v>6261</v>
      </c>
      <c r="C6326" s="296">
        <v>125.06301699810881</v>
      </c>
    </row>
    <row r="6327" spans="2:3" x14ac:dyDescent="0.25">
      <c r="B6327" s="295">
        <v>6262</v>
      </c>
      <c r="C6327" s="296">
        <v>135.15487992291352</v>
      </c>
    </row>
    <row r="6328" spans="2:3" x14ac:dyDescent="0.25">
      <c r="B6328" s="295">
        <v>6263</v>
      </c>
      <c r="C6328" s="296">
        <v>115.65690296897401</v>
      </c>
    </row>
    <row r="6329" spans="2:3" x14ac:dyDescent="0.25">
      <c r="B6329" s="295">
        <v>6264</v>
      </c>
      <c r="C6329" s="296">
        <v>176.63196792346409</v>
      </c>
    </row>
    <row r="6330" spans="2:3" x14ac:dyDescent="0.25">
      <c r="B6330" s="295">
        <v>6265</v>
      </c>
      <c r="C6330" s="296">
        <v>76.371980083591041</v>
      </c>
    </row>
    <row r="6331" spans="2:3" x14ac:dyDescent="0.25">
      <c r="B6331" s="295">
        <v>6266</v>
      </c>
      <c r="C6331" s="296">
        <v>70.53208238167683</v>
      </c>
    </row>
    <row r="6332" spans="2:3" x14ac:dyDescent="0.25">
      <c r="B6332" s="295">
        <v>6267</v>
      </c>
      <c r="C6332" s="296">
        <v>119.64150436494259</v>
      </c>
    </row>
    <row r="6333" spans="2:3" x14ac:dyDescent="0.25">
      <c r="B6333" s="295">
        <v>6268</v>
      </c>
      <c r="C6333" s="296">
        <v>118.36521221641021</v>
      </c>
    </row>
    <row r="6334" spans="2:3" x14ac:dyDescent="0.25">
      <c r="B6334" s="295">
        <v>6269</v>
      </c>
      <c r="C6334" s="296">
        <v>79.776351089481111</v>
      </c>
    </row>
    <row r="6335" spans="2:3" x14ac:dyDescent="0.25">
      <c r="B6335" s="295">
        <v>6270</v>
      </c>
      <c r="C6335" s="296">
        <v>109.47402986037022</v>
      </c>
    </row>
    <row r="6336" spans="2:3" x14ac:dyDescent="0.25">
      <c r="B6336" s="295">
        <v>6271</v>
      </c>
      <c r="C6336" s="296">
        <v>112.91732218072985</v>
      </c>
    </row>
    <row r="6337" spans="2:3" x14ac:dyDescent="0.25">
      <c r="B6337" s="295">
        <v>6272</v>
      </c>
      <c r="C6337" s="296">
        <v>86.288673834826966</v>
      </c>
    </row>
    <row r="6338" spans="2:3" x14ac:dyDescent="0.25">
      <c r="B6338" s="295">
        <v>6273</v>
      </c>
      <c r="C6338" s="296">
        <v>88.529949096215844</v>
      </c>
    </row>
    <row r="6339" spans="2:3" x14ac:dyDescent="0.25">
      <c r="B6339" s="295">
        <v>6274</v>
      </c>
      <c r="C6339" s="296">
        <v>165.83588853768353</v>
      </c>
    </row>
    <row r="6340" spans="2:3" x14ac:dyDescent="0.25">
      <c r="B6340" s="295">
        <v>6275</v>
      </c>
      <c r="C6340" s="296">
        <v>129.38758742443522</v>
      </c>
    </row>
    <row r="6341" spans="2:3" x14ac:dyDescent="0.25">
      <c r="B6341" s="295">
        <v>6276</v>
      </c>
      <c r="C6341" s="296">
        <v>120.36535459547758</v>
      </c>
    </row>
    <row r="6342" spans="2:3" x14ac:dyDescent="0.25">
      <c r="B6342" s="295">
        <v>6277</v>
      </c>
      <c r="C6342" s="296">
        <v>121.76221844726186</v>
      </c>
    </row>
    <row r="6343" spans="2:3" x14ac:dyDescent="0.25">
      <c r="B6343" s="295">
        <v>6278</v>
      </c>
      <c r="C6343" s="296">
        <v>148.65691500575434</v>
      </c>
    </row>
    <row r="6344" spans="2:3" x14ac:dyDescent="0.25">
      <c r="B6344" s="295">
        <v>6279</v>
      </c>
      <c r="C6344" s="296">
        <v>123.42170329007706</v>
      </c>
    </row>
    <row r="6345" spans="2:3" x14ac:dyDescent="0.25">
      <c r="B6345" s="295">
        <v>6280</v>
      </c>
      <c r="C6345" s="296">
        <v>181.32798290651675</v>
      </c>
    </row>
    <row r="6346" spans="2:3" x14ac:dyDescent="0.25">
      <c r="B6346" s="295">
        <v>6281</v>
      </c>
      <c r="C6346" s="296">
        <v>160.79057258601603</v>
      </c>
    </row>
    <row r="6347" spans="2:3" x14ac:dyDescent="0.25">
      <c r="B6347" s="295">
        <v>6282</v>
      </c>
      <c r="C6347" s="296">
        <v>151.17487245059422</v>
      </c>
    </row>
    <row r="6348" spans="2:3" x14ac:dyDescent="0.25">
      <c r="B6348" s="295">
        <v>6283</v>
      </c>
      <c r="C6348" s="296">
        <v>140.99926349848658</v>
      </c>
    </row>
    <row r="6349" spans="2:3" x14ac:dyDescent="0.25">
      <c r="B6349" s="295">
        <v>6284</v>
      </c>
      <c r="C6349" s="296">
        <v>94.320366346146557</v>
      </c>
    </row>
    <row r="6350" spans="2:3" x14ac:dyDescent="0.25">
      <c r="B6350" s="295">
        <v>6285</v>
      </c>
      <c r="C6350" s="296">
        <v>127.11969969106249</v>
      </c>
    </row>
    <row r="6351" spans="2:3" x14ac:dyDescent="0.25">
      <c r="B6351" s="295">
        <v>6286</v>
      </c>
      <c r="C6351" s="296">
        <v>111.77963401693574</v>
      </c>
    </row>
    <row r="6352" spans="2:3" x14ac:dyDescent="0.25">
      <c r="B6352" s="295">
        <v>6287</v>
      </c>
      <c r="C6352" s="296">
        <v>87.321051162771795</v>
      </c>
    </row>
    <row r="6353" spans="2:3" x14ac:dyDescent="0.25">
      <c r="B6353" s="295">
        <v>6288</v>
      </c>
      <c r="C6353" s="296">
        <v>177.78952418393197</v>
      </c>
    </row>
    <row r="6354" spans="2:3" x14ac:dyDescent="0.25">
      <c r="B6354" s="295">
        <v>6289</v>
      </c>
      <c r="C6354" s="296">
        <v>183.11367208535887</v>
      </c>
    </row>
    <row r="6355" spans="2:3" x14ac:dyDescent="0.25">
      <c r="B6355" s="295">
        <v>6290</v>
      </c>
      <c r="C6355" s="296">
        <v>129.86818211169839</v>
      </c>
    </row>
    <row r="6356" spans="2:3" x14ac:dyDescent="0.25">
      <c r="B6356" s="295">
        <v>6291</v>
      </c>
      <c r="C6356" s="296">
        <v>100.2184498848778</v>
      </c>
    </row>
    <row r="6357" spans="2:3" x14ac:dyDescent="0.25">
      <c r="B6357" s="295">
        <v>6292</v>
      </c>
      <c r="C6357" s="296">
        <v>126.12465118187716</v>
      </c>
    </row>
    <row r="6358" spans="2:3" x14ac:dyDescent="0.25">
      <c r="B6358" s="295">
        <v>6293</v>
      </c>
      <c r="C6358" s="296">
        <v>168.17569392721418</v>
      </c>
    </row>
    <row r="6359" spans="2:3" x14ac:dyDescent="0.25">
      <c r="B6359" s="295">
        <v>6294</v>
      </c>
      <c r="C6359" s="296">
        <v>121.46440968077778</v>
      </c>
    </row>
    <row r="6360" spans="2:3" x14ac:dyDescent="0.25">
      <c r="B6360" s="295">
        <v>6295</v>
      </c>
      <c r="C6360" s="296">
        <v>143.95150826467227</v>
      </c>
    </row>
    <row r="6361" spans="2:3" x14ac:dyDescent="0.25">
      <c r="B6361" s="295">
        <v>6296</v>
      </c>
      <c r="C6361" s="296">
        <v>94.65648969220328</v>
      </c>
    </row>
    <row r="6362" spans="2:3" x14ac:dyDescent="0.25">
      <c r="B6362" s="295">
        <v>6297</v>
      </c>
      <c r="C6362" s="296">
        <v>93.522735228684098</v>
      </c>
    </row>
    <row r="6363" spans="2:3" x14ac:dyDescent="0.25">
      <c r="B6363" s="295">
        <v>6298</v>
      </c>
      <c r="C6363" s="296">
        <v>151.57355264378958</v>
      </c>
    </row>
    <row r="6364" spans="2:3" x14ac:dyDescent="0.25">
      <c r="B6364" s="295">
        <v>6299</v>
      </c>
      <c r="C6364" s="296">
        <v>111.8384805008926</v>
      </c>
    </row>
    <row r="6365" spans="2:3" x14ac:dyDescent="0.25">
      <c r="B6365" s="295">
        <v>6300</v>
      </c>
      <c r="C6365" s="296">
        <v>164.76715824544348</v>
      </c>
    </row>
    <row r="6366" spans="2:3" x14ac:dyDescent="0.25">
      <c r="B6366" s="295">
        <v>6301</v>
      </c>
      <c r="C6366" s="296">
        <v>170.43363790008164</v>
      </c>
    </row>
    <row r="6367" spans="2:3" x14ac:dyDescent="0.25">
      <c r="B6367" s="295">
        <v>6302</v>
      </c>
      <c r="C6367" s="296">
        <v>97.715882910932294</v>
      </c>
    </row>
    <row r="6368" spans="2:3" x14ac:dyDescent="0.25">
      <c r="B6368" s="295">
        <v>6303</v>
      </c>
      <c r="C6368" s="296">
        <v>104.94062032037347</v>
      </c>
    </row>
    <row r="6369" spans="2:3" x14ac:dyDescent="0.25">
      <c r="B6369" s="295">
        <v>6304</v>
      </c>
      <c r="C6369" s="296">
        <v>127.49080579108978</v>
      </c>
    </row>
    <row r="6370" spans="2:3" x14ac:dyDescent="0.25">
      <c r="B6370" s="295">
        <v>6305</v>
      </c>
      <c r="C6370" s="296">
        <v>135.67717333680156</v>
      </c>
    </row>
    <row r="6371" spans="2:3" x14ac:dyDescent="0.25">
      <c r="B6371" s="295">
        <v>6306</v>
      </c>
      <c r="C6371" s="296">
        <v>130.85586689704886</v>
      </c>
    </row>
    <row r="6372" spans="2:3" x14ac:dyDescent="0.25">
      <c r="B6372" s="295">
        <v>6307</v>
      </c>
      <c r="C6372" s="296">
        <v>175.52381145392087</v>
      </c>
    </row>
    <row r="6373" spans="2:3" x14ac:dyDescent="0.25">
      <c r="B6373" s="295">
        <v>6308</v>
      </c>
      <c r="C6373" s="296">
        <v>128.37652261749042</v>
      </c>
    </row>
    <row r="6374" spans="2:3" x14ac:dyDescent="0.25">
      <c r="B6374" s="295">
        <v>6309</v>
      </c>
      <c r="C6374" s="296">
        <v>105.72429733700302</v>
      </c>
    </row>
    <row r="6375" spans="2:3" x14ac:dyDescent="0.25">
      <c r="B6375" s="295">
        <v>6310</v>
      </c>
      <c r="C6375" s="296">
        <v>158.44376044446275</v>
      </c>
    </row>
    <row r="6376" spans="2:3" x14ac:dyDescent="0.25">
      <c r="B6376" s="295">
        <v>6311</v>
      </c>
      <c r="C6376" s="296">
        <v>130.47981176241876</v>
      </c>
    </row>
    <row r="6377" spans="2:3" x14ac:dyDescent="0.25">
      <c r="B6377" s="295">
        <v>6312</v>
      </c>
      <c r="C6377" s="296">
        <v>125.03863672309527</v>
      </c>
    </row>
    <row r="6378" spans="2:3" x14ac:dyDescent="0.25">
      <c r="B6378" s="295">
        <v>6313</v>
      </c>
      <c r="C6378" s="296">
        <v>163.09133551802779</v>
      </c>
    </row>
    <row r="6379" spans="2:3" x14ac:dyDescent="0.25">
      <c r="B6379" s="295">
        <v>6314</v>
      </c>
      <c r="C6379" s="296">
        <v>95.507821767546147</v>
      </c>
    </row>
    <row r="6380" spans="2:3" x14ac:dyDescent="0.25">
      <c r="B6380" s="295">
        <v>6315</v>
      </c>
      <c r="C6380" s="296">
        <v>121.63369967163393</v>
      </c>
    </row>
    <row r="6381" spans="2:3" x14ac:dyDescent="0.25">
      <c r="B6381" s="295">
        <v>6316</v>
      </c>
      <c r="C6381" s="296">
        <v>176.38272327422339</v>
      </c>
    </row>
    <row r="6382" spans="2:3" x14ac:dyDescent="0.25">
      <c r="B6382" s="295">
        <v>6317</v>
      </c>
      <c r="C6382" s="296">
        <v>183.38686025351666</v>
      </c>
    </row>
    <row r="6383" spans="2:3" x14ac:dyDescent="0.25">
      <c r="B6383" s="295">
        <v>6318</v>
      </c>
      <c r="C6383" s="296">
        <v>104.2442401840466</v>
      </c>
    </row>
    <row r="6384" spans="2:3" x14ac:dyDescent="0.25">
      <c r="B6384" s="295">
        <v>6319</v>
      </c>
      <c r="C6384" s="296">
        <v>98.962449885506174</v>
      </c>
    </row>
    <row r="6385" spans="2:3" x14ac:dyDescent="0.25">
      <c r="B6385" s="295">
        <v>6320</v>
      </c>
      <c r="C6385" s="296">
        <v>184.67557560887803</v>
      </c>
    </row>
    <row r="6386" spans="2:3" x14ac:dyDescent="0.25">
      <c r="B6386" s="295">
        <v>6321</v>
      </c>
      <c r="C6386" s="296">
        <v>153.98505929176537</v>
      </c>
    </row>
    <row r="6387" spans="2:3" x14ac:dyDescent="0.25">
      <c r="B6387" s="295">
        <v>6322</v>
      </c>
      <c r="C6387" s="296">
        <v>97.093456431795971</v>
      </c>
    </row>
    <row r="6388" spans="2:3" x14ac:dyDescent="0.25">
      <c r="B6388" s="295">
        <v>6323</v>
      </c>
      <c r="C6388" s="296">
        <v>155.36117717151728</v>
      </c>
    </row>
    <row r="6389" spans="2:3" x14ac:dyDescent="0.25">
      <c r="B6389" s="295">
        <v>6324</v>
      </c>
      <c r="C6389" s="296">
        <v>101.62033047982196</v>
      </c>
    </row>
    <row r="6390" spans="2:3" x14ac:dyDescent="0.25">
      <c r="B6390" s="295">
        <v>6325</v>
      </c>
      <c r="C6390" s="296">
        <v>144.70067127462573</v>
      </c>
    </row>
    <row r="6391" spans="2:3" x14ac:dyDescent="0.25">
      <c r="B6391" s="295">
        <v>6326</v>
      </c>
      <c r="C6391" s="296">
        <v>73.046657063604414</v>
      </c>
    </row>
    <row r="6392" spans="2:3" x14ac:dyDescent="0.25">
      <c r="B6392" s="295">
        <v>6327</v>
      </c>
      <c r="C6392" s="296">
        <v>172.23278558145427</v>
      </c>
    </row>
    <row r="6393" spans="2:3" x14ac:dyDescent="0.25">
      <c r="B6393" s="295">
        <v>6328</v>
      </c>
      <c r="C6393" s="296">
        <v>175.39887894443157</v>
      </c>
    </row>
    <row r="6394" spans="2:3" x14ac:dyDescent="0.25">
      <c r="B6394" s="295">
        <v>6329</v>
      </c>
      <c r="C6394" s="296">
        <v>98.924058093437964</v>
      </c>
    </row>
    <row r="6395" spans="2:3" x14ac:dyDescent="0.25">
      <c r="B6395" s="295">
        <v>6330</v>
      </c>
      <c r="C6395" s="296">
        <v>156.17289771743421</v>
      </c>
    </row>
    <row r="6396" spans="2:3" x14ac:dyDescent="0.25">
      <c r="B6396" s="295">
        <v>6331</v>
      </c>
      <c r="C6396" s="296">
        <v>73.913082833380415</v>
      </c>
    </row>
    <row r="6397" spans="2:3" x14ac:dyDescent="0.25">
      <c r="B6397" s="295">
        <v>6332</v>
      </c>
      <c r="C6397" s="296">
        <v>167.97632661767946</v>
      </c>
    </row>
    <row r="6398" spans="2:3" x14ac:dyDescent="0.25">
      <c r="B6398" s="295">
        <v>6333</v>
      </c>
      <c r="C6398" s="296">
        <v>166.67486813106268</v>
      </c>
    </row>
    <row r="6399" spans="2:3" x14ac:dyDescent="0.25">
      <c r="B6399" s="295">
        <v>6334</v>
      </c>
      <c r="C6399" s="296">
        <v>140.66877870139126</v>
      </c>
    </row>
    <row r="6400" spans="2:3" x14ac:dyDescent="0.25">
      <c r="B6400" s="295">
        <v>6335</v>
      </c>
      <c r="C6400" s="296">
        <v>104.0971356214034</v>
      </c>
    </row>
    <row r="6401" spans="2:3" x14ac:dyDescent="0.25">
      <c r="B6401" s="295">
        <v>6336</v>
      </c>
      <c r="C6401" s="296">
        <v>173.85203360268804</v>
      </c>
    </row>
    <row r="6402" spans="2:3" x14ac:dyDescent="0.25">
      <c r="B6402" s="295">
        <v>6337</v>
      </c>
      <c r="C6402" s="296">
        <v>75.328695928860768</v>
      </c>
    </row>
    <row r="6403" spans="2:3" x14ac:dyDescent="0.25">
      <c r="B6403" s="295">
        <v>6338</v>
      </c>
      <c r="C6403" s="296">
        <v>86.433281505639954</v>
      </c>
    </row>
    <row r="6404" spans="2:3" x14ac:dyDescent="0.25">
      <c r="B6404" s="295">
        <v>6339</v>
      </c>
      <c r="C6404" s="296">
        <v>138.38361742588447</v>
      </c>
    </row>
    <row r="6405" spans="2:3" x14ac:dyDescent="0.25">
      <c r="B6405" s="295">
        <v>6340</v>
      </c>
      <c r="C6405" s="296">
        <v>131.99854606938635</v>
      </c>
    </row>
    <row r="6406" spans="2:3" x14ac:dyDescent="0.25">
      <c r="B6406" s="295">
        <v>6341</v>
      </c>
      <c r="C6406" s="296">
        <v>66.858738490320135</v>
      </c>
    </row>
    <row r="6407" spans="2:3" x14ac:dyDescent="0.25">
      <c r="B6407" s="295">
        <v>6342</v>
      </c>
      <c r="C6407" s="296">
        <v>131.506442462172</v>
      </c>
    </row>
    <row r="6408" spans="2:3" x14ac:dyDescent="0.25">
      <c r="B6408" s="295">
        <v>6343</v>
      </c>
      <c r="C6408" s="296">
        <v>183.74422592597472</v>
      </c>
    </row>
    <row r="6409" spans="2:3" x14ac:dyDescent="0.25">
      <c r="B6409" s="295">
        <v>6344</v>
      </c>
      <c r="C6409" s="296">
        <v>136.60922068899907</v>
      </c>
    </row>
    <row r="6410" spans="2:3" x14ac:dyDescent="0.25">
      <c r="B6410" s="295">
        <v>6345</v>
      </c>
      <c r="C6410" s="296">
        <v>128.82654176282125</v>
      </c>
    </row>
    <row r="6411" spans="2:3" x14ac:dyDescent="0.25">
      <c r="B6411" s="295">
        <v>6346</v>
      </c>
      <c r="C6411" s="296">
        <v>171.12238825239302</v>
      </c>
    </row>
    <row r="6412" spans="2:3" x14ac:dyDescent="0.25">
      <c r="B6412" s="295">
        <v>6347</v>
      </c>
      <c r="C6412" s="296">
        <v>166.46469500893579</v>
      </c>
    </row>
    <row r="6413" spans="2:3" x14ac:dyDescent="0.25">
      <c r="B6413" s="295">
        <v>6348</v>
      </c>
      <c r="C6413" s="296">
        <v>135.35647003870645</v>
      </c>
    </row>
    <row r="6414" spans="2:3" x14ac:dyDescent="0.25">
      <c r="B6414" s="295">
        <v>6349</v>
      </c>
      <c r="C6414" s="296">
        <v>128.62416467785064</v>
      </c>
    </row>
    <row r="6415" spans="2:3" x14ac:dyDescent="0.25">
      <c r="B6415" s="295">
        <v>6350</v>
      </c>
      <c r="C6415" s="296">
        <v>188.00390618054956</v>
      </c>
    </row>
    <row r="6416" spans="2:3" x14ac:dyDescent="0.25">
      <c r="B6416" s="295">
        <v>6351</v>
      </c>
      <c r="C6416" s="296">
        <v>151.03926233271039</v>
      </c>
    </row>
    <row r="6417" spans="2:3" x14ac:dyDescent="0.25">
      <c r="B6417" s="295">
        <v>6352</v>
      </c>
      <c r="C6417" s="296">
        <v>103.71550292117962</v>
      </c>
    </row>
    <row r="6418" spans="2:3" x14ac:dyDescent="0.25">
      <c r="B6418" s="295">
        <v>6353</v>
      </c>
      <c r="C6418" s="296">
        <v>155.69604770590655</v>
      </c>
    </row>
    <row r="6419" spans="2:3" x14ac:dyDescent="0.25">
      <c r="B6419" s="295">
        <v>6354</v>
      </c>
      <c r="C6419" s="296">
        <v>91.886732701919428</v>
      </c>
    </row>
    <row r="6420" spans="2:3" x14ac:dyDescent="0.25">
      <c r="B6420" s="295">
        <v>6355</v>
      </c>
      <c r="C6420" s="296">
        <v>87.235616640457749</v>
      </c>
    </row>
    <row r="6421" spans="2:3" x14ac:dyDescent="0.25">
      <c r="B6421" s="295">
        <v>6356</v>
      </c>
      <c r="C6421" s="296">
        <v>163.54003558138001</v>
      </c>
    </row>
    <row r="6422" spans="2:3" x14ac:dyDescent="0.25">
      <c r="B6422" s="295">
        <v>6357</v>
      </c>
      <c r="C6422" s="296">
        <v>103.96327564072203</v>
      </c>
    </row>
    <row r="6423" spans="2:3" x14ac:dyDescent="0.25">
      <c r="B6423" s="295">
        <v>6358</v>
      </c>
      <c r="C6423" s="296">
        <v>89.327437440644019</v>
      </c>
    </row>
    <row r="6424" spans="2:3" x14ac:dyDescent="0.25">
      <c r="B6424" s="295">
        <v>6359</v>
      </c>
      <c r="C6424" s="296">
        <v>114.18101770567861</v>
      </c>
    </row>
    <row r="6425" spans="2:3" x14ac:dyDescent="0.25">
      <c r="B6425" s="295">
        <v>6360</v>
      </c>
      <c r="C6425" s="296">
        <v>117.0730548138887</v>
      </c>
    </row>
    <row r="6426" spans="2:3" x14ac:dyDescent="0.25">
      <c r="B6426" s="295">
        <v>6361</v>
      </c>
      <c r="C6426" s="296">
        <v>194.79463800554748</v>
      </c>
    </row>
    <row r="6427" spans="2:3" x14ac:dyDescent="0.25">
      <c r="B6427" s="295">
        <v>6362</v>
      </c>
      <c r="C6427" s="296">
        <v>94.913908203562741</v>
      </c>
    </row>
    <row r="6428" spans="2:3" x14ac:dyDescent="0.25">
      <c r="B6428" s="295">
        <v>6363</v>
      </c>
      <c r="C6428" s="296">
        <v>97.532101003238125</v>
      </c>
    </row>
    <row r="6429" spans="2:3" x14ac:dyDescent="0.25">
      <c r="B6429" s="295">
        <v>6364</v>
      </c>
      <c r="C6429" s="296">
        <v>173.06942477763243</v>
      </c>
    </row>
    <row r="6430" spans="2:3" x14ac:dyDescent="0.25">
      <c r="B6430" s="295">
        <v>6365</v>
      </c>
      <c r="C6430" s="296">
        <v>181.18526637034688</v>
      </c>
    </row>
    <row r="6431" spans="2:3" x14ac:dyDescent="0.25">
      <c r="B6431" s="295">
        <v>6366</v>
      </c>
      <c r="C6431" s="296">
        <v>153.59677939096338</v>
      </c>
    </row>
    <row r="6432" spans="2:3" x14ac:dyDescent="0.25">
      <c r="B6432" s="295">
        <v>6367</v>
      </c>
      <c r="C6432" s="296">
        <v>122.30153227001304</v>
      </c>
    </row>
    <row r="6433" spans="2:3" x14ac:dyDescent="0.25">
      <c r="B6433" s="295">
        <v>6368</v>
      </c>
      <c r="C6433" s="296">
        <v>97.178601601332005</v>
      </c>
    </row>
    <row r="6434" spans="2:3" x14ac:dyDescent="0.25">
      <c r="B6434" s="295">
        <v>6369</v>
      </c>
      <c r="C6434" s="296">
        <v>158.39599204162809</v>
      </c>
    </row>
    <row r="6435" spans="2:3" x14ac:dyDescent="0.25">
      <c r="B6435" s="295">
        <v>6370</v>
      </c>
      <c r="C6435" s="296">
        <v>115.52783242691299</v>
      </c>
    </row>
    <row r="6436" spans="2:3" x14ac:dyDescent="0.25">
      <c r="B6436" s="295">
        <v>6371</v>
      </c>
      <c r="C6436" s="296">
        <v>80.599577128935138</v>
      </c>
    </row>
    <row r="6437" spans="2:3" x14ac:dyDescent="0.25">
      <c r="B6437" s="295">
        <v>6372</v>
      </c>
      <c r="C6437" s="296">
        <v>90.022693268292969</v>
      </c>
    </row>
    <row r="6438" spans="2:3" x14ac:dyDescent="0.25">
      <c r="B6438" s="295">
        <v>6373</v>
      </c>
      <c r="C6438" s="296">
        <v>182.53553586026501</v>
      </c>
    </row>
    <row r="6439" spans="2:3" x14ac:dyDescent="0.25">
      <c r="B6439" s="295">
        <v>6374</v>
      </c>
      <c r="C6439" s="296">
        <v>152.01931561656227</v>
      </c>
    </row>
    <row r="6440" spans="2:3" x14ac:dyDescent="0.25">
      <c r="B6440" s="295">
        <v>6375</v>
      </c>
      <c r="C6440" s="296">
        <v>82.437858092420996</v>
      </c>
    </row>
    <row r="6441" spans="2:3" x14ac:dyDescent="0.25">
      <c r="B6441" s="295">
        <v>6376</v>
      </c>
      <c r="C6441" s="296">
        <v>130.99400802928636</v>
      </c>
    </row>
    <row r="6442" spans="2:3" x14ac:dyDescent="0.25">
      <c r="B6442" s="295">
        <v>6377</v>
      </c>
      <c r="C6442" s="296">
        <v>100.70946311630675</v>
      </c>
    </row>
    <row r="6443" spans="2:3" x14ac:dyDescent="0.25">
      <c r="B6443" s="295">
        <v>6378</v>
      </c>
      <c r="C6443" s="296">
        <v>122.59181646794752</v>
      </c>
    </row>
    <row r="6444" spans="2:3" x14ac:dyDescent="0.25">
      <c r="B6444" s="295">
        <v>6379</v>
      </c>
      <c r="C6444" s="296">
        <v>128.69702909009959</v>
      </c>
    </row>
    <row r="6445" spans="2:3" x14ac:dyDescent="0.25">
      <c r="B6445" s="295">
        <v>6380</v>
      </c>
      <c r="C6445" s="296">
        <v>111.78355562732924</v>
      </c>
    </row>
    <row r="6446" spans="2:3" x14ac:dyDescent="0.25">
      <c r="B6446" s="295">
        <v>6381</v>
      </c>
      <c r="C6446" s="296">
        <v>177.86066944422907</v>
      </c>
    </row>
    <row r="6447" spans="2:3" x14ac:dyDescent="0.25">
      <c r="B6447" s="295">
        <v>6382</v>
      </c>
      <c r="C6447" s="296">
        <v>101.74350716188773</v>
      </c>
    </row>
    <row r="6448" spans="2:3" x14ac:dyDescent="0.25">
      <c r="B6448" s="295">
        <v>6383</v>
      </c>
      <c r="C6448" s="296">
        <v>151.62955233645062</v>
      </c>
    </row>
    <row r="6449" spans="2:3" x14ac:dyDescent="0.25">
      <c r="B6449" s="295">
        <v>6384</v>
      </c>
      <c r="C6449" s="296">
        <v>175.18755868766308</v>
      </c>
    </row>
    <row r="6450" spans="2:3" x14ac:dyDescent="0.25">
      <c r="B6450" s="295">
        <v>6385</v>
      </c>
      <c r="C6450" s="296">
        <v>118.87386237292299</v>
      </c>
    </row>
    <row r="6451" spans="2:3" x14ac:dyDescent="0.25">
      <c r="B6451" s="295">
        <v>6386</v>
      </c>
      <c r="C6451" s="296">
        <v>158.49276423738132</v>
      </c>
    </row>
    <row r="6452" spans="2:3" x14ac:dyDescent="0.25">
      <c r="B6452" s="295">
        <v>6387</v>
      </c>
      <c r="C6452" s="296">
        <v>111.80781258588266</v>
      </c>
    </row>
    <row r="6453" spans="2:3" x14ac:dyDescent="0.25">
      <c r="B6453" s="295">
        <v>6388</v>
      </c>
      <c r="C6453" s="296">
        <v>93.435082929597812</v>
      </c>
    </row>
    <row r="6454" spans="2:3" x14ac:dyDescent="0.25">
      <c r="B6454" s="295">
        <v>6389</v>
      </c>
      <c r="C6454" s="296">
        <v>182.30531020472833</v>
      </c>
    </row>
    <row r="6455" spans="2:3" x14ac:dyDescent="0.25">
      <c r="B6455" s="295">
        <v>6390</v>
      </c>
      <c r="C6455" s="296">
        <v>87.807626138066922</v>
      </c>
    </row>
    <row r="6456" spans="2:3" x14ac:dyDescent="0.25">
      <c r="B6456" s="295">
        <v>6391</v>
      </c>
      <c r="C6456" s="296">
        <v>105.41525949112565</v>
      </c>
    </row>
    <row r="6457" spans="2:3" x14ac:dyDescent="0.25">
      <c r="B6457" s="295">
        <v>6392</v>
      </c>
      <c r="C6457" s="296">
        <v>159.51924185404658</v>
      </c>
    </row>
    <row r="6458" spans="2:3" x14ac:dyDescent="0.25">
      <c r="B6458" s="295">
        <v>6393</v>
      </c>
      <c r="C6458" s="296">
        <v>121.21000359315143</v>
      </c>
    </row>
    <row r="6459" spans="2:3" x14ac:dyDescent="0.25">
      <c r="B6459" s="295">
        <v>6394</v>
      </c>
      <c r="C6459" s="296">
        <v>117.95410890782009</v>
      </c>
    </row>
    <row r="6460" spans="2:3" x14ac:dyDescent="0.25">
      <c r="B6460" s="295">
        <v>6395</v>
      </c>
      <c r="C6460" s="296">
        <v>126.4891425016968</v>
      </c>
    </row>
    <row r="6461" spans="2:3" x14ac:dyDescent="0.25">
      <c r="B6461" s="295">
        <v>6396</v>
      </c>
      <c r="C6461" s="296">
        <v>160.0715160566923</v>
      </c>
    </row>
    <row r="6462" spans="2:3" x14ac:dyDescent="0.25">
      <c r="B6462" s="295">
        <v>6397</v>
      </c>
      <c r="C6462" s="296">
        <v>128.8731110627678</v>
      </c>
    </row>
    <row r="6463" spans="2:3" x14ac:dyDescent="0.25">
      <c r="B6463" s="295">
        <v>6398</v>
      </c>
      <c r="C6463" s="296">
        <v>151.78984563805744</v>
      </c>
    </row>
    <row r="6464" spans="2:3" x14ac:dyDescent="0.25">
      <c r="B6464" s="295">
        <v>6399</v>
      </c>
      <c r="C6464" s="296">
        <v>87.713412516364528</v>
      </c>
    </row>
    <row r="6465" spans="2:3" x14ac:dyDescent="0.25">
      <c r="B6465" s="295">
        <v>6400</v>
      </c>
      <c r="C6465" s="296">
        <v>188.4109723835231</v>
      </c>
    </row>
    <row r="6466" spans="2:3" x14ac:dyDescent="0.25">
      <c r="B6466" s="295">
        <v>6401</v>
      </c>
      <c r="C6466" s="296">
        <v>136.51692331443888</v>
      </c>
    </row>
    <row r="6467" spans="2:3" x14ac:dyDescent="0.25">
      <c r="B6467" s="295">
        <v>6402</v>
      </c>
      <c r="C6467" s="296">
        <v>127.26722440538506</v>
      </c>
    </row>
    <row r="6468" spans="2:3" x14ac:dyDescent="0.25">
      <c r="B6468" s="295">
        <v>6403</v>
      </c>
      <c r="C6468" s="296">
        <v>73.831970980374393</v>
      </c>
    </row>
    <row r="6469" spans="2:3" x14ac:dyDescent="0.25">
      <c r="B6469" s="295">
        <v>6404</v>
      </c>
      <c r="C6469" s="296">
        <v>101.28614012988098</v>
      </c>
    </row>
    <row r="6470" spans="2:3" x14ac:dyDescent="0.25">
      <c r="B6470" s="295">
        <v>6405</v>
      </c>
      <c r="C6470" s="296">
        <v>94.332796958222289</v>
      </c>
    </row>
    <row r="6471" spans="2:3" x14ac:dyDescent="0.25">
      <c r="B6471" s="295">
        <v>6406</v>
      </c>
      <c r="C6471" s="296">
        <v>194.76688454181317</v>
      </c>
    </row>
    <row r="6472" spans="2:3" x14ac:dyDescent="0.25">
      <c r="B6472" s="295">
        <v>6407</v>
      </c>
      <c r="C6472" s="296">
        <v>152.77026169064226</v>
      </c>
    </row>
    <row r="6473" spans="2:3" x14ac:dyDescent="0.25">
      <c r="B6473" s="295">
        <v>6408</v>
      </c>
      <c r="C6473" s="296">
        <v>124.19306602894748</v>
      </c>
    </row>
    <row r="6474" spans="2:3" x14ac:dyDescent="0.25">
      <c r="B6474" s="295">
        <v>6409</v>
      </c>
      <c r="C6474" s="296">
        <v>115.10936108985017</v>
      </c>
    </row>
    <row r="6475" spans="2:3" x14ac:dyDescent="0.25">
      <c r="B6475" s="295">
        <v>6410</v>
      </c>
      <c r="C6475" s="296">
        <v>84.5837054829164</v>
      </c>
    </row>
    <row r="6476" spans="2:3" x14ac:dyDescent="0.25">
      <c r="B6476" s="295">
        <v>6411</v>
      </c>
      <c r="C6476" s="296">
        <v>79.562168964242929</v>
      </c>
    </row>
    <row r="6477" spans="2:3" x14ac:dyDescent="0.25">
      <c r="B6477" s="295">
        <v>6412</v>
      </c>
      <c r="C6477" s="296">
        <v>129.2708302379971</v>
      </c>
    </row>
    <row r="6478" spans="2:3" x14ac:dyDescent="0.25">
      <c r="B6478" s="295">
        <v>6413</v>
      </c>
      <c r="C6478" s="296">
        <v>115.80512850672777</v>
      </c>
    </row>
    <row r="6479" spans="2:3" x14ac:dyDescent="0.25">
      <c r="B6479" s="295">
        <v>6414</v>
      </c>
      <c r="C6479" s="296">
        <v>192.66234729925858</v>
      </c>
    </row>
    <row r="6480" spans="2:3" x14ac:dyDescent="0.25">
      <c r="B6480" s="295">
        <v>6415</v>
      </c>
      <c r="C6480" s="296">
        <v>145.78694011004009</v>
      </c>
    </row>
    <row r="6481" spans="2:3" x14ac:dyDescent="0.25">
      <c r="B6481" s="295">
        <v>6416</v>
      </c>
      <c r="C6481" s="296">
        <v>166.78496927477997</v>
      </c>
    </row>
    <row r="6482" spans="2:3" x14ac:dyDescent="0.25">
      <c r="B6482" s="295">
        <v>6417</v>
      </c>
      <c r="C6482" s="296">
        <v>123.59543192927239</v>
      </c>
    </row>
    <row r="6483" spans="2:3" x14ac:dyDescent="0.25">
      <c r="B6483" s="295">
        <v>6418</v>
      </c>
      <c r="C6483" s="296">
        <v>135.99436022472588</v>
      </c>
    </row>
    <row r="6484" spans="2:3" x14ac:dyDescent="0.25">
      <c r="B6484" s="295">
        <v>6419</v>
      </c>
      <c r="C6484" s="296">
        <v>180.76421969087988</v>
      </c>
    </row>
    <row r="6485" spans="2:3" x14ac:dyDescent="0.25">
      <c r="B6485" s="295">
        <v>6420</v>
      </c>
      <c r="C6485" s="296">
        <v>145.83581913635095</v>
      </c>
    </row>
    <row r="6486" spans="2:3" x14ac:dyDescent="0.25">
      <c r="B6486" s="295">
        <v>6421</v>
      </c>
      <c r="C6486" s="296">
        <v>157.97718344266872</v>
      </c>
    </row>
    <row r="6487" spans="2:3" x14ac:dyDescent="0.25">
      <c r="B6487" s="295">
        <v>6422</v>
      </c>
      <c r="C6487" s="296">
        <v>105.85084493901581</v>
      </c>
    </row>
    <row r="6488" spans="2:3" x14ac:dyDescent="0.25">
      <c r="B6488" s="295">
        <v>6423</v>
      </c>
      <c r="C6488" s="296">
        <v>170.39291324340905</v>
      </c>
    </row>
    <row r="6489" spans="2:3" x14ac:dyDescent="0.25">
      <c r="B6489" s="295">
        <v>6424</v>
      </c>
      <c r="C6489" s="296">
        <v>198.82600913266319</v>
      </c>
    </row>
    <row r="6490" spans="2:3" x14ac:dyDescent="0.25">
      <c r="B6490" s="295">
        <v>6425</v>
      </c>
      <c r="C6490" s="296">
        <v>165.77570963002802</v>
      </c>
    </row>
    <row r="6491" spans="2:3" x14ac:dyDescent="0.25">
      <c r="B6491" s="295">
        <v>6426</v>
      </c>
      <c r="C6491" s="296">
        <v>92.996169580216559</v>
      </c>
    </row>
    <row r="6492" spans="2:3" x14ac:dyDescent="0.25">
      <c r="B6492" s="295">
        <v>6427</v>
      </c>
      <c r="C6492" s="296">
        <v>184.75881030334722</v>
      </c>
    </row>
    <row r="6493" spans="2:3" x14ac:dyDescent="0.25">
      <c r="B6493" s="295">
        <v>6428</v>
      </c>
      <c r="C6493" s="296">
        <v>176.61115766024921</v>
      </c>
    </row>
    <row r="6494" spans="2:3" x14ac:dyDescent="0.25">
      <c r="B6494" s="295">
        <v>6429</v>
      </c>
      <c r="C6494" s="296">
        <v>115.26118424022502</v>
      </c>
    </row>
    <row r="6495" spans="2:3" x14ac:dyDescent="0.25">
      <c r="B6495" s="295">
        <v>6430</v>
      </c>
      <c r="C6495" s="296">
        <v>120.37147033513301</v>
      </c>
    </row>
    <row r="6496" spans="2:3" x14ac:dyDescent="0.25">
      <c r="B6496" s="295">
        <v>6431</v>
      </c>
      <c r="C6496" s="296">
        <v>158.53990713082308</v>
      </c>
    </row>
    <row r="6497" spans="2:3" x14ac:dyDescent="0.25">
      <c r="B6497" s="295">
        <v>6432</v>
      </c>
      <c r="C6497" s="296">
        <v>119.82466520913002</v>
      </c>
    </row>
    <row r="6498" spans="2:3" x14ac:dyDescent="0.25">
      <c r="B6498" s="295">
        <v>6433</v>
      </c>
      <c r="C6498" s="296">
        <v>142.50515452846105</v>
      </c>
    </row>
    <row r="6499" spans="2:3" x14ac:dyDescent="0.25">
      <c r="B6499" s="295">
        <v>6434</v>
      </c>
      <c r="C6499" s="296">
        <v>95.184253922312379</v>
      </c>
    </row>
    <row r="6500" spans="2:3" x14ac:dyDescent="0.25">
      <c r="B6500" s="295">
        <v>6435</v>
      </c>
      <c r="C6500" s="296">
        <v>138.08727949961241</v>
      </c>
    </row>
    <row r="6501" spans="2:3" x14ac:dyDescent="0.25">
      <c r="B6501" s="295">
        <v>6436</v>
      </c>
      <c r="C6501" s="296">
        <v>100.42414402555713</v>
      </c>
    </row>
    <row r="6502" spans="2:3" x14ac:dyDescent="0.25">
      <c r="B6502" s="295">
        <v>6437</v>
      </c>
      <c r="C6502" s="296">
        <v>221.96205503746762</v>
      </c>
    </row>
    <row r="6503" spans="2:3" x14ac:dyDescent="0.25">
      <c r="B6503" s="295">
        <v>6438</v>
      </c>
      <c r="C6503" s="296">
        <v>124.37582297404296</v>
      </c>
    </row>
    <row r="6504" spans="2:3" x14ac:dyDescent="0.25">
      <c r="B6504" s="295">
        <v>6439</v>
      </c>
      <c r="C6504" s="296">
        <v>74.055161993918219</v>
      </c>
    </row>
    <row r="6505" spans="2:3" x14ac:dyDescent="0.25">
      <c r="B6505" s="295">
        <v>6440</v>
      </c>
      <c r="C6505" s="296">
        <v>175.74396114908188</v>
      </c>
    </row>
    <row r="6506" spans="2:3" x14ac:dyDescent="0.25">
      <c r="B6506" s="295">
        <v>6441</v>
      </c>
      <c r="C6506" s="296">
        <v>138.52156447913171</v>
      </c>
    </row>
    <row r="6507" spans="2:3" x14ac:dyDescent="0.25">
      <c r="B6507" s="295">
        <v>6442</v>
      </c>
      <c r="C6507" s="296">
        <v>154.98820503489213</v>
      </c>
    </row>
    <row r="6508" spans="2:3" x14ac:dyDescent="0.25">
      <c r="B6508" s="295">
        <v>6443</v>
      </c>
      <c r="C6508" s="296">
        <v>168.83628773723649</v>
      </c>
    </row>
    <row r="6509" spans="2:3" x14ac:dyDescent="0.25">
      <c r="B6509" s="295">
        <v>6444</v>
      </c>
      <c r="C6509" s="296">
        <v>127.79775963489445</v>
      </c>
    </row>
    <row r="6510" spans="2:3" x14ac:dyDescent="0.25">
      <c r="B6510" s="295">
        <v>6445</v>
      </c>
      <c r="C6510" s="296">
        <v>136.8735056290032</v>
      </c>
    </row>
    <row r="6511" spans="2:3" x14ac:dyDescent="0.25">
      <c r="B6511" s="295">
        <v>6446</v>
      </c>
      <c r="C6511" s="296">
        <v>172.96248593000041</v>
      </c>
    </row>
    <row r="6512" spans="2:3" x14ac:dyDescent="0.25">
      <c r="B6512" s="295">
        <v>6447</v>
      </c>
      <c r="C6512" s="296">
        <v>131.11725037139797</v>
      </c>
    </row>
    <row r="6513" spans="2:3" x14ac:dyDescent="0.25">
      <c r="B6513" s="295">
        <v>6448</v>
      </c>
      <c r="C6513" s="296">
        <v>90.472261194069063</v>
      </c>
    </row>
    <row r="6514" spans="2:3" x14ac:dyDescent="0.25">
      <c r="B6514" s="295">
        <v>6449</v>
      </c>
      <c r="C6514" s="296">
        <v>139.33034437346799</v>
      </c>
    </row>
    <row r="6515" spans="2:3" x14ac:dyDescent="0.25">
      <c r="B6515" s="295">
        <v>6450</v>
      </c>
      <c r="C6515" s="296">
        <v>74.314799260609988</v>
      </c>
    </row>
    <row r="6516" spans="2:3" x14ac:dyDescent="0.25">
      <c r="B6516" s="295">
        <v>6451</v>
      </c>
      <c r="C6516" s="296">
        <v>177.90952982249644</v>
      </c>
    </row>
    <row r="6517" spans="2:3" x14ac:dyDescent="0.25">
      <c r="B6517" s="295">
        <v>6452</v>
      </c>
      <c r="C6517" s="296">
        <v>108.93856370556077</v>
      </c>
    </row>
    <row r="6518" spans="2:3" x14ac:dyDescent="0.25">
      <c r="B6518" s="295">
        <v>6453</v>
      </c>
      <c r="C6518" s="296">
        <v>100.58185304743635</v>
      </c>
    </row>
    <row r="6519" spans="2:3" x14ac:dyDescent="0.25">
      <c r="B6519" s="295">
        <v>6454</v>
      </c>
      <c r="C6519" s="296">
        <v>128.57262830771248</v>
      </c>
    </row>
    <row r="6520" spans="2:3" x14ac:dyDescent="0.25">
      <c r="B6520" s="295">
        <v>6455</v>
      </c>
      <c r="C6520" s="296">
        <v>173.45076976306819</v>
      </c>
    </row>
    <row r="6521" spans="2:3" x14ac:dyDescent="0.25">
      <c r="B6521" s="295">
        <v>6456</v>
      </c>
      <c r="C6521" s="296">
        <v>153.17590862098115</v>
      </c>
    </row>
    <row r="6522" spans="2:3" x14ac:dyDescent="0.25">
      <c r="B6522" s="295">
        <v>6457</v>
      </c>
      <c r="C6522" s="296">
        <v>115.70733731536862</v>
      </c>
    </row>
    <row r="6523" spans="2:3" x14ac:dyDescent="0.25">
      <c r="B6523" s="295">
        <v>6458</v>
      </c>
      <c r="C6523" s="296">
        <v>135.69433487833788</v>
      </c>
    </row>
    <row r="6524" spans="2:3" x14ac:dyDescent="0.25">
      <c r="B6524" s="295">
        <v>6459</v>
      </c>
      <c r="C6524" s="296">
        <v>69.925244846663986</v>
      </c>
    </row>
    <row r="6525" spans="2:3" x14ac:dyDescent="0.25">
      <c r="B6525" s="295">
        <v>6460</v>
      </c>
      <c r="C6525" s="296">
        <v>200.51507144324211</v>
      </c>
    </row>
    <row r="6526" spans="2:3" x14ac:dyDescent="0.25">
      <c r="B6526" s="295">
        <v>6461</v>
      </c>
      <c r="C6526" s="296">
        <v>151.55299622233821</v>
      </c>
    </row>
    <row r="6527" spans="2:3" x14ac:dyDescent="0.25">
      <c r="B6527" s="295">
        <v>6462</v>
      </c>
      <c r="C6527" s="296">
        <v>85.761217812013726</v>
      </c>
    </row>
    <row r="6528" spans="2:3" x14ac:dyDescent="0.25">
      <c r="B6528" s="295">
        <v>6463</v>
      </c>
      <c r="C6528" s="296">
        <v>108.28517864905467</v>
      </c>
    </row>
    <row r="6529" spans="2:3" x14ac:dyDescent="0.25">
      <c r="B6529" s="295">
        <v>6464</v>
      </c>
      <c r="C6529" s="296">
        <v>88.626234444136287</v>
      </c>
    </row>
    <row r="6530" spans="2:3" x14ac:dyDescent="0.25">
      <c r="B6530" s="295">
        <v>6465</v>
      </c>
      <c r="C6530" s="296">
        <v>167.88147858984263</v>
      </c>
    </row>
    <row r="6531" spans="2:3" x14ac:dyDescent="0.25">
      <c r="B6531" s="295">
        <v>6466</v>
      </c>
      <c r="C6531" s="296">
        <v>127.31936084691881</v>
      </c>
    </row>
    <row r="6532" spans="2:3" x14ac:dyDescent="0.25">
      <c r="B6532" s="295">
        <v>6467</v>
      </c>
      <c r="C6532" s="296">
        <v>94.341237490619847</v>
      </c>
    </row>
    <row r="6533" spans="2:3" x14ac:dyDescent="0.25">
      <c r="B6533" s="295">
        <v>6468</v>
      </c>
      <c r="C6533" s="296">
        <v>107.44831674975372</v>
      </c>
    </row>
    <row r="6534" spans="2:3" x14ac:dyDescent="0.25">
      <c r="B6534" s="295">
        <v>6469</v>
      </c>
      <c r="C6534" s="296">
        <v>111.48545151217962</v>
      </c>
    </row>
    <row r="6535" spans="2:3" x14ac:dyDescent="0.25">
      <c r="B6535" s="295">
        <v>6470</v>
      </c>
      <c r="C6535" s="296">
        <v>139.3717048848244</v>
      </c>
    </row>
    <row r="6536" spans="2:3" x14ac:dyDescent="0.25">
      <c r="B6536" s="295">
        <v>6471</v>
      </c>
      <c r="C6536" s="296">
        <v>161.83017009216684</v>
      </c>
    </row>
    <row r="6537" spans="2:3" x14ac:dyDescent="0.25">
      <c r="B6537" s="295">
        <v>6472</v>
      </c>
      <c r="C6537" s="296">
        <v>154.18693781486957</v>
      </c>
    </row>
    <row r="6538" spans="2:3" x14ac:dyDescent="0.25">
      <c r="B6538" s="295">
        <v>6473</v>
      </c>
      <c r="C6538" s="296">
        <v>192.24729845820795</v>
      </c>
    </row>
    <row r="6539" spans="2:3" x14ac:dyDescent="0.25">
      <c r="B6539" s="295">
        <v>6474</v>
      </c>
      <c r="C6539" s="296">
        <v>110.81741499039424</v>
      </c>
    </row>
    <row r="6540" spans="2:3" x14ac:dyDescent="0.25">
      <c r="B6540" s="295">
        <v>6475</v>
      </c>
      <c r="C6540" s="296">
        <v>149.51448953681935</v>
      </c>
    </row>
    <row r="6541" spans="2:3" x14ac:dyDescent="0.25">
      <c r="B6541" s="295">
        <v>6476</v>
      </c>
      <c r="C6541" s="296">
        <v>92.671632324508863</v>
      </c>
    </row>
    <row r="6542" spans="2:3" x14ac:dyDescent="0.25">
      <c r="B6542" s="295">
        <v>6477</v>
      </c>
      <c r="C6542" s="296">
        <v>91.856263579392319</v>
      </c>
    </row>
    <row r="6543" spans="2:3" x14ac:dyDescent="0.25">
      <c r="B6543" s="295">
        <v>6478</v>
      </c>
      <c r="C6543" s="296">
        <v>138.75394861791489</v>
      </c>
    </row>
    <row r="6544" spans="2:3" x14ac:dyDescent="0.25">
      <c r="B6544" s="295">
        <v>6479</v>
      </c>
      <c r="C6544" s="296">
        <v>122.08858347256711</v>
      </c>
    </row>
    <row r="6545" spans="2:3" x14ac:dyDescent="0.25">
      <c r="B6545" s="295">
        <v>6480</v>
      </c>
      <c r="C6545" s="296">
        <v>91.416793347066232</v>
      </c>
    </row>
    <row r="6546" spans="2:3" x14ac:dyDescent="0.25">
      <c r="B6546" s="295">
        <v>6481</v>
      </c>
      <c r="C6546" s="296">
        <v>198.02574639051238</v>
      </c>
    </row>
    <row r="6547" spans="2:3" x14ac:dyDescent="0.25">
      <c r="B6547" s="295">
        <v>6482</v>
      </c>
      <c r="C6547" s="296">
        <v>88.414760401471526</v>
      </c>
    </row>
    <row r="6548" spans="2:3" x14ac:dyDescent="0.25">
      <c r="B6548" s="295">
        <v>6483</v>
      </c>
      <c r="C6548" s="296">
        <v>145.85951430044534</v>
      </c>
    </row>
    <row r="6549" spans="2:3" x14ac:dyDescent="0.25">
      <c r="B6549" s="295">
        <v>6484</v>
      </c>
      <c r="C6549" s="296">
        <v>118.14718321107793</v>
      </c>
    </row>
    <row r="6550" spans="2:3" x14ac:dyDescent="0.25">
      <c r="B6550" s="295">
        <v>6485</v>
      </c>
      <c r="C6550" s="296">
        <v>145.32767656614459</v>
      </c>
    </row>
    <row r="6551" spans="2:3" x14ac:dyDescent="0.25">
      <c r="B6551" s="295">
        <v>6486</v>
      </c>
      <c r="C6551" s="296">
        <v>162.39242955797499</v>
      </c>
    </row>
    <row r="6552" spans="2:3" x14ac:dyDescent="0.25">
      <c r="B6552" s="295">
        <v>6487</v>
      </c>
      <c r="C6552" s="296">
        <v>124.77772189888132</v>
      </c>
    </row>
    <row r="6553" spans="2:3" x14ac:dyDescent="0.25">
      <c r="B6553" s="295">
        <v>6488</v>
      </c>
      <c r="C6553" s="296">
        <v>183.02208116805124</v>
      </c>
    </row>
    <row r="6554" spans="2:3" x14ac:dyDescent="0.25">
      <c r="B6554" s="295">
        <v>6489</v>
      </c>
      <c r="C6554" s="296">
        <v>92.573170028161258</v>
      </c>
    </row>
    <row r="6555" spans="2:3" x14ac:dyDescent="0.25">
      <c r="B6555" s="295">
        <v>6490</v>
      </c>
      <c r="C6555" s="296">
        <v>140.69266892628832</v>
      </c>
    </row>
    <row r="6556" spans="2:3" x14ac:dyDescent="0.25">
      <c r="B6556" s="295">
        <v>6491</v>
      </c>
      <c r="C6556" s="296">
        <v>89.667932066925275</v>
      </c>
    </row>
    <row r="6557" spans="2:3" x14ac:dyDescent="0.25">
      <c r="B6557" s="295">
        <v>6492</v>
      </c>
      <c r="C6557" s="296">
        <v>106.94070226882573</v>
      </c>
    </row>
    <row r="6558" spans="2:3" x14ac:dyDescent="0.25">
      <c r="B6558" s="295">
        <v>6493</v>
      </c>
      <c r="C6558" s="296">
        <v>100.33961485051302</v>
      </c>
    </row>
    <row r="6559" spans="2:3" x14ac:dyDescent="0.25">
      <c r="B6559" s="295">
        <v>6494</v>
      </c>
      <c r="C6559" s="296">
        <v>96.333814000925244</v>
      </c>
    </row>
    <row r="6560" spans="2:3" x14ac:dyDescent="0.25">
      <c r="B6560" s="295">
        <v>6495</v>
      </c>
      <c r="C6560" s="296">
        <v>144.65062534999092</v>
      </c>
    </row>
    <row r="6561" spans="2:3" x14ac:dyDescent="0.25">
      <c r="B6561" s="295">
        <v>6496</v>
      </c>
      <c r="C6561" s="296">
        <v>127.41250167326896</v>
      </c>
    </row>
    <row r="6562" spans="2:3" x14ac:dyDescent="0.25">
      <c r="B6562" s="295">
        <v>6497</v>
      </c>
      <c r="C6562" s="296">
        <v>112.73381731008803</v>
      </c>
    </row>
    <row r="6563" spans="2:3" x14ac:dyDescent="0.25">
      <c r="B6563" s="295">
        <v>6498</v>
      </c>
      <c r="C6563" s="296">
        <v>141.78721459825834</v>
      </c>
    </row>
    <row r="6564" spans="2:3" x14ac:dyDescent="0.25">
      <c r="B6564" s="295">
        <v>6499</v>
      </c>
      <c r="C6564" s="296">
        <v>172.05846927627962</v>
      </c>
    </row>
    <row r="6565" spans="2:3" x14ac:dyDescent="0.25">
      <c r="B6565" s="295">
        <v>6500</v>
      </c>
      <c r="C6565" s="296">
        <v>154.08958119507804</v>
      </c>
    </row>
    <row r="6566" spans="2:3" x14ac:dyDescent="0.25">
      <c r="B6566" s="295">
        <v>6501</v>
      </c>
      <c r="C6566" s="296">
        <v>136.29108599412072</v>
      </c>
    </row>
    <row r="6567" spans="2:3" x14ac:dyDescent="0.25">
      <c r="B6567" s="295">
        <v>6502</v>
      </c>
      <c r="C6567" s="296">
        <v>163.17361289791131</v>
      </c>
    </row>
    <row r="6568" spans="2:3" x14ac:dyDescent="0.25">
      <c r="B6568" s="295">
        <v>6503</v>
      </c>
      <c r="C6568" s="296">
        <v>145.26988835916745</v>
      </c>
    </row>
    <row r="6569" spans="2:3" x14ac:dyDescent="0.25">
      <c r="B6569" s="295">
        <v>6504</v>
      </c>
      <c r="C6569" s="296">
        <v>80.768706610926984</v>
      </c>
    </row>
    <row r="6570" spans="2:3" x14ac:dyDescent="0.25">
      <c r="B6570" s="295">
        <v>6505</v>
      </c>
      <c r="C6570" s="296">
        <v>127.69922796616999</v>
      </c>
    </row>
    <row r="6571" spans="2:3" x14ac:dyDescent="0.25">
      <c r="B6571" s="295">
        <v>6506</v>
      </c>
      <c r="C6571" s="296">
        <v>142.74960340116945</v>
      </c>
    </row>
    <row r="6572" spans="2:3" x14ac:dyDescent="0.25">
      <c r="B6572" s="295">
        <v>6507</v>
      </c>
      <c r="C6572" s="296">
        <v>107.77645932573326</v>
      </c>
    </row>
    <row r="6573" spans="2:3" x14ac:dyDescent="0.25">
      <c r="B6573" s="295">
        <v>6508</v>
      </c>
      <c r="C6573" s="296">
        <v>115.86120698491456</v>
      </c>
    </row>
    <row r="6574" spans="2:3" x14ac:dyDescent="0.25">
      <c r="B6574" s="295">
        <v>6509</v>
      </c>
      <c r="C6574" s="296">
        <v>165.6207808464016</v>
      </c>
    </row>
    <row r="6575" spans="2:3" x14ac:dyDescent="0.25">
      <c r="B6575" s="295">
        <v>6510</v>
      </c>
      <c r="C6575" s="296">
        <v>125.54805427195841</v>
      </c>
    </row>
    <row r="6576" spans="2:3" x14ac:dyDescent="0.25">
      <c r="B6576" s="295">
        <v>6511</v>
      </c>
      <c r="C6576" s="296">
        <v>161.15746776599974</v>
      </c>
    </row>
    <row r="6577" spans="2:3" x14ac:dyDescent="0.25">
      <c r="B6577" s="295">
        <v>6512</v>
      </c>
      <c r="C6577" s="296">
        <v>92.464439748131042</v>
      </c>
    </row>
    <row r="6578" spans="2:3" x14ac:dyDescent="0.25">
      <c r="B6578" s="295">
        <v>6513</v>
      </c>
      <c r="C6578" s="296">
        <v>113.86216127429122</v>
      </c>
    </row>
    <row r="6579" spans="2:3" x14ac:dyDescent="0.25">
      <c r="B6579" s="295">
        <v>6514</v>
      </c>
      <c r="C6579" s="296">
        <v>92.64577267751082</v>
      </c>
    </row>
    <row r="6580" spans="2:3" x14ac:dyDescent="0.25">
      <c r="B6580" s="295">
        <v>6515</v>
      </c>
      <c r="C6580" s="296">
        <v>126.42258249323234</v>
      </c>
    </row>
    <row r="6581" spans="2:3" x14ac:dyDescent="0.25">
      <c r="B6581" s="295">
        <v>6516</v>
      </c>
      <c r="C6581" s="296">
        <v>118.78382067860598</v>
      </c>
    </row>
    <row r="6582" spans="2:3" x14ac:dyDescent="0.25">
      <c r="B6582" s="295">
        <v>6517</v>
      </c>
      <c r="C6582" s="296">
        <v>116.59879341298479</v>
      </c>
    </row>
    <row r="6583" spans="2:3" x14ac:dyDescent="0.25">
      <c r="B6583" s="295">
        <v>6518</v>
      </c>
      <c r="C6583" s="296">
        <v>115.55546639084758</v>
      </c>
    </row>
    <row r="6584" spans="2:3" x14ac:dyDescent="0.25">
      <c r="B6584" s="295">
        <v>6519</v>
      </c>
      <c r="C6584" s="296">
        <v>159.86922219561868</v>
      </c>
    </row>
    <row r="6585" spans="2:3" x14ac:dyDescent="0.25">
      <c r="B6585" s="295">
        <v>6520</v>
      </c>
      <c r="C6585" s="296">
        <v>64.009376955709712</v>
      </c>
    </row>
    <row r="6586" spans="2:3" x14ac:dyDescent="0.25">
      <c r="B6586" s="295">
        <v>6521</v>
      </c>
      <c r="C6586" s="296">
        <v>148.14582396312494</v>
      </c>
    </row>
    <row r="6587" spans="2:3" x14ac:dyDescent="0.25">
      <c r="B6587" s="295">
        <v>6522</v>
      </c>
      <c r="C6587" s="296">
        <v>109.66140653750904</v>
      </c>
    </row>
    <row r="6588" spans="2:3" x14ac:dyDescent="0.25">
      <c r="B6588" s="295">
        <v>6523</v>
      </c>
      <c r="C6588" s="296">
        <v>70.695619885788815</v>
      </c>
    </row>
    <row r="6589" spans="2:3" x14ac:dyDescent="0.25">
      <c r="B6589" s="295">
        <v>6524</v>
      </c>
      <c r="C6589" s="296">
        <v>100.11275679276528</v>
      </c>
    </row>
    <row r="6590" spans="2:3" x14ac:dyDescent="0.25">
      <c r="B6590" s="295">
        <v>6525</v>
      </c>
      <c r="C6590" s="296">
        <v>91.422815323012372</v>
      </c>
    </row>
    <row r="6591" spans="2:3" x14ac:dyDescent="0.25">
      <c r="B6591" s="295">
        <v>6526</v>
      </c>
      <c r="C6591" s="296">
        <v>155.5417955586002</v>
      </c>
    </row>
    <row r="6592" spans="2:3" x14ac:dyDescent="0.25">
      <c r="B6592" s="295">
        <v>6527</v>
      </c>
      <c r="C6592" s="296">
        <v>174.64902591632296</v>
      </c>
    </row>
    <row r="6593" spans="2:3" x14ac:dyDescent="0.25">
      <c r="B6593" s="295">
        <v>6528</v>
      </c>
      <c r="C6593" s="296">
        <v>104.96196358428682</v>
      </c>
    </row>
    <row r="6594" spans="2:3" x14ac:dyDescent="0.25">
      <c r="B6594" s="295">
        <v>6529</v>
      </c>
      <c r="C6594" s="296">
        <v>133.07716828741025</v>
      </c>
    </row>
    <row r="6595" spans="2:3" x14ac:dyDescent="0.25">
      <c r="B6595" s="295">
        <v>6530</v>
      </c>
      <c r="C6595" s="296">
        <v>146.28748768587667</v>
      </c>
    </row>
    <row r="6596" spans="2:3" x14ac:dyDescent="0.25">
      <c r="B6596" s="295">
        <v>6531</v>
      </c>
      <c r="C6596" s="296">
        <v>107.81213503041772</v>
      </c>
    </row>
    <row r="6597" spans="2:3" x14ac:dyDescent="0.25">
      <c r="B6597" s="295">
        <v>6532</v>
      </c>
      <c r="C6597" s="296">
        <v>141.0319408120655</v>
      </c>
    </row>
    <row r="6598" spans="2:3" x14ac:dyDescent="0.25">
      <c r="B6598" s="295">
        <v>6533</v>
      </c>
      <c r="C6598" s="296">
        <v>161.80901928593727</v>
      </c>
    </row>
    <row r="6599" spans="2:3" x14ac:dyDescent="0.25">
      <c r="B6599" s="295">
        <v>6534</v>
      </c>
      <c r="C6599" s="296">
        <v>121.51294926561688</v>
      </c>
    </row>
    <row r="6600" spans="2:3" x14ac:dyDescent="0.25">
      <c r="B6600" s="295">
        <v>6535</v>
      </c>
      <c r="C6600" s="296">
        <v>85.266828321602873</v>
      </c>
    </row>
    <row r="6601" spans="2:3" x14ac:dyDescent="0.25">
      <c r="B6601" s="295">
        <v>6536</v>
      </c>
      <c r="C6601" s="296">
        <v>132.14680464153145</v>
      </c>
    </row>
    <row r="6602" spans="2:3" x14ac:dyDescent="0.25">
      <c r="B6602" s="295">
        <v>6537</v>
      </c>
      <c r="C6602" s="296">
        <v>100.18946209618879</v>
      </c>
    </row>
    <row r="6603" spans="2:3" x14ac:dyDescent="0.25">
      <c r="B6603" s="295">
        <v>6538</v>
      </c>
      <c r="C6603" s="296">
        <v>135.51855097063321</v>
      </c>
    </row>
    <row r="6604" spans="2:3" x14ac:dyDescent="0.25">
      <c r="B6604" s="295">
        <v>6539</v>
      </c>
      <c r="C6604" s="296">
        <v>115.32108931615795</v>
      </c>
    </row>
    <row r="6605" spans="2:3" x14ac:dyDescent="0.25">
      <c r="B6605" s="295">
        <v>6540</v>
      </c>
      <c r="C6605" s="296">
        <v>145.78501346403056</v>
      </c>
    </row>
    <row r="6606" spans="2:3" x14ac:dyDescent="0.25">
      <c r="B6606" s="295">
        <v>6541</v>
      </c>
      <c r="C6606" s="296">
        <v>130.89250628695902</v>
      </c>
    </row>
    <row r="6607" spans="2:3" x14ac:dyDescent="0.25">
      <c r="B6607" s="295">
        <v>6542</v>
      </c>
      <c r="C6607" s="296">
        <v>127.85884521038125</v>
      </c>
    </row>
    <row r="6608" spans="2:3" x14ac:dyDescent="0.25">
      <c r="B6608" s="295">
        <v>6543</v>
      </c>
      <c r="C6608" s="296">
        <v>83.767056505820506</v>
      </c>
    </row>
    <row r="6609" spans="2:3" x14ac:dyDescent="0.25">
      <c r="B6609" s="295">
        <v>6544</v>
      </c>
      <c r="C6609" s="296">
        <v>159.89743162755775</v>
      </c>
    </row>
    <row r="6610" spans="2:3" x14ac:dyDescent="0.25">
      <c r="B6610" s="295">
        <v>6545</v>
      </c>
      <c r="C6610" s="296">
        <v>98.351955649611142</v>
      </c>
    </row>
    <row r="6611" spans="2:3" x14ac:dyDescent="0.25">
      <c r="B6611" s="295">
        <v>6546</v>
      </c>
      <c r="C6611" s="296">
        <v>100.66943062534224</v>
      </c>
    </row>
    <row r="6612" spans="2:3" x14ac:dyDescent="0.25">
      <c r="B6612" s="295">
        <v>6547</v>
      </c>
      <c r="C6612" s="296">
        <v>80.603624621429461</v>
      </c>
    </row>
    <row r="6613" spans="2:3" x14ac:dyDescent="0.25">
      <c r="B6613" s="295">
        <v>6548</v>
      </c>
      <c r="C6613" s="296">
        <v>165.66709920365744</v>
      </c>
    </row>
    <row r="6614" spans="2:3" x14ac:dyDescent="0.25">
      <c r="B6614" s="295">
        <v>6549</v>
      </c>
      <c r="C6614" s="296">
        <v>89.095399621013385</v>
      </c>
    </row>
    <row r="6615" spans="2:3" x14ac:dyDescent="0.25">
      <c r="B6615" s="295">
        <v>6550</v>
      </c>
      <c r="C6615" s="296">
        <v>126.67511983637991</v>
      </c>
    </row>
    <row r="6616" spans="2:3" x14ac:dyDescent="0.25">
      <c r="B6616" s="295">
        <v>6551</v>
      </c>
      <c r="C6616" s="296">
        <v>172.07742224928575</v>
      </c>
    </row>
    <row r="6617" spans="2:3" x14ac:dyDescent="0.25">
      <c r="B6617" s="295">
        <v>6552</v>
      </c>
      <c r="C6617" s="296">
        <v>200.33129731877412</v>
      </c>
    </row>
    <row r="6618" spans="2:3" x14ac:dyDescent="0.25">
      <c r="B6618" s="295">
        <v>6553</v>
      </c>
      <c r="C6618" s="296">
        <v>113.31310437728763</v>
      </c>
    </row>
    <row r="6619" spans="2:3" x14ac:dyDescent="0.25">
      <c r="B6619" s="295">
        <v>6554</v>
      </c>
      <c r="C6619" s="296">
        <v>159.45858658986094</v>
      </c>
    </row>
    <row r="6620" spans="2:3" x14ac:dyDescent="0.25">
      <c r="B6620" s="295">
        <v>6555</v>
      </c>
      <c r="C6620" s="296">
        <v>103.30816044169018</v>
      </c>
    </row>
    <row r="6621" spans="2:3" x14ac:dyDescent="0.25">
      <c r="B6621" s="295">
        <v>6556</v>
      </c>
      <c r="C6621" s="296">
        <v>186.97302307198356</v>
      </c>
    </row>
    <row r="6622" spans="2:3" x14ac:dyDescent="0.25">
      <c r="B6622" s="295">
        <v>6557</v>
      </c>
      <c r="C6622" s="296">
        <v>97.92671858853997</v>
      </c>
    </row>
    <row r="6623" spans="2:3" x14ac:dyDescent="0.25">
      <c r="B6623" s="295">
        <v>6558</v>
      </c>
      <c r="C6623" s="296">
        <v>93.477386227266393</v>
      </c>
    </row>
    <row r="6624" spans="2:3" x14ac:dyDescent="0.25">
      <c r="B6624" s="295">
        <v>6559</v>
      </c>
      <c r="C6624" s="296">
        <v>132.43743771012194</v>
      </c>
    </row>
    <row r="6625" spans="2:3" x14ac:dyDescent="0.25">
      <c r="B6625" s="295">
        <v>6560</v>
      </c>
      <c r="C6625" s="296">
        <v>145.22924410109675</v>
      </c>
    </row>
    <row r="6626" spans="2:3" x14ac:dyDescent="0.25">
      <c r="B6626" s="295">
        <v>6561</v>
      </c>
      <c r="C6626" s="296">
        <v>104.0552553805517</v>
      </c>
    </row>
    <row r="6627" spans="2:3" x14ac:dyDescent="0.25">
      <c r="B6627" s="295">
        <v>6562</v>
      </c>
      <c r="C6627" s="296">
        <v>84.292051066678326</v>
      </c>
    </row>
    <row r="6628" spans="2:3" x14ac:dyDescent="0.25">
      <c r="B6628" s="295">
        <v>6563</v>
      </c>
      <c r="C6628" s="296">
        <v>184.53464917704451</v>
      </c>
    </row>
    <row r="6629" spans="2:3" x14ac:dyDescent="0.25">
      <c r="B6629" s="295">
        <v>6564</v>
      </c>
      <c r="C6629" s="296">
        <v>104.19294401591745</v>
      </c>
    </row>
    <row r="6630" spans="2:3" x14ac:dyDescent="0.25">
      <c r="B6630" s="295">
        <v>6565</v>
      </c>
      <c r="C6630" s="296">
        <v>131.99062676338428</v>
      </c>
    </row>
    <row r="6631" spans="2:3" x14ac:dyDescent="0.25">
      <c r="B6631" s="295">
        <v>6566</v>
      </c>
      <c r="C6631" s="296">
        <v>133.9416600065569</v>
      </c>
    </row>
    <row r="6632" spans="2:3" x14ac:dyDescent="0.25">
      <c r="B6632" s="295">
        <v>6567</v>
      </c>
      <c r="C6632" s="296">
        <v>113.16726511764881</v>
      </c>
    </row>
    <row r="6633" spans="2:3" x14ac:dyDescent="0.25">
      <c r="B6633" s="295">
        <v>6568</v>
      </c>
      <c r="C6633" s="296">
        <v>164.96953033630709</v>
      </c>
    </row>
    <row r="6634" spans="2:3" x14ac:dyDescent="0.25">
      <c r="B6634" s="295">
        <v>6569</v>
      </c>
      <c r="C6634" s="296">
        <v>121.99199318950886</v>
      </c>
    </row>
    <row r="6635" spans="2:3" x14ac:dyDescent="0.25">
      <c r="B6635" s="295">
        <v>6570</v>
      </c>
      <c r="C6635" s="296">
        <v>98.373239766140273</v>
      </c>
    </row>
    <row r="6636" spans="2:3" x14ac:dyDescent="0.25">
      <c r="B6636" s="295">
        <v>6571</v>
      </c>
      <c r="C6636" s="296">
        <v>81.622729520889351</v>
      </c>
    </row>
    <row r="6637" spans="2:3" x14ac:dyDescent="0.25">
      <c r="B6637" s="295">
        <v>6572</v>
      </c>
      <c r="C6637" s="296">
        <v>156.84286458510292</v>
      </c>
    </row>
    <row r="6638" spans="2:3" x14ac:dyDescent="0.25">
      <c r="B6638" s="295">
        <v>6573</v>
      </c>
      <c r="C6638" s="296">
        <v>147.23194423289135</v>
      </c>
    </row>
    <row r="6639" spans="2:3" x14ac:dyDescent="0.25">
      <c r="B6639" s="295">
        <v>6574</v>
      </c>
      <c r="C6639" s="296">
        <v>133.8147338439791</v>
      </c>
    </row>
    <row r="6640" spans="2:3" x14ac:dyDescent="0.25">
      <c r="B6640" s="295">
        <v>6575</v>
      </c>
      <c r="C6640" s="296">
        <v>126.46440036848034</v>
      </c>
    </row>
    <row r="6641" spans="2:3" x14ac:dyDescent="0.25">
      <c r="B6641" s="295">
        <v>6576</v>
      </c>
      <c r="C6641" s="296">
        <v>73.828100292978817</v>
      </c>
    </row>
    <row r="6642" spans="2:3" x14ac:dyDescent="0.25">
      <c r="B6642" s="295">
        <v>6577</v>
      </c>
      <c r="C6642" s="296">
        <v>175.16208738653481</v>
      </c>
    </row>
    <row r="6643" spans="2:3" x14ac:dyDescent="0.25">
      <c r="B6643" s="295">
        <v>6578</v>
      </c>
      <c r="C6643" s="296">
        <v>168.24448334146979</v>
      </c>
    </row>
    <row r="6644" spans="2:3" x14ac:dyDescent="0.25">
      <c r="B6644" s="295">
        <v>6579</v>
      </c>
      <c r="C6644" s="296">
        <v>125.65474363278366</v>
      </c>
    </row>
    <row r="6645" spans="2:3" x14ac:dyDescent="0.25">
      <c r="B6645" s="295">
        <v>6580</v>
      </c>
      <c r="C6645" s="296">
        <v>112.53963255362405</v>
      </c>
    </row>
    <row r="6646" spans="2:3" x14ac:dyDescent="0.25">
      <c r="B6646" s="295">
        <v>6581</v>
      </c>
      <c r="C6646" s="296">
        <v>157.51451344026492</v>
      </c>
    </row>
    <row r="6647" spans="2:3" x14ac:dyDescent="0.25">
      <c r="B6647" s="295">
        <v>6582</v>
      </c>
      <c r="C6647" s="296">
        <v>163.35733501139913</v>
      </c>
    </row>
    <row r="6648" spans="2:3" x14ac:dyDescent="0.25">
      <c r="B6648" s="295">
        <v>6583</v>
      </c>
      <c r="C6648" s="296">
        <v>87.667998469834089</v>
      </c>
    </row>
    <row r="6649" spans="2:3" x14ac:dyDescent="0.25">
      <c r="B6649" s="295">
        <v>6584</v>
      </c>
      <c r="C6649" s="296">
        <v>177.32156911493345</v>
      </c>
    </row>
    <row r="6650" spans="2:3" x14ac:dyDescent="0.25">
      <c r="B6650" s="295">
        <v>6585</v>
      </c>
      <c r="C6650" s="296">
        <v>131.90135200544512</v>
      </c>
    </row>
    <row r="6651" spans="2:3" x14ac:dyDescent="0.25">
      <c r="B6651" s="295">
        <v>6586</v>
      </c>
      <c r="C6651" s="296">
        <v>140.62488058243417</v>
      </c>
    </row>
    <row r="6652" spans="2:3" x14ac:dyDescent="0.25">
      <c r="B6652" s="295">
        <v>6587</v>
      </c>
      <c r="C6652" s="296">
        <v>139.19718934666014</v>
      </c>
    </row>
    <row r="6653" spans="2:3" x14ac:dyDescent="0.25">
      <c r="B6653" s="295">
        <v>6588</v>
      </c>
      <c r="C6653" s="296">
        <v>117.54415067200281</v>
      </c>
    </row>
    <row r="6654" spans="2:3" x14ac:dyDescent="0.25">
      <c r="B6654" s="295">
        <v>6589</v>
      </c>
      <c r="C6654" s="296">
        <v>93.451953777204466</v>
      </c>
    </row>
    <row r="6655" spans="2:3" x14ac:dyDescent="0.25">
      <c r="B6655" s="295">
        <v>6590</v>
      </c>
      <c r="C6655" s="296">
        <v>131.02097854600783</v>
      </c>
    </row>
    <row r="6656" spans="2:3" x14ac:dyDescent="0.25">
      <c r="B6656" s="295">
        <v>6591</v>
      </c>
      <c r="C6656" s="296">
        <v>109.11316787209759</v>
      </c>
    </row>
    <row r="6657" spans="2:3" x14ac:dyDescent="0.25">
      <c r="B6657" s="295">
        <v>6592</v>
      </c>
      <c r="C6657" s="296">
        <v>94.961050793615328</v>
      </c>
    </row>
    <row r="6658" spans="2:3" x14ac:dyDescent="0.25">
      <c r="B6658" s="295">
        <v>6593</v>
      </c>
      <c r="C6658" s="296">
        <v>170.4043528503525</v>
      </c>
    </row>
    <row r="6659" spans="2:3" x14ac:dyDescent="0.25">
      <c r="B6659" s="295">
        <v>6594</v>
      </c>
      <c r="C6659" s="296">
        <v>91.654398925225678</v>
      </c>
    </row>
    <row r="6660" spans="2:3" x14ac:dyDescent="0.25">
      <c r="B6660" s="295">
        <v>6595</v>
      </c>
      <c r="C6660" s="296">
        <v>163.03421789248173</v>
      </c>
    </row>
    <row r="6661" spans="2:3" x14ac:dyDescent="0.25">
      <c r="B6661" s="295">
        <v>6596</v>
      </c>
      <c r="C6661" s="296">
        <v>86.916821319825885</v>
      </c>
    </row>
    <row r="6662" spans="2:3" x14ac:dyDescent="0.25">
      <c r="B6662" s="295">
        <v>6597</v>
      </c>
      <c r="C6662" s="296">
        <v>130.12152528208949</v>
      </c>
    </row>
    <row r="6663" spans="2:3" x14ac:dyDescent="0.25">
      <c r="B6663" s="295">
        <v>6598</v>
      </c>
      <c r="C6663" s="296">
        <v>147.79459149698232</v>
      </c>
    </row>
    <row r="6664" spans="2:3" x14ac:dyDescent="0.25">
      <c r="B6664" s="295">
        <v>6599</v>
      </c>
      <c r="C6664" s="296">
        <v>142.12691639747612</v>
      </c>
    </row>
    <row r="6665" spans="2:3" x14ac:dyDescent="0.25">
      <c r="B6665" s="295">
        <v>6600</v>
      </c>
      <c r="C6665" s="296">
        <v>137.31288153290251</v>
      </c>
    </row>
    <row r="6666" spans="2:3" x14ac:dyDescent="0.25">
      <c r="B6666" s="295">
        <v>6601</v>
      </c>
      <c r="C6666" s="296">
        <v>96.639868130701842</v>
      </c>
    </row>
    <row r="6667" spans="2:3" x14ac:dyDescent="0.25">
      <c r="B6667" s="295">
        <v>6602</v>
      </c>
      <c r="C6667" s="296">
        <v>146.36240411424524</v>
      </c>
    </row>
    <row r="6668" spans="2:3" x14ac:dyDescent="0.25">
      <c r="B6668" s="295">
        <v>6603</v>
      </c>
      <c r="C6668" s="296">
        <v>91.816020115059885</v>
      </c>
    </row>
    <row r="6669" spans="2:3" x14ac:dyDescent="0.25">
      <c r="B6669" s="295">
        <v>6604</v>
      </c>
      <c r="C6669" s="296">
        <v>123.13229423754819</v>
      </c>
    </row>
    <row r="6670" spans="2:3" x14ac:dyDescent="0.25">
      <c r="B6670" s="295">
        <v>6605</v>
      </c>
      <c r="C6670" s="296">
        <v>148.88368424185884</v>
      </c>
    </row>
    <row r="6671" spans="2:3" x14ac:dyDescent="0.25">
      <c r="B6671" s="295">
        <v>6606</v>
      </c>
      <c r="C6671" s="296">
        <v>142.73893304295007</v>
      </c>
    </row>
    <row r="6672" spans="2:3" x14ac:dyDescent="0.25">
      <c r="B6672" s="295">
        <v>6607</v>
      </c>
      <c r="C6672" s="296">
        <v>133.22374648598048</v>
      </c>
    </row>
    <row r="6673" spans="2:3" x14ac:dyDescent="0.25">
      <c r="B6673" s="295">
        <v>6608</v>
      </c>
      <c r="C6673" s="296">
        <v>152.44135990124087</v>
      </c>
    </row>
    <row r="6674" spans="2:3" x14ac:dyDescent="0.25">
      <c r="B6674" s="295">
        <v>6609</v>
      </c>
      <c r="C6674" s="296">
        <v>174.45142386193692</v>
      </c>
    </row>
    <row r="6675" spans="2:3" x14ac:dyDescent="0.25">
      <c r="B6675" s="295">
        <v>6610</v>
      </c>
      <c r="C6675" s="296">
        <v>175.25471521522286</v>
      </c>
    </row>
    <row r="6676" spans="2:3" x14ac:dyDescent="0.25">
      <c r="B6676" s="295">
        <v>6611</v>
      </c>
      <c r="C6676" s="296">
        <v>156.11759504522354</v>
      </c>
    </row>
    <row r="6677" spans="2:3" x14ac:dyDescent="0.25">
      <c r="B6677" s="295">
        <v>6612</v>
      </c>
      <c r="C6677" s="296">
        <v>140.53069377930467</v>
      </c>
    </row>
    <row r="6678" spans="2:3" x14ac:dyDescent="0.25">
      <c r="B6678" s="295">
        <v>6613</v>
      </c>
      <c r="C6678" s="296">
        <v>114.51547736413308</v>
      </c>
    </row>
    <row r="6679" spans="2:3" x14ac:dyDescent="0.25">
      <c r="B6679" s="295">
        <v>6614</v>
      </c>
      <c r="C6679" s="296">
        <v>154.54258313259504</v>
      </c>
    </row>
    <row r="6680" spans="2:3" x14ac:dyDescent="0.25">
      <c r="B6680" s="295">
        <v>6615</v>
      </c>
      <c r="C6680" s="296">
        <v>156.03440012330105</v>
      </c>
    </row>
    <row r="6681" spans="2:3" x14ac:dyDescent="0.25">
      <c r="B6681" s="295">
        <v>6616</v>
      </c>
      <c r="C6681" s="296">
        <v>155.58733859574187</v>
      </c>
    </row>
    <row r="6682" spans="2:3" x14ac:dyDescent="0.25">
      <c r="B6682" s="295">
        <v>6617</v>
      </c>
      <c r="C6682" s="296">
        <v>149.41846170734777</v>
      </c>
    </row>
    <row r="6683" spans="2:3" x14ac:dyDescent="0.25">
      <c r="B6683" s="295">
        <v>6618</v>
      </c>
      <c r="C6683" s="296">
        <v>82.063652190130426</v>
      </c>
    </row>
    <row r="6684" spans="2:3" x14ac:dyDescent="0.25">
      <c r="B6684" s="295">
        <v>6619</v>
      </c>
      <c r="C6684" s="296">
        <v>108.10476027021079</v>
      </c>
    </row>
    <row r="6685" spans="2:3" x14ac:dyDescent="0.25">
      <c r="B6685" s="295">
        <v>6620</v>
      </c>
      <c r="C6685" s="296">
        <v>96.560148030699992</v>
      </c>
    </row>
    <row r="6686" spans="2:3" x14ac:dyDescent="0.25">
      <c r="B6686" s="295">
        <v>6621</v>
      </c>
      <c r="C6686" s="296">
        <v>155.40409603106977</v>
      </c>
    </row>
    <row r="6687" spans="2:3" x14ac:dyDescent="0.25">
      <c r="B6687" s="295">
        <v>6622</v>
      </c>
      <c r="C6687" s="296">
        <v>140.2922910906621</v>
      </c>
    </row>
    <row r="6688" spans="2:3" x14ac:dyDescent="0.25">
      <c r="B6688" s="295">
        <v>6623</v>
      </c>
      <c r="C6688" s="296">
        <v>106.51747735478122</v>
      </c>
    </row>
    <row r="6689" spans="2:3" x14ac:dyDescent="0.25">
      <c r="B6689" s="295">
        <v>6624</v>
      </c>
      <c r="C6689" s="296">
        <v>114.31925668912582</v>
      </c>
    </row>
    <row r="6690" spans="2:3" x14ac:dyDescent="0.25">
      <c r="B6690" s="295">
        <v>6625</v>
      </c>
      <c r="C6690" s="296">
        <v>124.43675813667758</v>
      </c>
    </row>
    <row r="6691" spans="2:3" x14ac:dyDescent="0.25">
      <c r="B6691" s="295">
        <v>6626</v>
      </c>
      <c r="C6691" s="296">
        <v>180.43655589423884</v>
      </c>
    </row>
    <row r="6692" spans="2:3" x14ac:dyDescent="0.25">
      <c r="B6692" s="295">
        <v>6627</v>
      </c>
      <c r="C6692" s="296">
        <v>120.84157675120893</v>
      </c>
    </row>
    <row r="6693" spans="2:3" x14ac:dyDescent="0.25">
      <c r="B6693" s="295">
        <v>6628</v>
      </c>
      <c r="C6693" s="296">
        <v>121.69804464385186</v>
      </c>
    </row>
    <row r="6694" spans="2:3" x14ac:dyDescent="0.25">
      <c r="B6694" s="295">
        <v>6629</v>
      </c>
      <c r="C6694" s="296">
        <v>148.69983199323548</v>
      </c>
    </row>
    <row r="6695" spans="2:3" x14ac:dyDescent="0.25">
      <c r="B6695" s="295">
        <v>6630</v>
      </c>
      <c r="C6695" s="296">
        <v>134.46868853235867</v>
      </c>
    </row>
    <row r="6696" spans="2:3" x14ac:dyDescent="0.25">
      <c r="B6696" s="295">
        <v>6631</v>
      </c>
      <c r="C6696" s="296">
        <v>171.34226766788979</v>
      </c>
    </row>
    <row r="6697" spans="2:3" x14ac:dyDescent="0.25">
      <c r="B6697" s="295">
        <v>6632</v>
      </c>
      <c r="C6697" s="296">
        <v>91.198891605064688</v>
      </c>
    </row>
    <row r="6698" spans="2:3" x14ac:dyDescent="0.25">
      <c r="B6698" s="295">
        <v>6633</v>
      </c>
      <c r="C6698" s="296">
        <v>166.2241949845652</v>
      </c>
    </row>
    <row r="6699" spans="2:3" x14ac:dyDescent="0.25">
      <c r="B6699" s="295">
        <v>6634</v>
      </c>
      <c r="C6699" s="296">
        <v>146.02030871844829</v>
      </c>
    </row>
    <row r="6700" spans="2:3" x14ac:dyDescent="0.25">
      <c r="B6700" s="295">
        <v>6635</v>
      </c>
      <c r="C6700" s="296">
        <v>184.33976101403147</v>
      </c>
    </row>
    <row r="6701" spans="2:3" x14ac:dyDescent="0.25">
      <c r="B6701" s="295">
        <v>6636</v>
      </c>
      <c r="C6701" s="296">
        <v>90.432049382180949</v>
      </c>
    </row>
    <row r="6702" spans="2:3" x14ac:dyDescent="0.25">
      <c r="B6702" s="295">
        <v>6637</v>
      </c>
      <c r="C6702" s="296">
        <v>125.97976438339418</v>
      </c>
    </row>
    <row r="6703" spans="2:3" x14ac:dyDescent="0.25">
      <c r="B6703" s="295">
        <v>6638</v>
      </c>
      <c r="C6703" s="296">
        <v>101.74645522395386</v>
      </c>
    </row>
    <row r="6704" spans="2:3" x14ac:dyDescent="0.25">
      <c r="B6704" s="295">
        <v>6639</v>
      </c>
      <c r="C6704" s="296">
        <v>120.47195046927526</v>
      </c>
    </row>
    <row r="6705" spans="2:3" x14ac:dyDescent="0.25">
      <c r="B6705" s="295">
        <v>6640</v>
      </c>
      <c r="C6705" s="296">
        <v>106.04512726987713</v>
      </c>
    </row>
    <row r="6706" spans="2:3" x14ac:dyDescent="0.25">
      <c r="B6706" s="295">
        <v>6641</v>
      </c>
      <c r="C6706" s="296">
        <v>164.77884010688811</v>
      </c>
    </row>
    <row r="6707" spans="2:3" x14ac:dyDescent="0.25">
      <c r="B6707" s="295">
        <v>6642</v>
      </c>
      <c r="C6707" s="296">
        <v>80.885613170382257</v>
      </c>
    </row>
    <row r="6708" spans="2:3" x14ac:dyDescent="0.25">
      <c r="B6708" s="295">
        <v>6643</v>
      </c>
      <c r="C6708" s="296">
        <v>132.84185616812519</v>
      </c>
    </row>
    <row r="6709" spans="2:3" x14ac:dyDescent="0.25">
      <c r="B6709" s="295">
        <v>6644</v>
      </c>
      <c r="C6709" s="296">
        <v>100.39115548095242</v>
      </c>
    </row>
    <row r="6710" spans="2:3" x14ac:dyDescent="0.25">
      <c r="B6710" s="295">
        <v>6645</v>
      </c>
      <c r="C6710" s="296">
        <v>100.81012243120057</v>
      </c>
    </row>
    <row r="6711" spans="2:3" x14ac:dyDescent="0.25">
      <c r="B6711" s="295">
        <v>6646</v>
      </c>
      <c r="C6711" s="296">
        <v>133.93185361128008</v>
      </c>
    </row>
    <row r="6712" spans="2:3" x14ac:dyDescent="0.25">
      <c r="B6712" s="295">
        <v>6647</v>
      </c>
      <c r="C6712" s="296">
        <v>141.83330160466036</v>
      </c>
    </row>
    <row r="6713" spans="2:3" x14ac:dyDescent="0.25">
      <c r="B6713" s="295">
        <v>6648</v>
      </c>
      <c r="C6713" s="296">
        <v>106.39622270349849</v>
      </c>
    </row>
    <row r="6714" spans="2:3" x14ac:dyDescent="0.25">
      <c r="B6714" s="295">
        <v>6649</v>
      </c>
      <c r="C6714" s="296">
        <v>155.62770272310371</v>
      </c>
    </row>
    <row r="6715" spans="2:3" x14ac:dyDescent="0.25">
      <c r="B6715" s="295">
        <v>6650</v>
      </c>
      <c r="C6715" s="296">
        <v>117.34113735054166</v>
      </c>
    </row>
    <row r="6716" spans="2:3" x14ac:dyDescent="0.25">
      <c r="B6716" s="295">
        <v>6651</v>
      </c>
      <c r="C6716" s="296">
        <v>105.42342796297163</v>
      </c>
    </row>
    <row r="6717" spans="2:3" x14ac:dyDescent="0.25">
      <c r="B6717" s="295">
        <v>6652</v>
      </c>
      <c r="C6717" s="296">
        <v>90.300905300553353</v>
      </c>
    </row>
    <row r="6718" spans="2:3" x14ac:dyDescent="0.25">
      <c r="B6718" s="295">
        <v>6653</v>
      </c>
      <c r="C6718" s="296">
        <v>117.30660125785241</v>
      </c>
    </row>
    <row r="6719" spans="2:3" x14ac:dyDescent="0.25">
      <c r="B6719" s="295">
        <v>6654</v>
      </c>
      <c r="C6719" s="296">
        <v>140.52047484049041</v>
      </c>
    </row>
    <row r="6720" spans="2:3" x14ac:dyDescent="0.25">
      <c r="B6720" s="295">
        <v>6655</v>
      </c>
      <c r="C6720" s="296">
        <v>99.607090207835171</v>
      </c>
    </row>
    <row r="6721" spans="2:3" x14ac:dyDescent="0.25">
      <c r="B6721" s="295">
        <v>6656</v>
      </c>
      <c r="C6721" s="296">
        <v>118.97602022001556</v>
      </c>
    </row>
    <row r="6722" spans="2:3" x14ac:dyDescent="0.25">
      <c r="B6722" s="295">
        <v>6657</v>
      </c>
      <c r="C6722" s="296">
        <v>147.74624463196088</v>
      </c>
    </row>
    <row r="6723" spans="2:3" x14ac:dyDescent="0.25">
      <c r="B6723" s="295">
        <v>6658</v>
      </c>
      <c r="C6723" s="296">
        <v>146.43951716150281</v>
      </c>
    </row>
    <row r="6724" spans="2:3" x14ac:dyDescent="0.25">
      <c r="B6724" s="295">
        <v>6659</v>
      </c>
      <c r="C6724" s="296">
        <v>103.7845912575558</v>
      </c>
    </row>
    <row r="6725" spans="2:3" x14ac:dyDescent="0.25">
      <c r="B6725" s="295">
        <v>6660</v>
      </c>
      <c r="C6725" s="296">
        <v>107.89381887171594</v>
      </c>
    </row>
    <row r="6726" spans="2:3" x14ac:dyDescent="0.25">
      <c r="B6726" s="295">
        <v>6661</v>
      </c>
      <c r="C6726" s="296">
        <v>77.810286112116259</v>
      </c>
    </row>
    <row r="6727" spans="2:3" x14ac:dyDescent="0.25">
      <c r="B6727" s="295">
        <v>6662</v>
      </c>
      <c r="C6727" s="296">
        <v>137.92811106649521</v>
      </c>
    </row>
    <row r="6728" spans="2:3" x14ac:dyDescent="0.25">
      <c r="B6728" s="295">
        <v>6663</v>
      </c>
      <c r="C6728" s="296">
        <v>155.37620179579642</v>
      </c>
    </row>
    <row r="6729" spans="2:3" x14ac:dyDescent="0.25">
      <c r="B6729" s="295">
        <v>6664</v>
      </c>
      <c r="C6729" s="296">
        <v>119.55208465182443</v>
      </c>
    </row>
    <row r="6730" spans="2:3" x14ac:dyDescent="0.25">
      <c r="B6730" s="295">
        <v>6665</v>
      </c>
      <c r="C6730" s="296">
        <v>195.31486612828436</v>
      </c>
    </row>
    <row r="6731" spans="2:3" x14ac:dyDescent="0.25">
      <c r="B6731" s="295">
        <v>6666</v>
      </c>
      <c r="C6731" s="296">
        <v>100.60920083894716</v>
      </c>
    </row>
    <row r="6732" spans="2:3" x14ac:dyDescent="0.25">
      <c r="B6732" s="295">
        <v>6667</v>
      </c>
      <c r="C6732" s="296">
        <v>81.439950022711045</v>
      </c>
    </row>
    <row r="6733" spans="2:3" x14ac:dyDescent="0.25">
      <c r="B6733" s="295">
        <v>6668</v>
      </c>
      <c r="C6733" s="296">
        <v>165.76298092803626</v>
      </c>
    </row>
    <row r="6734" spans="2:3" x14ac:dyDescent="0.25">
      <c r="B6734" s="295">
        <v>6669</v>
      </c>
      <c r="C6734" s="296">
        <v>152.70003931884003</v>
      </c>
    </row>
    <row r="6735" spans="2:3" x14ac:dyDescent="0.25">
      <c r="B6735" s="295">
        <v>6670</v>
      </c>
      <c r="C6735" s="296">
        <v>113.75097161103551</v>
      </c>
    </row>
    <row r="6736" spans="2:3" x14ac:dyDescent="0.25">
      <c r="B6736" s="295">
        <v>6671</v>
      </c>
      <c r="C6736" s="296">
        <v>81.421574163745674</v>
      </c>
    </row>
    <row r="6737" spans="2:3" x14ac:dyDescent="0.25">
      <c r="B6737" s="295">
        <v>6672</v>
      </c>
      <c r="C6737" s="296">
        <v>108.05701423329646</v>
      </c>
    </row>
    <row r="6738" spans="2:3" x14ac:dyDescent="0.25">
      <c r="B6738" s="295">
        <v>6673</v>
      </c>
      <c r="C6738" s="296">
        <v>67.239105019123315</v>
      </c>
    </row>
    <row r="6739" spans="2:3" x14ac:dyDescent="0.25">
      <c r="B6739" s="295">
        <v>6674</v>
      </c>
      <c r="C6739" s="296">
        <v>196.73102049015574</v>
      </c>
    </row>
    <row r="6740" spans="2:3" x14ac:dyDescent="0.25">
      <c r="B6740" s="295">
        <v>6675</v>
      </c>
      <c r="C6740" s="296">
        <v>142.64567867275679</v>
      </c>
    </row>
    <row r="6741" spans="2:3" x14ac:dyDescent="0.25">
      <c r="B6741" s="295">
        <v>6676</v>
      </c>
      <c r="C6741" s="296">
        <v>150.00962808548678</v>
      </c>
    </row>
    <row r="6742" spans="2:3" x14ac:dyDescent="0.25">
      <c r="B6742" s="295">
        <v>6677</v>
      </c>
      <c r="C6742" s="296">
        <v>117.88411705600429</v>
      </c>
    </row>
    <row r="6743" spans="2:3" x14ac:dyDescent="0.25">
      <c r="B6743" s="295">
        <v>6678</v>
      </c>
      <c r="C6743" s="296">
        <v>134.16898435801744</v>
      </c>
    </row>
    <row r="6744" spans="2:3" x14ac:dyDescent="0.25">
      <c r="B6744" s="295">
        <v>6679</v>
      </c>
      <c r="C6744" s="296">
        <v>98.752350404769743</v>
      </c>
    </row>
    <row r="6745" spans="2:3" x14ac:dyDescent="0.25">
      <c r="B6745" s="295">
        <v>6680</v>
      </c>
      <c r="C6745" s="296">
        <v>144.35733180288406</v>
      </c>
    </row>
    <row r="6746" spans="2:3" x14ac:dyDescent="0.25">
      <c r="B6746" s="295">
        <v>6681</v>
      </c>
      <c r="C6746" s="296">
        <v>202.02508457128087</v>
      </c>
    </row>
    <row r="6747" spans="2:3" x14ac:dyDescent="0.25">
      <c r="B6747" s="295">
        <v>6682</v>
      </c>
      <c r="C6747" s="296">
        <v>167.79769775183678</v>
      </c>
    </row>
    <row r="6748" spans="2:3" x14ac:dyDescent="0.25">
      <c r="B6748" s="295">
        <v>6683</v>
      </c>
      <c r="C6748" s="296">
        <v>112.56761961392229</v>
      </c>
    </row>
    <row r="6749" spans="2:3" x14ac:dyDescent="0.25">
      <c r="B6749" s="295">
        <v>6684</v>
      </c>
      <c r="C6749" s="296">
        <v>129.52343603011963</v>
      </c>
    </row>
    <row r="6750" spans="2:3" x14ac:dyDescent="0.25">
      <c r="B6750" s="295">
        <v>6685</v>
      </c>
      <c r="C6750" s="296">
        <v>96.931284234578129</v>
      </c>
    </row>
    <row r="6751" spans="2:3" x14ac:dyDescent="0.25">
      <c r="B6751" s="295">
        <v>6686</v>
      </c>
      <c r="C6751" s="296">
        <v>100.13935954387627</v>
      </c>
    </row>
    <row r="6752" spans="2:3" x14ac:dyDescent="0.25">
      <c r="B6752" s="295">
        <v>6687</v>
      </c>
      <c r="C6752" s="296">
        <v>112.47509805378438</v>
      </c>
    </row>
    <row r="6753" spans="2:3" x14ac:dyDescent="0.25">
      <c r="B6753" s="295">
        <v>6688</v>
      </c>
      <c r="C6753" s="296">
        <v>198.80533591538529</v>
      </c>
    </row>
    <row r="6754" spans="2:3" x14ac:dyDescent="0.25">
      <c r="B6754" s="295">
        <v>6689</v>
      </c>
      <c r="C6754" s="296">
        <v>84.036363679629645</v>
      </c>
    </row>
    <row r="6755" spans="2:3" x14ac:dyDescent="0.25">
      <c r="B6755" s="295">
        <v>6690</v>
      </c>
      <c r="C6755" s="296">
        <v>88.110383948319225</v>
      </c>
    </row>
    <row r="6756" spans="2:3" x14ac:dyDescent="0.25">
      <c r="B6756" s="295">
        <v>6691</v>
      </c>
      <c r="C6756" s="296">
        <v>90.309967913687984</v>
      </c>
    </row>
    <row r="6757" spans="2:3" x14ac:dyDescent="0.25">
      <c r="B6757" s="295">
        <v>6692</v>
      </c>
      <c r="C6757" s="296">
        <v>116.81956429689512</v>
      </c>
    </row>
    <row r="6758" spans="2:3" x14ac:dyDescent="0.25">
      <c r="B6758" s="295">
        <v>6693</v>
      </c>
      <c r="C6758" s="296">
        <v>134.10748163471757</v>
      </c>
    </row>
    <row r="6759" spans="2:3" x14ac:dyDescent="0.25">
      <c r="B6759" s="295">
        <v>6694</v>
      </c>
      <c r="C6759" s="296">
        <v>140.15884789718058</v>
      </c>
    </row>
    <row r="6760" spans="2:3" x14ac:dyDescent="0.25">
      <c r="B6760" s="295">
        <v>6695</v>
      </c>
      <c r="C6760" s="296">
        <v>138.98218681918974</v>
      </c>
    </row>
    <row r="6761" spans="2:3" x14ac:dyDescent="0.25">
      <c r="B6761" s="295">
        <v>6696</v>
      </c>
      <c r="C6761" s="296">
        <v>85.488856955644181</v>
      </c>
    </row>
    <row r="6762" spans="2:3" x14ac:dyDescent="0.25">
      <c r="B6762" s="295">
        <v>6697</v>
      </c>
      <c r="C6762" s="296">
        <v>109.82280773967747</v>
      </c>
    </row>
    <row r="6763" spans="2:3" x14ac:dyDescent="0.25">
      <c r="B6763" s="295">
        <v>6698</v>
      </c>
      <c r="C6763" s="296">
        <v>140.78738223078949</v>
      </c>
    </row>
    <row r="6764" spans="2:3" x14ac:dyDescent="0.25">
      <c r="B6764" s="295">
        <v>6699</v>
      </c>
      <c r="C6764" s="296">
        <v>86.97040113006301</v>
      </c>
    </row>
    <row r="6765" spans="2:3" x14ac:dyDescent="0.25">
      <c r="B6765" s="295">
        <v>6700</v>
      </c>
      <c r="C6765" s="296">
        <v>175.00416787495203</v>
      </c>
    </row>
    <row r="6766" spans="2:3" x14ac:dyDescent="0.25">
      <c r="B6766" s="295">
        <v>6701</v>
      </c>
      <c r="C6766" s="296">
        <v>193.80993768735055</v>
      </c>
    </row>
    <row r="6767" spans="2:3" x14ac:dyDescent="0.25">
      <c r="B6767" s="295">
        <v>6702</v>
      </c>
      <c r="C6767" s="296">
        <v>84.695705229156331</v>
      </c>
    </row>
    <row r="6768" spans="2:3" x14ac:dyDescent="0.25">
      <c r="B6768" s="295">
        <v>6703</v>
      </c>
      <c r="C6768" s="296">
        <v>114.63915618821625</v>
      </c>
    </row>
    <row r="6769" spans="2:3" x14ac:dyDescent="0.25">
      <c r="B6769" s="295">
        <v>6704</v>
      </c>
      <c r="C6769" s="296">
        <v>95.127369336176287</v>
      </c>
    </row>
    <row r="6770" spans="2:3" x14ac:dyDescent="0.25">
      <c r="B6770" s="295">
        <v>6705</v>
      </c>
      <c r="C6770" s="296">
        <v>92.824675723544715</v>
      </c>
    </row>
    <row r="6771" spans="2:3" x14ac:dyDescent="0.25">
      <c r="B6771" s="295">
        <v>6706</v>
      </c>
      <c r="C6771" s="296">
        <v>110.85530900242964</v>
      </c>
    </row>
    <row r="6772" spans="2:3" x14ac:dyDescent="0.25">
      <c r="B6772" s="295">
        <v>6707</v>
      </c>
      <c r="C6772" s="296">
        <v>73.416862389379304</v>
      </c>
    </row>
    <row r="6773" spans="2:3" x14ac:dyDescent="0.25">
      <c r="B6773" s="295">
        <v>6708</v>
      </c>
      <c r="C6773" s="296">
        <v>151.19848114144634</v>
      </c>
    </row>
    <row r="6774" spans="2:3" x14ac:dyDescent="0.25">
      <c r="B6774" s="295">
        <v>6709</v>
      </c>
      <c r="C6774" s="296">
        <v>170.94845691327782</v>
      </c>
    </row>
    <row r="6775" spans="2:3" x14ac:dyDescent="0.25">
      <c r="B6775" s="295">
        <v>6710</v>
      </c>
      <c r="C6775" s="296">
        <v>136.86168508154392</v>
      </c>
    </row>
    <row r="6776" spans="2:3" x14ac:dyDescent="0.25">
      <c r="B6776" s="295">
        <v>6711</v>
      </c>
      <c r="C6776" s="296">
        <v>97.91146175790611</v>
      </c>
    </row>
    <row r="6777" spans="2:3" x14ac:dyDescent="0.25">
      <c r="B6777" s="295">
        <v>6712</v>
      </c>
      <c r="C6777" s="296">
        <v>148.22902867355589</v>
      </c>
    </row>
    <row r="6778" spans="2:3" x14ac:dyDescent="0.25">
      <c r="B6778" s="295">
        <v>6713</v>
      </c>
      <c r="C6778" s="296">
        <v>142.04851198736253</v>
      </c>
    </row>
    <row r="6779" spans="2:3" x14ac:dyDescent="0.25">
      <c r="B6779" s="295">
        <v>6714</v>
      </c>
      <c r="C6779" s="296">
        <v>134.02540776536335</v>
      </c>
    </row>
    <row r="6780" spans="2:3" x14ac:dyDescent="0.25">
      <c r="B6780" s="295">
        <v>6715</v>
      </c>
      <c r="C6780" s="296">
        <v>97.910155082959264</v>
      </c>
    </row>
    <row r="6781" spans="2:3" x14ac:dyDescent="0.25">
      <c r="B6781" s="295">
        <v>6716</v>
      </c>
      <c r="C6781" s="296">
        <v>104.79043392692546</v>
      </c>
    </row>
    <row r="6782" spans="2:3" x14ac:dyDescent="0.25">
      <c r="B6782" s="295">
        <v>6717</v>
      </c>
      <c r="C6782" s="296">
        <v>152.62215834812716</v>
      </c>
    </row>
    <row r="6783" spans="2:3" x14ac:dyDescent="0.25">
      <c r="B6783" s="295">
        <v>6718</v>
      </c>
      <c r="C6783" s="296">
        <v>180.04203791242008</v>
      </c>
    </row>
    <row r="6784" spans="2:3" x14ac:dyDescent="0.25">
      <c r="B6784" s="295">
        <v>6719</v>
      </c>
      <c r="C6784" s="296">
        <v>185.88459057163152</v>
      </c>
    </row>
    <row r="6785" spans="2:3" x14ac:dyDescent="0.25">
      <c r="B6785" s="295">
        <v>6720</v>
      </c>
      <c r="C6785" s="296">
        <v>104.95978902343435</v>
      </c>
    </row>
    <row r="6786" spans="2:3" x14ac:dyDescent="0.25">
      <c r="B6786" s="295">
        <v>6721</v>
      </c>
      <c r="C6786" s="296">
        <v>127.54823953177343</v>
      </c>
    </row>
    <row r="6787" spans="2:3" x14ac:dyDescent="0.25">
      <c r="B6787" s="295">
        <v>6722</v>
      </c>
      <c r="C6787" s="296">
        <v>132.65337668863063</v>
      </c>
    </row>
    <row r="6788" spans="2:3" x14ac:dyDescent="0.25">
      <c r="B6788" s="295">
        <v>6723</v>
      </c>
      <c r="C6788" s="296">
        <v>143.2138873237792</v>
      </c>
    </row>
    <row r="6789" spans="2:3" x14ac:dyDescent="0.25">
      <c r="B6789" s="295">
        <v>6724</v>
      </c>
      <c r="C6789" s="296">
        <v>171.87238511695259</v>
      </c>
    </row>
    <row r="6790" spans="2:3" x14ac:dyDescent="0.25">
      <c r="B6790" s="295">
        <v>6725</v>
      </c>
      <c r="C6790" s="296">
        <v>140.54940404567873</v>
      </c>
    </row>
    <row r="6791" spans="2:3" x14ac:dyDescent="0.25">
      <c r="B6791" s="295">
        <v>6726</v>
      </c>
      <c r="C6791" s="296">
        <v>83.192239748377119</v>
      </c>
    </row>
    <row r="6792" spans="2:3" x14ac:dyDescent="0.25">
      <c r="B6792" s="295">
        <v>6727</v>
      </c>
      <c r="C6792" s="296">
        <v>167.83516342747589</v>
      </c>
    </row>
    <row r="6793" spans="2:3" x14ac:dyDescent="0.25">
      <c r="B6793" s="295">
        <v>6728</v>
      </c>
      <c r="C6793" s="296">
        <v>166.29526448807002</v>
      </c>
    </row>
    <row r="6794" spans="2:3" x14ac:dyDescent="0.25">
      <c r="B6794" s="295">
        <v>6729</v>
      </c>
      <c r="C6794" s="296">
        <v>96.146619691464664</v>
      </c>
    </row>
    <row r="6795" spans="2:3" x14ac:dyDescent="0.25">
      <c r="B6795" s="295">
        <v>6730</v>
      </c>
      <c r="C6795" s="296">
        <v>132.10504042700558</v>
      </c>
    </row>
    <row r="6796" spans="2:3" x14ac:dyDescent="0.25">
      <c r="B6796" s="295">
        <v>6731</v>
      </c>
      <c r="C6796" s="296">
        <v>115.49179585308343</v>
      </c>
    </row>
    <row r="6797" spans="2:3" x14ac:dyDescent="0.25">
      <c r="B6797" s="295">
        <v>6732</v>
      </c>
      <c r="C6797" s="296">
        <v>142.03457166741458</v>
      </c>
    </row>
    <row r="6798" spans="2:3" x14ac:dyDescent="0.25">
      <c r="B6798" s="295">
        <v>6733</v>
      </c>
      <c r="C6798" s="296">
        <v>114.35102331208472</v>
      </c>
    </row>
    <row r="6799" spans="2:3" x14ac:dyDescent="0.25">
      <c r="B6799" s="295">
        <v>6734</v>
      </c>
      <c r="C6799" s="296">
        <v>100.982005626477</v>
      </c>
    </row>
    <row r="6800" spans="2:3" x14ac:dyDescent="0.25">
      <c r="B6800" s="295">
        <v>6735</v>
      </c>
      <c r="C6800" s="296">
        <v>139.53041686181646</v>
      </c>
    </row>
    <row r="6801" spans="2:3" x14ac:dyDescent="0.25">
      <c r="B6801" s="295">
        <v>6736</v>
      </c>
      <c r="C6801" s="296">
        <v>108.46999060829729</v>
      </c>
    </row>
    <row r="6802" spans="2:3" x14ac:dyDescent="0.25">
      <c r="B6802" s="295">
        <v>6737</v>
      </c>
      <c r="C6802" s="296">
        <v>143.77316425200593</v>
      </c>
    </row>
    <row r="6803" spans="2:3" x14ac:dyDescent="0.25">
      <c r="B6803" s="295">
        <v>6738</v>
      </c>
      <c r="C6803" s="296">
        <v>92.462861790639437</v>
      </c>
    </row>
    <row r="6804" spans="2:3" x14ac:dyDescent="0.25">
      <c r="B6804" s="295">
        <v>6739</v>
      </c>
      <c r="C6804" s="296">
        <v>120.21297032105818</v>
      </c>
    </row>
    <row r="6805" spans="2:3" x14ac:dyDescent="0.25">
      <c r="B6805" s="295">
        <v>6740</v>
      </c>
      <c r="C6805" s="296">
        <v>161.16037629210709</v>
      </c>
    </row>
    <row r="6806" spans="2:3" x14ac:dyDescent="0.25">
      <c r="B6806" s="295">
        <v>6741</v>
      </c>
      <c r="C6806" s="296">
        <v>147.43030298810723</v>
      </c>
    </row>
    <row r="6807" spans="2:3" x14ac:dyDescent="0.25">
      <c r="B6807" s="295">
        <v>6742</v>
      </c>
      <c r="C6807" s="296">
        <v>64.510494408200799</v>
      </c>
    </row>
    <row r="6808" spans="2:3" x14ac:dyDescent="0.25">
      <c r="B6808" s="295">
        <v>6743</v>
      </c>
      <c r="C6808" s="296">
        <v>73.750699637225409</v>
      </c>
    </row>
    <row r="6809" spans="2:3" x14ac:dyDescent="0.25">
      <c r="B6809" s="295">
        <v>6744</v>
      </c>
      <c r="C6809" s="296">
        <v>82.862211986438197</v>
      </c>
    </row>
    <row r="6810" spans="2:3" x14ac:dyDescent="0.25">
      <c r="B6810" s="295">
        <v>6745</v>
      </c>
      <c r="C6810" s="296">
        <v>109.65840306750536</v>
      </c>
    </row>
    <row r="6811" spans="2:3" x14ac:dyDescent="0.25">
      <c r="B6811" s="295">
        <v>6746</v>
      </c>
      <c r="C6811" s="296">
        <v>104.74951417991554</v>
      </c>
    </row>
    <row r="6812" spans="2:3" x14ac:dyDescent="0.25">
      <c r="B6812" s="295">
        <v>6747</v>
      </c>
      <c r="C6812" s="296">
        <v>112.60053215909343</v>
      </c>
    </row>
    <row r="6813" spans="2:3" x14ac:dyDescent="0.25">
      <c r="B6813" s="295">
        <v>6748</v>
      </c>
      <c r="C6813" s="296">
        <v>128.7252080993357</v>
      </c>
    </row>
    <row r="6814" spans="2:3" x14ac:dyDescent="0.25">
      <c r="B6814" s="295">
        <v>6749</v>
      </c>
      <c r="C6814" s="296">
        <v>125.08409944197585</v>
      </c>
    </row>
    <row r="6815" spans="2:3" x14ac:dyDescent="0.25">
      <c r="B6815" s="295">
        <v>6750</v>
      </c>
      <c r="C6815" s="296">
        <v>196.81353501493695</v>
      </c>
    </row>
    <row r="6816" spans="2:3" x14ac:dyDescent="0.25">
      <c r="B6816" s="295">
        <v>6751</v>
      </c>
      <c r="C6816" s="296">
        <v>155.93597681428341</v>
      </c>
    </row>
    <row r="6817" spans="2:3" x14ac:dyDescent="0.25">
      <c r="B6817" s="295">
        <v>6752</v>
      </c>
      <c r="C6817" s="296">
        <v>82.380794951941752</v>
      </c>
    </row>
    <row r="6818" spans="2:3" x14ac:dyDescent="0.25">
      <c r="B6818" s="295">
        <v>6753</v>
      </c>
      <c r="C6818" s="296">
        <v>170.65664144409249</v>
      </c>
    </row>
    <row r="6819" spans="2:3" x14ac:dyDescent="0.25">
      <c r="B6819" s="295">
        <v>6754</v>
      </c>
      <c r="C6819" s="296">
        <v>145.70246188559838</v>
      </c>
    </row>
    <row r="6820" spans="2:3" x14ac:dyDescent="0.25">
      <c r="B6820" s="295">
        <v>6755</v>
      </c>
      <c r="C6820" s="296">
        <v>116.16120570463676</v>
      </c>
    </row>
    <row r="6821" spans="2:3" x14ac:dyDescent="0.25">
      <c r="B6821" s="295">
        <v>6756</v>
      </c>
      <c r="C6821" s="296">
        <v>116.14079151536103</v>
      </c>
    </row>
    <row r="6822" spans="2:3" x14ac:dyDescent="0.25">
      <c r="B6822" s="295">
        <v>6757</v>
      </c>
      <c r="C6822" s="296">
        <v>120.62482191823756</v>
      </c>
    </row>
    <row r="6823" spans="2:3" x14ac:dyDescent="0.25">
      <c r="B6823" s="295">
        <v>6758</v>
      </c>
      <c r="C6823" s="296">
        <v>158.44724780650466</v>
      </c>
    </row>
    <row r="6824" spans="2:3" x14ac:dyDescent="0.25">
      <c r="B6824" s="295">
        <v>6759</v>
      </c>
      <c r="C6824" s="296">
        <v>130.69238336590149</v>
      </c>
    </row>
    <row r="6825" spans="2:3" x14ac:dyDescent="0.25">
      <c r="B6825" s="295">
        <v>6760</v>
      </c>
      <c r="C6825" s="296">
        <v>83.581385169439102</v>
      </c>
    </row>
    <row r="6826" spans="2:3" x14ac:dyDescent="0.25">
      <c r="B6826" s="295">
        <v>6761</v>
      </c>
      <c r="C6826" s="296">
        <v>110.37410407455087</v>
      </c>
    </row>
    <row r="6827" spans="2:3" x14ac:dyDescent="0.25">
      <c r="B6827" s="295">
        <v>6762</v>
      </c>
      <c r="C6827" s="296">
        <v>89.089490477329264</v>
      </c>
    </row>
    <row r="6828" spans="2:3" x14ac:dyDescent="0.25">
      <c r="B6828" s="295">
        <v>6763</v>
      </c>
      <c r="C6828" s="296">
        <v>194.45346227026042</v>
      </c>
    </row>
    <row r="6829" spans="2:3" x14ac:dyDescent="0.25">
      <c r="B6829" s="295">
        <v>6764</v>
      </c>
      <c r="C6829" s="296">
        <v>146.36697452959243</v>
      </c>
    </row>
    <row r="6830" spans="2:3" x14ac:dyDescent="0.25">
      <c r="B6830" s="295">
        <v>6765</v>
      </c>
      <c r="C6830" s="296">
        <v>94.868787725034764</v>
      </c>
    </row>
    <row r="6831" spans="2:3" x14ac:dyDescent="0.25">
      <c r="B6831" s="295">
        <v>6766</v>
      </c>
      <c r="C6831" s="296">
        <v>152.18211087683014</v>
      </c>
    </row>
    <row r="6832" spans="2:3" x14ac:dyDescent="0.25">
      <c r="B6832" s="295">
        <v>6767</v>
      </c>
      <c r="C6832" s="296">
        <v>178.25969506924457</v>
      </c>
    </row>
    <row r="6833" spans="2:3" x14ac:dyDescent="0.25">
      <c r="B6833" s="295">
        <v>6768</v>
      </c>
      <c r="C6833" s="296">
        <v>166.54654804193001</v>
      </c>
    </row>
    <row r="6834" spans="2:3" x14ac:dyDescent="0.25">
      <c r="B6834" s="295">
        <v>6769</v>
      </c>
      <c r="C6834" s="296">
        <v>149.37419294882585</v>
      </c>
    </row>
    <row r="6835" spans="2:3" x14ac:dyDescent="0.25">
      <c r="B6835" s="295">
        <v>6770</v>
      </c>
      <c r="C6835" s="296">
        <v>149.95172488703298</v>
      </c>
    </row>
    <row r="6836" spans="2:3" x14ac:dyDescent="0.25">
      <c r="B6836" s="295">
        <v>6771</v>
      </c>
      <c r="C6836" s="296">
        <v>200.73223863535205</v>
      </c>
    </row>
    <row r="6837" spans="2:3" x14ac:dyDescent="0.25">
      <c r="B6837" s="295">
        <v>6772</v>
      </c>
      <c r="C6837" s="296">
        <v>93.762018904976003</v>
      </c>
    </row>
    <row r="6838" spans="2:3" x14ac:dyDescent="0.25">
      <c r="B6838" s="295">
        <v>6773</v>
      </c>
      <c r="C6838" s="296">
        <v>196.75745234705681</v>
      </c>
    </row>
    <row r="6839" spans="2:3" x14ac:dyDescent="0.25">
      <c r="B6839" s="295">
        <v>6774</v>
      </c>
      <c r="C6839" s="296">
        <v>79.486479009592543</v>
      </c>
    </row>
    <row r="6840" spans="2:3" x14ac:dyDescent="0.25">
      <c r="B6840" s="295">
        <v>6775</v>
      </c>
      <c r="C6840" s="296">
        <v>152.86701821372191</v>
      </c>
    </row>
    <row r="6841" spans="2:3" x14ac:dyDescent="0.25">
      <c r="B6841" s="295">
        <v>6776</v>
      </c>
      <c r="C6841" s="296">
        <v>89.598520870718431</v>
      </c>
    </row>
    <row r="6842" spans="2:3" x14ac:dyDescent="0.25">
      <c r="B6842" s="295">
        <v>6777</v>
      </c>
      <c r="C6842" s="296">
        <v>151.29898058816735</v>
      </c>
    </row>
    <row r="6843" spans="2:3" x14ac:dyDescent="0.25">
      <c r="B6843" s="295">
        <v>6778</v>
      </c>
      <c r="C6843" s="296">
        <v>119.01561793170274</v>
      </c>
    </row>
    <row r="6844" spans="2:3" x14ac:dyDescent="0.25">
      <c r="B6844" s="295">
        <v>6779</v>
      </c>
      <c r="C6844" s="296">
        <v>188.46521048772198</v>
      </c>
    </row>
    <row r="6845" spans="2:3" x14ac:dyDescent="0.25">
      <c r="B6845" s="295">
        <v>6780</v>
      </c>
      <c r="C6845" s="296">
        <v>101.92325081583485</v>
      </c>
    </row>
    <row r="6846" spans="2:3" x14ac:dyDescent="0.25">
      <c r="B6846" s="295">
        <v>6781</v>
      </c>
      <c r="C6846" s="296">
        <v>146.53901090135156</v>
      </c>
    </row>
    <row r="6847" spans="2:3" x14ac:dyDescent="0.25">
      <c r="B6847" s="295">
        <v>6782</v>
      </c>
      <c r="C6847" s="296">
        <v>123.17668951207429</v>
      </c>
    </row>
    <row r="6848" spans="2:3" x14ac:dyDescent="0.25">
      <c r="B6848" s="295">
        <v>6783</v>
      </c>
      <c r="C6848" s="296">
        <v>163.81725934101945</v>
      </c>
    </row>
    <row r="6849" spans="2:3" x14ac:dyDescent="0.25">
      <c r="B6849" s="295">
        <v>6784</v>
      </c>
      <c r="C6849" s="296">
        <v>111.71384577029787</v>
      </c>
    </row>
    <row r="6850" spans="2:3" x14ac:dyDescent="0.25">
      <c r="B6850" s="295">
        <v>6785</v>
      </c>
      <c r="C6850" s="296">
        <v>124.9838982353379</v>
      </c>
    </row>
    <row r="6851" spans="2:3" x14ac:dyDescent="0.25">
      <c r="B6851" s="295">
        <v>6786</v>
      </c>
      <c r="C6851" s="296">
        <v>97.994938855711709</v>
      </c>
    </row>
    <row r="6852" spans="2:3" x14ac:dyDescent="0.25">
      <c r="B6852" s="295">
        <v>6787</v>
      </c>
      <c r="C6852" s="296">
        <v>114.52527403767593</v>
      </c>
    </row>
    <row r="6853" spans="2:3" x14ac:dyDescent="0.25">
      <c r="B6853" s="295">
        <v>6788</v>
      </c>
      <c r="C6853" s="296">
        <v>91.229497825679516</v>
      </c>
    </row>
    <row r="6854" spans="2:3" x14ac:dyDescent="0.25">
      <c r="B6854" s="295">
        <v>6789</v>
      </c>
      <c r="C6854" s="296">
        <v>187.95951155769748</v>
      </c>
    </row>
    <row r="6855" spans="2:3" x14ac:dyDescent="0.25">
      <c r="B6855" s="295">
        <v>6790</v>
      </c>
      <c r="C6855" s="296">
        <v>115.70819857645033</v>
      </c>
    </row>
    <row r="6856" spans="2:3" x14ac:dyDescent="0.25">
      <c r="B6856" s="295">
        <v>6791</v>
      </c>
      <c r="C6856" s="296">
        <v>150.52423884223035</v>
      </c>
    </row>
    <row r="6857" spans="2:3" x14ac:dyDescent="0.25">
      <c r="B6857" s="295">
        <v>6792</v>
      </c>
      <c r="C6857" s="296">
        <v>96.247560500647594</v>
      </c>
    </row>
    <row r="6858" spans="2:3" x14ac:dyDescent="0.25">
      <c r="B6858" s="295">
        <v>6793</v>
      </c>
      <c r="C6858" s="296">
        <v>136.1269938666959</v>
      </c>
    </row>
    <row r="6859" spans="2:3" x14ac:dyDescent="0.25">
      <c r="B6859" s="295">
        <v>6794</v>
      </c>
      <c r="C6859" s="296">
        <v>155.14953791383789</v>
      </c>
    </row>
    <row r="6860" spans="2:3" x14ac:dyDescent="0.25">
      <c r="B6860" s="295">
        <v>6795</v>
      </c>
      <c r="C6860" s="296">
        <v>112.05478747078266</v>
      </c>
    </row>
    <row r="6861" spans="2:3" x14ac:dyDescent="0.25">
      <c r="B6861" s="295">
        <v>6796</v>
      </c>
      <c r="C6861" s="296">
        <v>170.75238740450584</v>
      </c>
    </row>
    <row r="6862" spans="2:3" x14ac:dyDescent="0.25">
      <c r="B6862" s="295">
        <v>6797</v>
      </c>
      <c r="C6862" s="296">
        <v>127.23169649961115</v>
      </c>
    </row>
    <row r="6863" spans="2:3" x14ac:dyDescent="0.25">
      <c r="B6863" s="295">
        <v>6798</v>
      </c>
      <c r="C6863" s="296">
        <v>113.9562279369691</v>
      </c>
    </row>
    <row r="6864" spans="2:3" x14ac:dyDescent="0.25">
      <c r="B6864" s="295">
        <v>6799</v>
      </c>
      <c r="C6864" s="296">
        <v>113.10993422143699</v>
      </c>
    </row>
    <row r="6865" spans="2:3" x14ac:dyDescent="0.25">
      <c r="B6865" s="295">
        <v>6800</v>
      </c>
      <c r="C6865" s="296">
        <v>102.43256835242019</v>
      </c>
    </row>
    <row r="6866" spans="2:3" x14ac:dyDescent="0.25">
      <c r="B6866" s="295">
        <v>6801</v>
      </c>
      <c r="C6866" s="296">
        <v>112.88240909083052</v>
      </c>
    </row>
    <row r="6867" spans="2:3" x14ac:dyDescent="0.25">
      <c r="B6867" s="295">
        <v>6802</v>
      </c>
      <c r="C6867" s="296">
        <v>180.76762054483982</v>
      </c>
    </row>
    <row r="6868" spans="2:3" x14ac:dyDescent="0.25">
      <c r="B6868" s="295">
        <v>6803</v>
      </c>
      <c r="C6868" s="296">
        <v>147.71143257580349</v>
      </c>
    </row>
    <row r="6869" spans="2:3" x14ac:dyDescent="0.25">
      <c r="B6869" s="295">
        <v>6804</v>
      </c>
      <c r="C6869" s="296">
        <v>116.52272381790731</v>
      </c>
    </row>
    <row r="6870" spans="2:3" x14ac:dyDescent="0.25">
      <c r="B6870" s="295">
        <v>6805</v>
      </c>
      <c r="C6870" s="296">
        <v>98.307156401642885</v>
      </c>
    </row>
    <row r="6871" spans="2:3" x14ac:dyDescent="0.25">
      <c r="B6871" s="295">
        <v>6806</v>
      </c>
      <c r="C6871" s="296">
        <v>172.839396195284</v>
      </c>
    </row>
    <row r="6872" spans="2:3" x14ac:dyDescent="0.25">
      <c r="B6872" s="295">
        <v>6807</v>
      </c>
      <c r="C6872" s="296">
        <v>221.54340316527336</v>
      </c>
    </row>
    <row r="6873" spans="2:3" x14ac:dyDescent="0.25">
      <c r="B6873" s="295">
        <v>6808</v>
      </c>
      <c r="C6873" s="296">
        <v>132.56779145156969</v>
      </c>
    </row>
    <row r="6874" spans="2:3" x14ac:dyDescent="0.25">
      <c r="B6874" s="295">
        <v>6809</v>
      </c>
      <c r="C6874" s="296">
        <v>185.18792034037693</v>
      </c>
    </row>
    <row r="6875" spans="2:3" x14ac:dyDescent="0.25">
      <c r="B6875" s="295">
        <v>6810</v>
      </c>
      <c r="C6875" s="296">
        <v>78.147394006937901</v>
      </c>
    </row>
    <row r="6876" spans="2:3" x14ac:dyDescent="0.25">
      <c r="B6876" s="295">
        <v>6811</v>
      </c>
      <c r="C6876" s="296">
        <v>145.76303535013668</v>
      </c>
    </row>
    <row r="6877" spans="2:3" x14ac:dyDescent="0.25">
      <c r="B6877" s="295">
        <v>6812</v>
      </c>
      <c r="C6877" s="296">
        <v>101.58844722330664</v>
      </c>
    </row>
    <row r="6878" spans="2:3" x14ac:dyDescent="0.25">
      <c r="B6878" s="295">
        <v>6813</v>
      </c>
      <c r="C6878" s="296">
        <v>101.45191883511245</v>
      </c>
    </row>
    <row r="6879" spans="2:3" x14ac:dyDescent="0.25">
      <c r="B6879" s="295">
        <v>6814</v>
      </c>
      <c r="C6879" s="296">
        <v>142.74002644844504</v>
      </c>
    </row>
    <row r="6880" spans="2:3" x14ac:dyDescent="0.25">
      <c r="B6880" s="295">
        <v>6815</v>
      </c>
      <c r="C6880" s="296">
        <v>126.79527346181219</v>
      </c>
    </row>
    <row r="6881" spans="2:3" x14ac:dyDescent="0.25">
      <c r="B6881" s="295">
        <v>6816</v>
      </c>
      <c r="C6881" s="296">
        <v>155.16193715638545</v>
      </c>
    </row>
    <row r="6882" spans="2:3" x14ac:dyDescent="0.25">
      <c r="B6882" s="295">
        <v>6817</v>
      </c>
      <c r="C6882" s="296">
        <v>98.223052721959633</v>
      </c>
    </row>
    <row r="6883" spans="2:3" x14ac:dyDescent="0.25">
      <c r="B6883" s="295">
        <v>6818</v>
      </c>
      <c r="C6883" s="296">
        <v>154.46973296182892</v>
      </c>
    </row>
    <row r="6884" spans="2:3" x14ac:dyDescent="0.25">
      <c r="B6884" s="295">
        <v>6819</v>
      </c>
      <c r="C6884" s="296">
        <v>122.17222766827456</v>
      </c>
    </row>
    <row r="6885" spans="2:3" x14ac:dyDescent="0.25">
      <c r="B6885" s="295">
        <v>6820</v>
      </c>
      <c r="C6885" s="296">
        <v>149.52917019687521</v>
      </c>
    </row>
    <row r="6886" spans="2:3" x14ac:dyDescent="0.25">
      <c r="B6886" s="295">
        <v>6821</v>
      </c>
      <c r="C6886" s="296">
        <v>103.16063220259264</v>
      </c>
    </row>
    <row r="6887" spans="2:3" x14ac:dyDescent="0.25">
      <c r="B6887" s="295">
        <v>6822</v>
      </c>
      <c r="C6887" s="296">
        <v>173.2708267366026</v>
      </c>
    </row>
    <row r="6888" spans="2:3" x14ac:dyDescent="0.25">
      <c r="B6888" s="295">
        <v>6823</v>
      </c>
      <c r="C6888" s="296">
        <v>174.84907736391503</v>
      </c>
    </row>
    <row r="6889" spans="2:3" x14ac:dyDescent="0.25">
      <c r="B6889" s="295">
        <v>6824</v>
      </c>
      <c r="C6889" s="296">
        <v>96.425862069862916</v>
      </c>
    </row>
    <row r="6890" spans="2:3" x14ac:dyDescent="0.25">
      <c r="B6890" s="295">
        <v>6825</v>
      </c>
      <c r="C6890" s="296">
        <v>131.67854859862388</v>
      </c>
    </row>
    <row r="6891" spans="2:3" x14ac:dyDescent="0.25">
      <c r="B6891" s="295">
        <v>6826</v>
      </c>
      <c r="C6891" s="296">
        <v>156.05794487212364</v>
      </c>
    </row>
    <row r="6892" spans="2:3" x14ac:dyDescent="0.25">
      <c r="B6892" s="295">
        <v>6827</v>
      </c>
      <c r="C6892" s="296">
        <v>126.83394764777729</v>
      </c>
    </row>
    <row r="6893" spans="2:3" x14ac:dyDescent="0.25">
      <c r="B6893" s="295">
        <v>6828</v>
      </c>
      <c r="C6893" s="296">
        <v>102.01664745258086</v>
      </c>
    </row>
    <row r="6894" spans="2:3" x14ac:dyDescent="0.25">
      <c r="B6894" s="295">
        <v>6829</v>
      </c>
      <c r="C6894" s="296">
        <v>70.899726322264371</v>
      </c>
    </row>
    <row r="6895" spans="2:3" x14ac:dyDescent="0.25">
      <c r="B6895" s="295">
        <v>6830</v>
      </c>
      <c r="C6895" s="296">
        <v>164.98621913349047</v>
      </c>
    </row>
    <row r="6896" spans="2:3" x14ac:dyDescent="0.25">
      <c r="B6896" s="295">
        <v>6831</v>
      </c>
      <c r="C6896" s="296">
        <v>174.36214486688255</v>
      </c>
    </row>
    <row r="6897" spans="2:3" x14ac:dyDescent="0.25">
      <c r="B6897" s="295">
        <v>6832</v>
      </c>
      <c r="C6897" s="296">
        <v>125.71249156137368</v>
      </c>
    </row>
    <row r="6898" spans="2:3" x14ac:dyDescent="0.25">
      <c r="B6898" s="295">
        <v>6833</v>
      </c>
      <c r="C6898" s="296">
        <v>120.92196572513225</v>
      </c>
    </row>
    <row r="6899" spans="2:3" x14ac:dyDescent="0.25">
      <c r="B6899" s="295">
        <v>6834</v>
      </c>
      <c r="C6899" s="296">
        <v>73.777062143566823</v>
      </c>
    </row>
    <row r="6900" spans="2:3" x14ac:dyDescent="0.25">
      <c r="B6900" s="295">
        <v>6835</v>
      </c>
      <c r="C6900" s="296">
        <v>187.68971963427651</v>
      </c>
    </row>
    <row r="6901" spans="2:3" x14ac:dyDescent="0.25">
      <c r="B6901" s="295">
        <v>6836</v>
      </c>
      <c r="C6901" s="296">
        <v>150.73558744045084</v>
      </c>
    </row>
    <row r="6902" spans="2:3" x14ac:dyDescent="0.25">
      <c r="B6902" s="295">
        <v>6837</v>
      </c>
      <c r="C6902" s="296">
        <v>135.55960227420181</v>
      </c>
    </row>
    <row r="6903" spans="2:3" x14ac:dyDescent="0.25">
      <c r="B6903" s="295">
        <v>6838</v>
      </c>
      <c r="C6903" s="296">
        <v>74.512441624693025</v>
      </c>
    </row>
    <row r="6904" spans="2:3" x14ac:dyDescent="0.25">
      <c r="B6904" s="295">
        <v>6839</v>
      </c>
      <c r="C6904" s="296">
        <v>156.12788571250795</v>
      </c>
    </row>
    <row r="6905" spans="2:3" x14ac:dyDescent="0.25">
      <c r="B6905" s="295">
        <v>6840</v>
      </c>
      <c r="C6905" s="296">
        <v>162.18799047637222</v>
      </c>
    </row>
    <row r="6906" spans="2:3" x14ac:dyDescent="0.25">
      <c r="B6906" s="295">
        <v>6841</v>
      </c>
      <c r="C6906" s="296">
        <v>177.17836889443879</v>
      </c>
    </row>
    <row r="6907" spans="2:3" x14ac:dyDescent="0.25">
      <c r="B6907" s="295">
        <v>6842</v>
      </c>
      <c r="C6907" s="296">
        <v>74.728807106241703</v>
      </c>
    </row>
    <row r="6908" spans="2:3" x14ac:dyDescent="0.25">
      <c r="B6908" s="295">
        <v>6843</v>
      </c>
      <c r="C6908" s="296">
        <v>119.50669315389268</v>
      </c>
    </row>
    <row r="6909" spans="2:3" x14ac:dyDescent="0.25">
      <c r="B6909" s="295">
        <v>6844</v>
      </c>
      <c r="C6909" s="296">
        <v>156.96129594486501</v>
      </c>
    </row>
    <row r="6910" spans="2:3" x14ac:dyDescent="0.25">
      <c r="B6910" s="295">
        <v>6845</v>
      </c>
      <c r="C6910" s="296">
        <v>140.42004988132874</v>
      </c>
    </row>
    <row r="6911" spans="2:3" x14ac:dyDescent="0.25">
      <c r="B6911" s="295">
        <v>6846</v>
      </c>
      <c r="C6911" s="296">
        <v>123.2746166837685</v>
      </c>
    </row>
    <row r="6912" spans="2:3" x14ac:dyDescent="0.25">
      <c r="B6912" s="295">
        <v>6847</v>
      </c>
      <c r="C6912" s="296">
        <v>179.32654044850642</v>
      </c>
    </row>
    <row r="6913" spans="2:3" x14ac:dyDescent="0.25">
      <c r="B6913" s="295">
        <v>6848</v>
      </c>
      <c r="C6913" s="296">
        <v>126.63880343951675</v>
      </c>
    </row>
    <row r="6914" spans="2:3" x14ac:dyDescent="0.25">
      <c r="B6914" s="295">
        <v>6849</v>
      </c>
      <c r="C6914" s="296">
        <v>185.55630641284341</v>
      </c>
    </row>
    <row r="6915" spans="2:3" x14ac:dyDescent="0.25">
      <c r="B6915" s="295">
        <v>6850</v>
      </c>
      <c r="C6915" s="296">
        <v>110.11651411087188</v>
      </c>
    </row>
    <row r="6916" spans="2:3" x14ac:dyDescent="0.25">
      <c r="B6916" s="295">
        <v>6851</v>
      </c>
      <c r="C6916" s="296">
        <v>148.62215139081741</v>
      </c>
    </row>
    <row r="6917" spans="2:3" x14ac:dyDescent="0.25">
      <c r="B6917" s="295">
        <v>6852</v>
      </c>
      <c r="C6917" s="296">
        <v>163.15804280336727</v>
      </c>
    </row>
    <row r="6918" spans="2:3" x14ac:dyDescent="0.25">
      <c r="B6918" s="295">
        <v>6853</v>
      </c>
      <c r="C6918" s="296">
        <v>130.80157140990849</v>
      </c>
    </row>
    <row r="6919" spans="2:3" x14ac:dyDescent="0.25">
      <c r="B6919" s="295">
        <v>6854</v>
      </c>
      <c r="C6919" s="296">
        <v>112.01582707837471</v>
      </c>
    </row>
    <row r="6920" spans="2:3" x14ac:dyDescent="0.25">
      <c r="B6920" s="295">
        <v>6855</v>
      </c>
      <c r="C6920" s="296">
        <v>105.42460975134283</v>
      </c>
    </row>
    <row r="6921" spans="2:3" x14ac:dyDescent="0.25">
      <c r="B6921" s="295">
        <v>6856</v>
      </c>
      <c r="C6921" s="296">
        <v>78.780862309345849</v>
      </c>
    </row>
    <row r="6922" spans="2:3" x14ac:dyDescent="0.25">
      <c r="B6922" s="295">
        <v>6857</v>
      </c>
      <c r="C6922" s="296">
        <v>152.1737763744176</v>
      </c>
    </row>
    <row r="6923" spans="2:3" x14ac:dyDescent="0.25">
      <c r="B6923" s="295">
        <v>6858</v>
      </c>
      <c r="C6923" s="296">
        <v>123.39486427238751</v>
      </c>
    </row>
    <row r="6924" spans="2:3" x14ac:dyDescent="0.25">
      <c r="B6924" s="295">
        <v>6859</v>
      </c>
      <c r="C6924" s="296">
        <v>174.67525029767739</v>
      </c>
    </row>
    <row r="6925" spans="2:3" x14ac:dyDescent="0.25">
      <c r="B6925" s="295">
        <v>6860</v>
      </c>
      <c r="C6925" s="296">
        <v>104.70216826886906</v>
      </c>
    </row>
    <row r="6926" spans="2:3" x14ac:dyDescent="0.25">
      <c r="B6926" s="295">
        <v>6861</v>
      </c>
      <c r="C6926" s="296">
        <v>124.09443949807626</v>
      </c>
    </row>
    <row r="6927" spans="2:3" x14ac:dyDescent="0.25">
      <c r="B6927" s="295">
        <v>6862</v>
      </c>
      <c r="C6927" s="296">
        <v>131.8307715629993</v>
      </c>
    </row>
    <row r="6928" spans="2:3" x14ac:dyDescent="0.25">
      <c r="B6928" s="295">
        <v>6863</v>
      </c>
      <c r="C6928" s="296">
        <v>132.09739474749523</v>
      </c>
    </row>
    <row r="6929" spans="2:3" x14ac:dyDescent="0.25">
      <c r="B6929" s="295">
        <v>6864</v>
      </c>
      <c r="C6929" s="296">
        <v>94.441732142653962</v>
      </c>
    </row>
    <row r="6930" spans="2:3" x14ac:dyDescent="0.25">
      <c r="B6930" s="295">
        <v>6865</v>
      </c>
      <c r="C6930" s="296">
        <v>108.80907162247576</v>
      </c>
    </row>
    <row r="6931" spans="2:3" x14ac:dyDescent="0.25">
      <c r="B6931" s="295">
        <v>6866</v>
      </c>
      <c r="C6931" s="296">
        <v>97.892522538361931</v>
      </c>
    </row>
    <row r="6932" spans="2:3" x14ac:dyDescent="0.25">
      <c r="B6932" s="295">
        <v>6867</v>
      </c>
      <c r="C6932" s="296">
        <v>146.15313760748467</v>
      </c>
    </row>
    <row r="6933" spans="2:3" x14ac:dyDescent="0.25">
      <c r="B6933" s="295">
        <v>6868</v>
      </c>
      <c r="C6933" s="296">
        <v>138.5313743784796</v>
      </c>
    </row>
    <row r="6934" spans="2:3" x14ac:dyDescent="0.25">
      <c r="B6934" s="295">
        <v>6869</v>
      </c>
      <c r="C6934" s="296">
        <v>98.655386467158692</v>
      </c>
    </row>
    <row r="6935" spans="2:3" x14ac:dyDescent="0.25">
      <c r="B6935" s="295">
        <v>6870</v>
      </c>
      <c r="C6935" s="296">
        <v>118.46522031271007</v>
      </c>
    </row>
    <row r="6936" spans="2:3" x14ac:dyDescent="0.25">
      <c r="B6936" s="295">
        <v>6871</v>
      </c>
      <c r="C6936" s="296">
        <v>80.828084236934586</v>
      </c>
    </row>
    <row r="6937" spans="2:3" x14ac:dyDescent="0.25">
      <c r="B6937" s="295">
        <v>6872</v>
      </c>
      <c r="C6937" s="296">
        <v>104.73398002640675</v>
      </c>
    </row>
    <row r="6938" spans="2:3" x14ac:dyDescent="0.25">
      <c r="B6938" s="295">
        <v>6873</v>
      </c>
      <c r="C6938" s="296">
        <v>125.30212211137946</v>
      </c>
    </row>
    <row r="6939" spans="2:3" x14ac:dyDescent="0.25">
      <c r="B6939" s="295">
        <v>6874</v>
      </c>
      <c r="C6939" s="296">
        <v>106.20083599217318</v>
      </c>
    </row>
    <row r="6940" spans="2:3" x14ac:dyDescent="0.25">
      <c r="B6940" s="295">
        <v>6875</v>
      </c>
      <c r="C6940" s="296">
        <v>94.089518889668</v>
      </c>
    </row>
    <row r="6941" spans="2:3" x14ac:dyDescent="0.25">
      <c r="B6941" s="295">
        <v>6876</v>
      </c>
      <c r="C6941" s="296">
        <v>94.468462706418507</v>
      </c>
    </row>
    <row r="6942" spans="2:3" x14ac:dyDescent="0.25">
      <c r="B6942" s="295">
        <v>6877</v>
      </c>
      <c r="C6942" s="296">
        <v>115.31023875052216</v>
      </c>
    </row>
    <row r="6943" spans="2:3" x14ac:dyDescent="0.25">
      <c r="B6943" s="295">
        <v>6878</v>
      </c>
      <c r="C6943" s="296">
        <v>100.3789799142138</v>
      </c>
    </row>
    <row r="6944" spans="2:3" x14ac:dyDescent="0.25">
      <c r="B6944" s="295">
        <v>6879</v>
      </c>
      <c r="C6944" s="296">
        <v>138.94353388593134</v>
      </c>
    </row>
    <row r="6945" spans="2:3" x14ac:dyDescent="0.25">
      <c r="B6945" s="295">
        <v>6880</v>
      </c>
      <c r="C6945" s="296">
        <v>110.70345692256045</v>
      </c>
    </row>
    <row r="6946" spans="2:3" x14ac:dyDescent="0.25">
      <c r="B6946" s="295">
        <v>6881</v>
      </c>
      <c r="C6946" s="296">
        <v>102.62510197606633</v>
      </c>
    </row>
    <row r="6947" spans="2:3" x14ac:dyDescent="0.25">
      <c r="B6947" s="295">
        <v>6882</v>
      </c>
      <c r="C6947" s="296">
        <v>139.28707474788143</v>
      </c>
    </row>
    <row r="6948" spans="2:3" x14ac:dyDescent="0.25">
      <c r="B6948" s="295">
        <v>6883</v>
      </c>
      <c r="C6948" s="296">
        <v>147.36109875555519</v>
      </c>
    </row>
    <row r="6949" spans="2:3" x14ac:dyDescent="0.25">
      <c r="B6949" s="295">
        <v>6884</v>
      </c>
      <c r="C6949" s="296">
        <v>87.276275709330037</v>
      </c>
    </row>
    <row r="6950" spans="2:3" x14ac:dyDescent="0.25">
      <c r="B6950" s="295">
        <v>6885</v>
      </c>
      <c r="C6950" s="296">
        <v>135.98853274399835</v>
      </c>
    </row>
    <row r="6951" spans="2:3" x14ac:dyDescent="0.25">
      <c r="B6951" s="295">
        <v>6886</v>
      </c>
      <c r="C6951" s="296">
        <v>79.895860848170514</v>
      </c>
    </row>
    <row r="6952" spans="2:3" x14ac:dyDescent="0.25">
      <c r="B6952" s="295">
        <v>6887</v>
      </c>
      <c r="C6952" s="296">
        <v>96.055222164022013</v>
      </c>
    </row>
    <row r="6953" spans="2:3" x14ac:dyDescent="0.25">
      <c r="B6953" s="295">
        <v>6888</v>
      </c>
      <c r="C6953" s="296">
        <v>128.96964870059145</v>
      </c>
    </row>
    <row r="6954" spans="2:3" x14ac:dyDescent="0.25">
      <c r="B6954" s="295">
        <v>6889</v>
      </c>
      <c r="C6954" s="296">
        <v>112.10553896747783</v>
      </c>
    </row>
    <row r="6955" spans="2:3" x14ac:dyDescent="0.25">
      <c r="B6955" s="295">
        <v>6890</v>
      </c>
      <c r="C6955" s="296">
        <v>134.0751068948274</v>
      </c>
    </row>
    <row r="6956" spans="2:3" x14ac:dyDescent="0.25">
      <c r="B6956" s="295">
        <v>6891</v>
      </c>
      <c r="C6956" s="296">
        <v>130.56680641370156</v>
      </c>
    </row>
    <row r="6957" spans="2:3" x14ac:dyDescent="0.25">
      <c r="B6957" s="295">
        <v>6892</v>
      </c>
      <c r="C6957" s="296">
        <v>112.31187809529543</v>
      </c>
    </row>
    <row r="6958" spans="2:3" x14ac:dyDescent="0.25">
      <c r="B6958" s="295">
        <v>6893</v>
      </c>
      <c r="C6958" s="296">
        <v>113.74761320916903</v>
      </c>
    </row>
    <row r="6959" spans="2:3" x14ac:dyDescent="0.25">
      <c r="B6959" s="295">
        <v>6894</v>
      </c>
      <c r="C6959" s="296">
        <v>126.23134075180302</v>
      </c>
    </row>
    <row r="6960" spans="2:3" x14ac:dyDescent="0.25">
      <c r="B6960" s="295">
        <v>6895</v>
      </c>
      <c r="C6960" s="296">
        <v>110.34887092925791</v>
      </c>
    </row>
    <row r="6961" spans="2:3" x14ac:dyDescent="0.25">
      <c r="B6961" s="295">
        <v>6896</v>
      </c>
      <c r="C6961" s="296">
        <v>76.014674688758589</v>
      </c>
    </row>
    <row r="6962" spans="2:3" x14ac:dyDescent="0.25">
      <c r="B6962" s="295">
        <v>6897</v>
      </c>
      <c r="C6962" s="296">
        <v>195.16353528229075</v>
      </c>
    </row>
    <row r="6963" spans="2:3" x14ac:dyDescent="0.25">
      <c r="B6963" s="295">
        <v>6898</v>
      </c>
      <c r="C6963" s="296">
        <v>77.735010217359388</v>
      </c>
    </row>
    <row r="6964" spans="2:3" x14ac:dyDescent="0.25">
      <c r="B6964" s="295">
        <v>6899</v>
      </c>
      <c r="C6964" s="296">
        <v>158.18361988555048</v>
      </c>
    </row>
    <row r="6965" spans="2:3" x14ac:dyDescent="0.25">
      <c r="B6965" s="295">
        <v>6900</v>
      </c>
      <c r="C6965" s="296">
        <v>203.04665949391836</v>
      </c>
    </row>
    <row r="6966" spans="2:3" x14ac:dyDescent="0.25">
      <c r="B6966" s="295">
        <v>6901</v>
      </c>
      <c r="C6966" s="296">
        <v>162.03947730744284</v>
      </c>
    </row>
    <row r="6967" spans="2:3" x14ac:dyDescent="0.25">
      <c r="B6967" s="295">
        <v>6902</v>
      </c>
      <c r="C6967" s="296">
        <v>110.34674646838087</v>
      </c>
    </row>
    <row r="6968" spans="2:3" x14ac:dyDescent="0.25">
      <c r="B6968" s="295">
        <v>6903</v>
      </c>
      <c r="C6968" s="296">
        <v>146.82194970810968</v>
      </c>
    </row>
    <row r="6969" spans="2:3" x14ac:dyDescent="0.25">
      <c r="B6969" s="295">
        <v>6904</v>
      </c>
      <c r="C6969" s="296">
        <v>88.012573725828787</v>
      </c>
    </row>
    <row r="6970" spans="2:3" x14ac:dyDescent="0.25">
      <c r="B6970" s="295">
        <v>6905</v>
      </c>
      <c r="C6970" s="296">
        <v>188.81120922694745</v>
      </c>
    </row>
    <row r="6971" spans="2:3" x14ac:dyDescent="0.25">
      <c r="B6971" s="295">
        <v>6906</v>
      </c>
      <c r="C6971" s="296">
        <v>118.98009542366009</v>
      </c>
    </row>
    <row r="6972" spans="2:3" x14ac:dyDescent="0.25">
      <c r="B6972" s="295">
        <v>6907</v>
      </c>
      <c r="C6972" s="296">
        <v>170.06813597895058</v>
      </c>
    </row>
    <row r="6973" spans="2:3" x14ac:dyDescent="0.25">
      <c r="B6973" s="295">
        <v>6908</v>
      </c>
      <c r="C6973" s="296">
        <v>182.68940673370764</v>
      </c>
    </row>
    <row r="6974" spans="2:3" x14ac:dyDescent="0.25">
      <c r="B6974" s="295">
        <v>6909</v>
      </c>
      <c r="C6974" s="296">
        <v>113.73298183781317</v>
      </c>
    </row>
    <row r="6975" spans="2:3" x14ac:dyDescent="0.25">
      <c r="B6975" s="295">
        <v>6910</v>
      </c>
      <c r="C6975" s="296">
        <v>172.88901569523435</v>
      </c>
    </row>
    <row r="6976" spans="2:3" x14ac:dyDescent="0.25">
      <c r="B6976" s="295">
        <v>6911</v>
      </c>
      <c r="C6976" s="296">
        <v>95.192286022497768</v>
      </c>
    </row>
    <row r="6977" spans="2:3" x14ac:dyDescent="0.25">
      <c r="B6977" s="295">
        <v>6912</v>
      </c>
      <c r="C6977" s="296">
        <v>69.346159460442109</v>
      </c>
    </row>
    <row r="6978" spans="2:3" x14ac:dyDescent="0.25">
      <c r="B6978" s="295">
        <v>6913</v>
      </c>
      <c r="C6978" s="296">
        <v>105.94601433015383</v>
      </c>
    </row>
    <row r="6979" spans="2:3" x14ac:dyDescent="0.25">
      <c r="B6979" s="295">
        <v>6914</v>
      </c>
      <c r="C6979" s="296">
        <v>146.02567922278649</v>
      </c>
    </row>
    <row r="6980" spans="2:3" x14ac:dyDescent="0.25">
      <c r="B6980" s="295">
        <v>6915</v>
      </c>
      <c r="C6980" s="296">
        <v>191.53264053073738</v>
      </c>
    </row>
    <row r="6981" spans="2:3" x14ac:dyDescent="0.25">
      <c r="B6981" s="295">
        <v>6916</v>
      </c>
      <c r="C6981" s="296">
        <v>141.28007983474129</v>
      </c>
    </row>
    <row r="6982" spans="2:3" x14ac:dyDescent="0.25">
      <c r="B6982" s="295">
        <v>6917</v>
      </c>
      <c r="C6982" s="296">
        <v>80.988397771971947</v>
      </c>
    </row>
    <row r="6983" spans="2:3" x14ac:dyDescent="0.25">
      <c r="B6983" s="295">
        <v>6918</v>
      </c>
      <c r="C6983" s="296">
        <v>134.22558436096989</v>
      </c>
    </row>
    <row r="6984" spans="2:3" x14ac:dyDescent="0.25">
      <c r="B6984" s="295">
        <v>6919</v>
      </c>
      <c r="C6984" s="296">
        <v>89.037991355408337</v>
      </c>
    </row>
    <row r="6985" spans="2:3" x14ac:dyDescent="0.25">
      <c r="B6985" s="295">
        <v>6920</v>
      </c>
      <c r="C6985" s="296">
        <v>78.306041235431351</v>
      </c>
    </row>
    <row r="6986" spans="2:3" x14ac:dyDescent="0.25">
      <c r="B6986" s="295">
        <v>6921</v>
      </c>
      <c r="C6986" s="296">
        <v>97.488996316073326</v>
      </c>
    </row>
    <row r="6987" spans="2:3" x14ac:dyDescent="0.25">
      <c r="B6987" s="295">
        <v>6922</v>
      </c>
      <c r="C6987" s="296">
        <v>193.97864594762132</v>
      </c>
    </row>
    <row r="6988" spans="2:3" x14ac:dyDescent="0.25">
      <c r="B6988" s="295">
        <v>6923</v>
      </c>
      <c r="C6988" s="296">
        <v>152.16769188557902</v>
      </c>
    </row>
    <row r="6989" spans="2:3" x14ac:dyDescent="0.25">
      <c r="B6989" s="295">
        <v>6924</v>
      </c>
      <c r="C6989" s="296">
        <v>152.84896974536881</v>
      </c>
    </row>
    <row r="6990" spans="2:3" x14ac:dyDescent="0.25">
      <c r="B6990" s="295">
        <v>6925</v>
      </c>
      <c r="C6990" s="296">
        <v>164.88744646556199</v>
      </c>
    </row>
    <row r="6991" spans="2:3" x14ac:dyDescent="0.25">
      <c r="B6991" s="295">
        <v>6926</v>
      </c>
      <c r="C6991" s="296">
        <v>124.4190860711366</v>
      </c>
    </row>
    <row r="6992" spans="2:3" x14ac:dyDescent="0.25">
      <c r="B6992" s="295">
        <v>6927</v>
      </c>
      <c r="C6992" s="296">
        <v>128.67588028925417</v>
      </c>
    </row>
    <row r="6993" spans="2:3" x14ac:dyDescent="0.25">
      <c r="B6993" s="295">
        <v>6928</v>
      </c>
      <c r="C6993" s="296">
        <v>132.90294971845333</v>
      </c>
    </row>
    <row r="6994" spans="2:3" x14ac:dyDescent="0.25">
      <c r="B6994" s="295">
        <v>6929</v>
      </c>
      <c r="C6994" s="296">
        <v>146.27669107348058</v>
      </c>
    </row>
    <row r="6995" spans="2:3" x14ac:dyDescent="0.25">
      <c r="B6995" s="295">
        <v>6930</v>
      </c>
      <c r="C6995" s="296">
        <v>199.98977288014407</v>
      </c>
    </row>
    <row r="6996" spans="2:3" x14ac:dyDescent="0.25">
      <c r="B6996" s="295">
        <v>6931</v>
      </c>
      <c r="C6996" s="296">
        <v>155.56856779447207</v>
      </c>
    </row>
    <row r="6997" spans="2:3" x14ac:dyDescent="0.25">
      <c r="B6997" s="295">
        <v>6932</v>
      </c>
      <c r="C6997" s="296">
        <v>87.394562658801661</v>
      </c>
    </row>
    <row r="6998" spans="2:3" x14ac:dyDescent="0.25">
      <c r="B6998" s="295">
        <v>6933</v>
      </c>
      <c r="C6998" s="296">
        <v>158.65300552870855</v>
      </c>
    </row>
    <row r="6999" spans="2:3" x14ac:dyDescent="0.25">
      <c r="B6999" s="295">
        <v>6934</v>
      </c>
      <c r="C6999" s="296">
        <v>91.155350270008086</v>
      </c>
    </row>
    <row r="7000" spans="2:3" x14ac:dyDescent="0.25">
      <c r="B7000" s="295">
        <v>6935</v>
      </c>
      <c r="C7000" s="296">
        <v>154.92776300818491</v>
      </c>
    </row>
    <row r="7001" spans="2:3" x14ac:dyDescent="0.25">
      <c r="B7001" s="295">
        <v>6936</v>
      </c>
      <c r="C7001" s="296">
        <v>169.86942709170663</v>
      </c>
    </row>
    <row r="7002" spans="2:3" x14ac:dyDescent="0.25">
      <c r="B7002" s="295">
        <v>6937</v>
      </c>
      <c r="C7002" s="296">
        <v>186.38007356602554</v>
      </c>
    </row>
    <row r="7003" spans="2:3" x14ac:dyDescent="0.25">
      <c r="B7003" s="295">
        <v>6938</v>
      </c>
      <c r="C7003" s="296">
        <v>75.112276233869778</v>
      </c>
    </row>
    <row r="7004" spans="2:3" x14ac:dyDescent="0.25">
      <c r="B7004" s="295">
        <v>6939</v>
      </c>
      <c r="C7004" s="296">
        <v>140.3457627528704</v>
      </c>
    </row>
    <row r="7005" spans="2:3" x14ac:dyDescent="0.25">
      <c r="B7005" s="295">
        <v>6940</v>
      </c>
      <c r="C7005" s="296">
        <v>147.91253026115129</v>
      </c>
    </row>
    <row r="7006" spans="2:3" x14ac:dyDescent="0.25">
      <c r="B7006" s="295">
        <v>6941</v>
      </c>
      <c r="C7006" s="296">
        <v>92.881472244629933</v>
      </c>
    </row>
    <row r="7007" spans="2:3" x14ac:dyDescent="0.25">
      <c r="B7007" s="295">
        <v>6942</v>
      </c>
      <c r="C7007" s="296">
        <v>108.49051410017464</v>
      </c>
    </row>
    <row r="7008" spans="2:3" x14ac:dyDescent="0.25">
      <c r="B7008" s="295">
        <v>6943</v>
      </c>
      <c r="C7008" s="296">
        <v>169.10023963813472</v>
      </c>
    </row>
    <row r="7009" spans="2:3" x14ac:dyDescent="0.25">
      <c r="B7009" s="295">
        <v>6944</v>
      </c>
      <c r="C7009" s="296">
        <v>139.59099208291175</v>
      </c>
    </row>
    <row r="7010" spans="2:3" x14ac:dyDescent="0.25">
      <c r="B7010" s="295">
        <v>6945</v>
      </c>
      <c r="C7010" s="296">
        <v>96.256277357086077</v>
      </c>
    </row>
    <row r="7011" spans="2:3" x14ac:dyDescent="0.25">
      <c r="B7011" s="295">
        <v>6946</v>
      </c>
      <c r="C7011" s="296">
        <v>102.18573755691537</v>
      </c>
    </row>
    <row r="7012" spans="2:3" x14ac:dyDescent="0.25">
      <c r="B7012" s="295">
        <v>6947</v>
      </c>
      <c r="C7012" s="296">
        <v>135.41378289562283</v>
      </c>
    </row>
    <row r="7013" spans="2:3" x14ac:dyDescent="0.25">
      <c r="B7013" s="295">
        <v>6948</v>
      </c>
      <c r="C7013" s="296">
        <v>154.73868319580981</v>
      </c>
    </row>
    <row r="7014" spans="2:3" x14ac:dyDescent="0.25">
      <c r="B7014" s="295">
        <v>6949</v>
      </c>
      <c r="C7014" s="296">
        <v>117.45720343293209</v>
      </c>
    </row>
    <row r="7015" spans="2:3" x14ac:dyDescent="0.25">
      <c r="B7015" s="295">
        <v>6950</v>
      </c>
      <c r="C7015" s="296">
        <v>83.451846423185913</v>
      </c>
    </row>
    <row r="7016" spans="2:3" x14ac:dyDescent="0.25">
      <c r="B7016" s="295">
        <v>6951</v>
      </c>
      <c r="C7016" s="296">
        <v>83.936848816877699</v>
      </c>
    </row>
    <row r="7017" spans="2:3" x14ac:dyDescent="0.25">
      <c r="B7017" s="295">
        <v>6952</v>
      </c>
      <c r="C7017" s="296">
        <v>157.53685096730021</v>
      </c>
    </row>
    <row r="7018" spans="2:3" x14ac:dyDescent="0.25">
      <c r="B7018" s="295">
        <v>6953</v>
      </c>
      <c r="C7018" s="296">
        <v>127.44810153544012</v>
      </c>
    </row>
    <row r="7019" spans="2:3" x14ac:dyDescent="0.25">
      <c r="B7019" s="295">
        <v>6954</v>
      </c>
      <c r="C7019" s="296">
        <v>160.71538028975934</v>
      </c>
    </row>
    <row r="7020" spans="2:3" x14ac:dyDescent="0.25">
      <c r="B7020" s="295">
        <v>6955</v>
      </c>
      <c r="C7020" s="296">
        <v>187.59126493497283</v>
      </c>
    </row>
    <row r="7021" spans="2:3" x14ac:dyDescent="0.25">
      <c r="B7021" s="295">
        <v>6956</v>
      </c>
      <c r="C7021" s="296">
        <v>130.75444850238529</v>
      </c>
    </row>
    <row r="7022" spans="2:3" x14ac:dyDescent="0.25">
      <c r="B7022" s="295">
        <v>6957</v>
      </c>
      <c r="C7022" s="296">
        <v>181.4506794671554</v>
      </c>
    </row>
    <row r="7023" spans="2:3" x14ac:dyDescent="0.25">
      <c r="B7023" s="295">
        <v>6958</v>
      </c>
      <c r="C7023" s="296">
        <v>115.81099537409449</v>
      </c>
    </row>
    <row r="7024" spans="2:3" x14ac:dyDescent="0.25">
      <c r="B7024" s="295">
        <v>6959</v>
      </c>
      <c r="C7024" s="296">
        <v>88.715943770787234</v>
      </c>
    </row>
    <row r="7025" spans="2:3" x14ac:dyDescent="0.25">
      <c r="B7025" s="295">
        <v>6960</v>
      </c>
      <c r="C7025" s="296">
        <v>100.54495075002396</v>
      </c>
    </row>
    <row r="7026" spans="2:3" x14ac:dyDescent="0.25">
      <c r="B7026" s="295">
        <v>6961</v>
      </c>
      <c r="C7026" s="296">
        <v>96.153360058485873</v>
      </c>
    </row>
    <row r="7027" spans="2:3" x14ac:dyDescent="0.25">
      <c r="B7027" s="295">
        <v>6962</v>
      </c>
      <c r="C7027" s="296">
        <v>96.021796040156687</v>
      </c>
    </row>
    <row r="7028" spans="2:3" x14ac:dyDescent="0.25">
      <c r="B7028" s="295">
        <v>6963</v>
      </c>
      <c r="C7028" s="296">
        <v>144.30550899577071</v>
      </c>
    </row>
    <row r="7029" spans="2:3" x14ac:dyDescent="0.25">
      <c r="B7029" s="295">
        <v>6964</v>
      </c>
      <c r="C7029" s="296">
        <v>118.7968708813748</v>
      </c>
    </row>
    <row r="7030" spans="2:3" x14ac:dyDescent="0.25">
      <c r="B7030" s="295">
        <v>6965</v>
      </c>
      <c r="C7030" s="296">
        <v>80.047323468827372</v>
      </c>
    </row>
    <row r="7031" spans="2:3" x14ac:dyDescent="0.25">
      <c r="B7031" s="295">
        <v>6966</v>
      </c>
      <c r="C7031" s="296">
        <v>152.89200180734144</v>
      </c>
    </row>
    <row r="7032" spans="2:3" x14ac:dyDescent="0.25">
      <c r="B7032" s="295">
        <v>6967</v>
      </c>
      <c r="C7032" s="296">
        <v>88.196759568800033</v>
      </c>
    </row>
    <row r="7033" spans="2:3" x14ac:dyDescent="0.25">
      <c r="B7033" s="295">
        <v>6968</v>
      </c>
      <c r="C7033" s="296">
        <v>160.15651218034466</v>
      </c>
    </row>
    <row r="7034" spans="2:3" x14ac:dyDescent="0.25">
      <c r="B7034" s="295">
        <v>6969</v>
      </c>
      <c r="C7034" s="296">
        <v>86.574262360376252</v>
      </c>
    </row>
    <row r="7035" spans="2:3" x14ac:dyDescent="0.25">
      <c r="B7035" s="295">
        <v>6970</v>
      </c>
      <c r="C7035" s="296">
        <v>95.799507664765656</v>
      </c>
    </row>
    <row r="7036" spans="2:3" x14ac:dyDescent="0.25">
      <c r="B7036" s="295">
        <v>6971</v>
      </c>
      <c r="C7036" s="296">
        <v>137.20938745922706</v>
      </c>
    </row>
    <row r="7037" spans="2:3" x14ac:dyDescent="0.25">
      <c r="B7037" s="295">
        <v>6972</v>
      </c>
      <c r="C7037" s="296">
        <v>104.23965551363089</v>
      </c>
    </row>
    <row r="7038" spans="2:3" x14ac:dyDescent="0.25">
      <c r="B7038" s="295">
        <v>6973</v>
      </c>
      <c r="C7038" s="296">
        <v>128.19275985128451</v>
      </c>
    </row>
    <row r="7039" spans="2:3" x14ac:dyDescent="0.25">
      <c r="B7039" s="295">
        <v>6974</v>
      </c>
      <c r="C7039" s="296">
        <v>121.6306673417177</v>
      </c>
    </row>
    <row r="7040" spans="2:3" x14ac:dyDescent="0.25">
      <c r="B7040" s="295">
        <v>6975</v>
      </c>
      <c r="C7040" s="296">
        <v>145.83394939001289</v>
      </c>
    </row>
    <row r="7041" spans="2:3" x14ac:dyDescent="0.25">
      <c r="B7041" s="295">
        <v>6976</v>
      </c>
      <c r="C7041" s="296">
        <v>108.08386853478378</v>
      </c>
    </row>
    <row r="7042" spans="2:3" x14ac:dyDescent="0.25">
      <c r="B7042" s="295">
        <v>6977</v>
      </c>
      <c r="C7042" s="296">
        <v>176.20659672555206</v>
      </c>
    </row>
    <row r="7043" spans="2:3" x14ac:dyDescent="0.25">
      <c r="B7043" s="295">
        <v>6978</v>
      </c>
      <c r="C7043" s="296">
        <v>71.109115533801841</v>
      </c>
    </row>
    <row r="7044" spans="2:3" x14ac:dyDescent="0.25">
      <c r="B7044" s="295">
        <v>6979</v>
      </c>
      <c r="C7044" s="296">
        <v>116.47707475565019</v>
      </c>
    </row>
    <row r="7045" spans="2:3" x14ac:dyDescent="0.25">
      <c r="B7045" s="295">
        <v>6980</v>
      </c>
      <c r="C7045" s="296">
        <v>128.88168707432567</v>
      </c>
    </row>
    <row r="7046" spans="2:3" x14ac:dyDescent="0.25">
      <c r="B7046" s="295">
        <v>6981</v>
      </c>
      <c r="C7046" s="296">
        <v>117.41441280063067</v>
      </c>
    </row>
    <row r="7047" spans="2:3" x14ac:dyDescent="0.25">
      <c r="B7047" s="295">
        <v>6982</v>
      </c>
      <c r="C7047" s="296">
        <v>134.07195393103092</v>
      </c>
    </row>
    <row r="7048" spans="2:3" x14ac:dyDescent="0.25">
      <c r="B7048" s="295">
        <v>6983</v>
      </c>
      <c r="C7048" s="296">
        <v>162.42096896598486</v>
      </c>
    </row>
    <row r="7049" spans="2:3" x14ac:dyDescent="0.25">
      <c r="B7049" s="295">
        <v>6984</v>
      </c>
      <c r="C7049" s="296">
        <v>86.699894315781151</v>
      </c>
    </row>
    <row r="7050" spans="2:3" x14ac:dyDescent="0.25">
      <c r="B7050" s="295">
        <v>6985</v>
      </c>
      <c r="C7050" s="296">
        <v>122.95435944426173</v>
      </c>
    </row>
    <row r="7051" spans="2:3" x14ac:dyDescent="0.25">
      <c r="B7051" s="295">
        <v>6986</v>
      </c>
      <c r="C7051" s="296">
        <v>111.91546221413117</v>
      </c>
    </row>
    <row r="7052" spans="2:3" x14ac:dyDescent="0.25">
      <c r="B7052" s="295">
        <v>6987</v>
      </c>
      <c r="C7052" s="296">
        <v>112.08797286476383</v>
      </c>
    </row>
    <row r="7053" spans="2:3" x14ac:dyDescent="0.25">
      <c r="B7053" s="295">
        <v>6988</v>
      </c>
      <c r="C7053" s="296">
        <v>202.17746767804064</v>
      </c>
    </row>
    <row r="7054" spans="2:3" x14ac:dyDescent="0.25">
      <c r="B7054" s="295">
        <v>6989</v>
      </c>
      <c r="C7054" s="296">
        <v>113.13425548613175</v>
      </c>
    </row>
    <row r="7055" spans="2:3" x14ac:dyDescent="0.25">
      <c r="B7055" s="295">
        <v>6990</v>
      </c>
      <c r="C7055" s="296">
        <v>151.13024128152901</v>
      </c>
    </row>
    <row r="7056" spans="2:3" x14ac:dyDescent="0.25">
      <c r="B7056" s="295">
        <v>6991</v>
      </c>
      <c r="C7056" s="296">
        <v>95.47021646479503</v>
      </c>
    </row>
    <row r="7057" spans="2:3" x14ac:dyDescent="0.25">
      <c r="B7057" s="295">
        <v>6992</v>
      </c>
      <c r="C7057" s="296">
        <v>100.49219980887605</v>
      </c>
    </row>
    <row r="7058" spans="2:3" x14ac:dyDescent="0.25">
      <c r="B7058" s="295">
        <v>6993</v>
      </c>
      <c r="C7058" s="296">
        <v>146.30021551241526</v>
      </c>
    </row>
    <row r="7059" spans="2:3" x14ac:dyDescent="0.25">
      <c r="B7059" s="295">
        <v>6994</v>
      </c>
      <c r="C7059" s="296">
        <v>120.29066241598241</v>
      </c>
    </row>
    <row r="7060" spans="2:3" x14ac:dyDescent="0.25">
      <c r="B7060" s="295">
        <v>6995</v>
      </c>
      <c r="C7060" s="296">
        <v>79.245542255504247</v>
      </c>
    </row>
    <row r="7061" spans="2:3" x14ac:dyDescent="0.25">
      <c r="B7061" s="295">
        <v>6996</v>
      </c>
      <c r="C7061" s="296">
        <v>80.80333579832201</v>
      </c>
    </row>
    <row r="7062" spans="2:3" x14ac:dyDescent="0.25">
      <c r="B7062" s="295">
        <v>6997</v>
      </c>
      <c r="C7062" s="296">
        <v>119.95847631159236</v>
      </c>
    </row>
    <row r="7063" spans="2:3" x14ac:dyDescent="0.25">
      <c r="B7063" s="295">
        <v>6998</v>
      </c>
      <c r="C7063" s="296">
        <v>148.46747061606862</v>
      </c>
    </row>
    <row r="7064" spans="2:3" x14ac:dyDescent="0.25">
      <c r="B7064" s="295">
        <v>6999</v>
      </c>
      <c r="C7064" s="296">
        <v>85.705373919414313</v>
      </c>
    </row>
    <row r="7065" spans="2:3" x14ac:dyDescent="0.25">
      <c r="B7065" s="295">
        <v>7000</v>
      </c>
      <c r="C7065" s="296">
        <v>98.640035043036335</v>
      </c>
    </row>
    <row r="7066" spans="2:3" x14ac:dyDescent="0.25">
      <c r="B7066" s="295">
        <v>7001</v>
      </c>
      <c r="C7066" s="296">
        <v>185.3601039912046</v>
      </c>
    </row>
    <row r="7067" spans="2:3" x14ac:dyDescent="0.25">
      <c r="B7067" s="295">
        <v>7002</v>
      </c>
      <c r="C7067" s="296">
        <v>127.54429133218235</v>
      </c>
    </row>
    <row r="7068" spans="2:3" x14ac:dyDescent="0.25">
      <c r="B7068" s="295">
        <v>7003</v>
      </c>
      <c r="C7068" s="296">
        <v>148.75349504356092</v>
      </c>
    </row>
    <row r="7069" spans="2:3" x14ac:dyDescent="0.25">
      <c r="B7069" s="295">
        <v>7004</v>
      </c>
      <c r="C7069" s="296">
        <v>101.6857421784195</v>
      </c>
    </row>
    <row r="7070" spans="2:3" x14ac:dyDescent="0.25">
      <c r="B7070" s="295">
        <v>7005</v>
      </c>
      <c r="C7070" s="296">
        <v>113.80338446078511</v>
      </c>
    </row>
    <row r="7071" spans="2:3" x14ac:dyDescent="0.25">
      <c r="B7071" s="295">
        <v>7006</v>
      </c>
      <c r="C7071" s="296">
        <v>121.94459177117974</v>
      </c>
    </row>
    <row r="7072" spans="2:3" x14ac:dyDescent="0.25">
      <c r="B7072" s="295">
        <v>7007</v>
      </c>
      <c r="C7072" s="296">
        <v>162.05855230414477</v>
      </c>
    </row>
    <row r="7073" spans="2:3" x14ac:dyDescent="0.25">
      <c r="B7073" s="295">
        <v>7008</v>
      </c>
      <c r="C7073" s="296">
        <v>165.47152582865621</v>
      </c>
    </row>
    <row r="7074" spans="2:3" x14ac:dyDescent="0.25">
      <c r="B7074" s="295">
        <v>7009</v>
      </c>
      <c r="C7074" s="296">
        <v>107.94357452293356</v>
      </c>
    </row>
    <row r="7075" spans="2:3" x14ac:dyDescent="0.25">
      <c r="B7075" s="295">
        <v>7010</v>
      </c>
      <c r="C7075" s="296">
        <v>132.8907972678777</v>
      </c>
    </row>
    <row r="7076" spans="2:3" x14ac:dyDescent="0.25">
      <c r="B7076" s="295">
        <v>7011</v>
      </c>
      <c r="C7076" s="296">
        <v>152.23278630250712</v>
      </c>
    </row>
    <row r="7077" spans="2:3" x14ac:dyDescent="0.25">
      <c r="B7077" s="295">
        <v>7012</v>
      </c>
      <c r="C7077" s="296">
        <v>154.27111414147629</v>
      </c>
    </row>
    <row r="7078" spans="2:3" x14ac:dyDescent="0.25">
      <c r="B7078" s="295">
        <v>7013</v>
      </c>
      <c r="C7078" s="296">
        <v>104.58294731242788</v>
      </c>
    </row>
    <row r="7079" spans="2:3" x14ac:dyDescent="0.25">
      <c r="B7079" s="295">
        <v>7014</v>
      </c>
      <c r="C7079" s="296">
        <v>120.95278614110805</v>
      </c>
    </row>
    <row r="7080" spans="2:3" x14ac:dyDescent="0.25">
      <c r="B7080" s="295">
        <v>7015</v>
      </c>
      <c r="C7080" s="296">
        <v>81.368305104112267</v>
      </c>
    </row>
    <row r="7081" spans="2:3" x14ac:dyDescent="0.25">
      <c r="B7081" s="295">
        <v>7016</v>
      </c>
      <c r="C7081" s="296">
        <v>153.80736637685141</v>
      </c>
    </row>
    <row r="7082" spans="2:3" x14ac:dyDescent="0.25">
      <c r="B7082" s="295">
        <v>7017</v>
      </c>
      <c r="C7082" s="296">
        <v>160.35609362341523</v>
      </c>
    </row>
    <row r="7083" spans="2:3" x14ac:dyDescent="0.25">
      <c r="B7083" s="295">
        <v>7018</v>
      </c>
      <c r="C7083" s="296">
        <v>111.30207469652115</v>
      </c>
    </row>
    <row r="7084" spans="2:3" x14ac:dyDescent="0.25">
      <c r="B7084" s="295">
        <v>7019</v>
      </c>
      <c r="C7084" s="296">
        <v>134.5733444482683</v>
      </c>
    </row>
    <row r="7085" spans="2:3" x14ac:dyDescent="0.25">
      <c r="B7085" s="295">
        <v>7020</v>
      </c>
      <c r="C7085" s="296">
        <v>127.33686801523392</v>
      </c>
    </row>
    <row r="7086" spans="2:3" x14ac:dyDescent="0.25">
      <c r="B7086" s="295">
        <v>7021</v>
      </c>
      <c r="C7086" s="296">
        <v>180.1824736992013</v>
      </c>
    </row>
    <row r="7087" spans="2:3" x14ac:dyDescent="0.25">
      <c r="B7087" s="295">
        <v>7022</v>
      </c>
      <c r="C7087" s="296">
        <v>162.6156655193642</v>
      </c>
    </row>
    <row r="7088" spans="2:3" x14ac:dyDescent="0.25">
      <c r="B7088" s="295">
        <v>7023</v>
      </c>
      <c r="C7088" s="296">
        <v>76.206270422547377</v>
      </c>
    </row>
    <row r="7089" spans="2:3" x14ac:dyDescent="0.25">
      <c r="B7089" s="295">
        <v>7024</v>
      </c>
      <c r="C7089" s="296">
        <v>167.51818388254154</v>
      </c>
    </row>
    <row r="7090" spans="2:3" x14ac:dyDescent="0.25">
      <c r="B7090" s="295">
        <v>7025</v>
      </c>
      <c r="C7090" s="296">
        <v>141.03974556890415</v>
      </c>
    </row>
    <row r="7091" spans="2:3" x14ac:dyDescent="0.25">
      <c r="B7091" s="295">
        <v>7026</v>
      </c>
      <c r="C7091" s="296">
        <v>163.88124410686873</v>
      </c>
    </row>
    <row r="7092" spans="2:3" x14ac:dyDescent="0.25">
      <c r="B7092" s="295">
        <v>7027</v>
      </c>
      <c r="C7092" s="296">
        <v>106.15428631158434</v>
      </c>
    </row>
    <row r="7093" spans="2:3" x14ac:dyDescent="0.25">
      <c r="B7093" s="295">
        <v>7028</v>
      </c>
      <c r="C7093" s="296">
        <v>176.58372709472269</v>
      </c>
    </row>
    <row r="7094" spans="2:3" x14ac:dyDescent="0.25">
      <c r="B7094" s="295">
        <v>7029</v>
      </c>
      <c r="C7094" s="296">
        <v>107.85873040522519</v>
      </c>
    </row>
    <row r="7095" spans="2:3" x14ac:dyDescent="0.25">
      <c r="B7095" s="295">
        <v>7030</v>
      </c>
      <c r="C7095" s="296">
        <v>117.50019761791857</v>
      </c>
    </row>
    <row r="7096" spans="2:3" x14ac:dyDescent="0.25">
      <c r="B7096" s="295">
        <v>7031</v>
      </c>
      <c r="C7096" s="296">
        <v>178.47964470180062</v>
      </c>
    </row>
    <row r="7097" spans="2:3" x14ac:dyDescent="0.25">
      <c r="B7097" s="295">
        <v>7032</v>
      </c>
      <c r="C7097" s="296">
        <v>139.0538061547486</v>
      </c>
    </row>
    <row r="7098" spans="2:3" x14ac:dyDescent="0.25">
      <c r="B7098" s="295">
        <v>7033</v>
      </c>
      <c r="C7098" s="296">
        <v>91.561881161332295</v>
      </c>
    </row>
    <row r="7099" spans="2:3" x14ac:dyDescent="0.25">
      <c r="B7099" s="295">
        <v>7034</v>
      </c>
      <c r="C7099" s="296">
        <v>154.24864604718616</v>
      </c>
    </row>
    <row r="7100" spans="2:3" x14ac:dyDescent="0.25">
      <c r="B7100" s="295">
        <v>7035</v>
      </c>
      <c r="C7100" s="296">
        <v>111.25657026258665</v>
      </c>
    </row>
    <row r="7101" spans="2:3" x14ac:dyDescent="0.25">
      <c r="B7101" s="295">
        <v>7036</v>
      </c>
      <c r="C7101" s="296">
        <v>111.94212981168482</v>
      </c>
    </row>
    <row r="7102" spans="2:3" x14ac:dyDescent="0.25">
      <c r="B7102" s="295">
        <v>7037</v>
      </c>
      <c r="C7102" s="296">
        <v>125.0943091253076</v>
      </c>
    </row>
    <row r="7103" spans="2:3" x14ac:dyDescent="0.25">
      <c r="B7103" s="295">
        <v>7038</v>
      </c>
      <c r="C7103" s="296">
        <v>119.64604189430315</v>
      </c>
    </row>
    <row r="7104" spans="2:3" x14ac:dyDescent="0.25">
      <c r="B7104" s="295">
        <v>7039</v>
      </c>
      <c r="C7104" s="296">
        <v>195.49999180623681</v>
      </c>
    </row>
    <row r="7105" spans="2:3" x14ac:dyDescent="0.25">
      <c r="B7105" s="295">
        <v>7040</v>
      </c>
      <c r="C7105" s="296">
        <v>117.44846558194871</v>
      </c>
    </row>
    <row r="7106" spans="2:3" x14ac:dyDescent="0.25">
      <c r="B7106" s="295">
        <v>7041</v>
      </c>
      <c r="C7106" s="296">
        <v>91.733084644125654</v>
      </c>
    </row>
    <row r="7107" spans="2:3" x14ac:dyDescent="0.25">
      <c r="B7107" s="295">
        <v>7042</v>
      </c>
      <c r="C7107" s="296">
        <v>99.29301045764592</v>
      </c>
    </row>
    <row r="7108" spans="2:3" x14ac:dyDescent="0.25">
      <c r="B7108" s="295">
        <v>7043</v>
      </c>
      <c r="C7108" s="296">
        <v>100.9438149432665</v>
      </c>
    </row>
    <row r="7109" spans="2:3" x14ac:dyDescent="0.25">
      <c r="B7109" s="295">
        <v>7044</v>
      </c>
      <c r="C7109" s="296">
        <v>123.37893261929393</v>
      </c>
    </row>
    <row r="7110" spans="2:3" x14ac:dyDescent="0.25">
      <c r="B7110" s="295">
        <v>7045</v>
      </c>
      <c r="C7110" s="296">
        <v>91.88648118918033</v>
      </c>
    </row>
    <row r="7111" spans="2:3" x14ac:dyDescent="0.25">
      <c r="B7111" s="295">
        <v>7046</v>
      </c>
      <c r="C7111" s="296">
        <v>151.15466051218468</v>
      </c>
    </row>
    <row r="7112" spans="2:3" x14ac:dyDescent="0.25">
      <c r="B7112" s="295">
        <v>7047</v>
      </c>
      <c r="C7112" s="296">
        <v>126.22306969931122</v>
      </c>
    </row>
    <row r="7113" spans="2:3" x14ac:dyDescent="0.25">
      <c r="B7113" s="295">
        <v>7048</v>
      </c>
      <c r="C7113" s="296">
        <v>141.1369573540415</v>
      </c>
    </row>
    <row r="7114" spans="2:3" x14ac:dyDescent="0.25">
      <c r="B7114" s="295">
        <v>7049</v>
      </c>
      <c r="C7114" s="296">
        <v>167.85035396777104</v>
      </c>
    </row>
    <row r="7115" spans="2:3" x14ac:dyDescent="0.25">
      <c r="B7115" s="295">
        <v>7050</v>
      </c>
      <c r="C7115" s="296">
        <v>156.08525540117392</v>
      </c>
    </row>
    <row r="7116" spans="2:3" x14ac:dyDescent="0.25">
      <c r="B7116" s="295">
        <v>7051</v>
      </c>
      <c r="C7116" s="296">
        <v>187.32553801258291</v>
      </c>
    </row>
    <row r="7117" spans="2:3" x14ac:dyDescent="0.25">
      <c r="B7117" s="295">
        <v>7052</v>
      </c>
      <c r="C7117" s="296">
        <v>183.71043239324726</v>
      </c>
    </row>
    <row r="7118" spans="2:3" x14ac:dyDescent="0.25">
      <c r="B7118" s="295">
        <v>7053</v>
      </c>
      <c r="C7118" s="296">
        <v>80.15677237412342</v>
      </c>
    </row>
    <row r="7119" spans="2:3" x14ac:dyDescent="0.25">
      <c r="B7119" s="295">
        <v>7054</v>
      </c>
      <c r="C7119" s="296">
        <v>167.93591641674607</v>
      </c>
    </row>
    <row r="7120" spans="2:3" x14ac:dyDescent="0.25">
      <c r="B7120" s="295">
        <v>7055</v>
      </c>
      <c r="C7120" s="296">
        <v>192.12200047843433</v>
      </c>
    </row>
    <row r="7121" spans="2:3" x14ac:dyDescent="0.25">
      <c r="B7121" s="295">
        <v>7056</v>
      </c>
      <c r="C7121" s="296">
        <v>130.39750531915374</v>
      </c>
    </row>
    <row r="7122" spans="2:3" x14ac:dyDescent="0.25">
      <c r="B7122" s="295">
        <v>7057</v>
      </c>
      <c r="C7122" s="296">
        <v>97.159584993039147</v>
      </c>
    </row>
    <row r="7123" spans="2:3" x14ac:dyDescent="0.25">
      <c r="B7123" s="295">
        <v>7058</v>
      </c>
      <c r="C7123" s="296">
        <v>150.55906253060309</v>
      </c>
    </row>
    <row r="7124" spans="2:3" x14ac:dyDescent="0.25">
      <c r="B7124" s="295">
        <v>7059</v>
      </c>
      <c r="C7124" s="296">
        <v>92.189110955958725</v>
      </c>
    </row>
    <row r="7125" spans="2:3" x14ac:dyDescent="0.25">
      <c r="B7125" s="295">
        <v>7060</v>
      </c>
      <c r="C7125" s="296">
        <v>146.04632989801942</v>
      </c>
    </row>
    <row r="7126" spans="2:3" x14ac:dyDescent="0.25">
      <c r="B7126" s="295">
        <v>7061</v>
      </c>
      <c r="C7126" s="296">
        <v>153.13193365799998</v>
      </c>
    </row>
    <row r="7127" spans="2:3" x14ac:dyDescent="0.25">
      <c r="B7127" s="295">
        <v>7062</v>
      </c>
      <c r="C7127" s="296">
        <v>116.37723886068584</v>
      </c>
    </row>
    <row r="7128" spans="2:3" x14ac:dyDescent="0.25">
      <c r="B7128" s="295">
        <v>7063</v>
      </c>
      <c r="C7128" s="296">
        <v>79.531266698627874</v>
      </c>
    </row>
    <row r="7129" spans="2:3" x14ac:dyDescent="0.25">
      <c r="B7129" s="295">
        <v>7064</v>
      </c>
      <c r="C7129" s="296">
        <v>95.725562331030432</v>
      </c>
    </row>
    <row r="7130" spans="2:3" x14ac:dyDescent="0.25">
      <c r="B7130" s="295">
        <v>7065</v>
      </c>
      <c r="C7130" s="296">
        <v>127.84853401580443</v>
      </c>
    </row>
    <row r="7131" spans="2:3" x14ac:dyDescent="0.25">
      <c r="B7131" s="295">
        <v>7066</v>
      </c>
      <c r="C7131" s="296">
        <v>111.62013829636328</v>
      </c>
    </row>
    <row r="7132" spans="2:3" x14ac:dyDescent="0.25">
      <c r="B7132" s="295">
        <v>7067</v>
      </c>
      <c r="C7132" s="296">
        <v>103.40758245091868</v>
      </c>
    </row>
    <row r="7133" spans="2:3" x14ac:dyDescent="0.25">
      <c r="B7133" s="295">
        <v>7068</v>
      </c>
      <c r="C7133" s="296">
        <v>102.88756000234817</v>
      </c>
    </row>
    <row r="7134" spans="2:3" x14ac:dyDescent="0.25">
      <c r="B7134" s="295">
        <v>7069</v>
      </c>
      <c r="C7134" s="296">
        <v>153.44067916638681</v>
      </c>
    </row>
    <row r="7135" spans="2:3" x14ac:dyDescent="0.25">
      <c r="B7135" s="295">
        <v>7070</v>
      </c>
      <c r="C7135" s="296">
        <v>108.36724096620517</v>
      </c>
    </row>
    <row r="7136" spans="2:3" x14ac:dyDescent="0.25">
      <c r="B7136" s="295">
        <v>7071</v>
      </c>
      <c r="C7136" s="296">
        <v>149.91532360673497</v>
      </c>
    </row>
    <row r="7137" spans="2:3" x14ac:dyDescent="0.25">
      <c r="B7137" s="295">
        <v>7072</v>
      </c>
      <c r="C7137" s="296">
        <v>124.03092487786937</v>
      </c>
    </row>
    <row r="7138" spans="2:3" x14ac:dyDescent="0.25">
      <c r="B7138" s="295">
        <v>7073</v>
      </c>
      <c r="C7138" s="296">
        <v>110.63234447685508</v>
      </c>
    </row>
    <row r="7139" spans="2:3" x14ac:dyDescent="0.25">
      <c r="B7139" s="295">
        <v>7074</v>
      </c>
      <c r="C7139" s="296">
        <v>110.68372712810108</v>
      </c>
    </row>
    <row r="7140" spans="2:3" x14ac:dyDescent="0.25">
      <c r="B7140" s="295">
        <v>7075</v>
      </c>
      <c r="C7140" s="296">
        <v>109.41309106813574</v>
      </c>
    </row>
    <row r="7141" spans="2:3" x14ac:dyDescent="0.25">
      <c r="B7141" s="295">
        <v>7076</v>
      </c>
      <c r="C7141" s="296">
        <v>140.5348007426272</v>
      </c>
    </row>
    <row r="7142" spans="2:3" x14ac:dyDescent="0.25">
      <c r="B7142" s="295">
        <v>7077</v>
      </c>
      <c r="C7142" s="296">
        <v>160.22310058732836</v>
      </c>
    </row>
    <row r="7143" spans="2:3" x14ac:dyDescent="0.25">
      <c r="B7143" s="295">
        <v>7078</v>
      </c>
      <c r="C7143" s="296">
        <v>143.76763950660998</v>
      </c>
    </row>
    <row r="7144" spans="2:3" x14ac:dyDescent="0.25">
      <c r="B7144" s="295">
        <v>7079</v>
      </c>
      <c r="C7144" s="296">
        <v>179.58225849090567</v>
      </c>
    </row>
    <row r="7145" spans="2:3" x14ac:dyDescent="0.25">
      <c r="B7145" s="295">
        <v>7080</v>
      </c>
      <c r="C7145" s="296">
        <v>94.089640428670577</v>
      </c>
    </row>
    <row r="7146" spans="2:3" x14ac:dyDescent="0.25">
      <c r="B7146" s="295">
        <v>7081</v>
      </c>
      <c r="C7146" s="296">
        <v>178.98451793313887</v>
      </c>
    </row>
    <row r="7147" spans="2:3" x14ac:dyDescent="0.25">
      <c r="B7147" s="295">
        <v>7082</v>
      </c>
      <c r="C7147" s="296">
        <v>149.76838395020502</v>
      </c>
    </row>
    <row r="7148" spans="2:3" x14ac:dyDescent="0.25">
      <c r="B7148" s="295">
        <v>7083</v>
      </c>
      <c r="C7148" s="296">
        <v>77.758618200248208</v>
      </c>
    </row>
    <row r="7149" spans="2:3" x14ac:dyDescent="0.25">
      <c r="B7149" s="295">
        <v>7084</v>
      </c>
      <c r="C7149" s="296">
        <v>155.02310093603546</v>
      </c>
    </row>
    <row r="7150" spans="2:3" x14ac:dyDescent="0.25">
      <c r="B7150" s="295">
        <v>7085</v>
      </c>
      <c r="C7150" s="296">
        <v>101.72019741480015</v>
      </c>
    </row>
    <row r="7151" spans="2:3" x14ac:dyDescent="0.25">
      <c r="B7151" s="295">
        <v>7086</v>
      </c>
      <c r="C7151" s="296">
        <v>96.438123749041566</v>
      </c>
    </row>
    <row r="7152" spans="2:3" x14ac:dyDescent="0.25">
      <c r="B7152" s="295">
        <v>7087</v>
      </c>
      <c r="C7152" s="296">
        <v>146.28073872320846</v>
      </c>
    </row>
    <row r="7153" spans="2:3" x14ac:dyDescent="0.25">
      <c r="B7153" s="295">
        <v>7088</v>
      </c>
      <c r="C7153" s="296">
        <v>186.36983818540313</v>
      </c>
    </row>
    <row r="7154" spans="2:3" x14ac:dyDescent="0.25">
      <c r="B7154" s="295">
        <v>7089</v>
      </c>
      <c r="C7154" s="296">
        <v>113.28012432817415</v>
      </c>
    </row>
    <row r="7155" spans="2:3" x14ac:dyDescent="0.25">
      <c r="B7155" s="295">
        <v>7090</v>
      </c>
      <c r="C7155" s="296">
        <v>112.10000713768272</v>
      </c>
    </row>
    <row r="7156" spans="2:3" x14ac:dyDescent="0.25">
      <c r="B7156" s="295">
        <v>7091</v>
      </c>
      <c r="C7156" s="296">
        <v>187.55415098591976</v>
      </c>
    </row>
    <row r="7157" spans="2:3" x14ac:dyDescent="0.25">
      <c r="B7157" s="295">
        <v>7092</v>
      </c>
      <c r="C7157" s="296">
        <v>144.52846643702671</v>
      </c>
    </row>
    <row r="7158" spans="2:3" x14ac:dyDescent="0.25">
      <c r="B7158" s="295">
        <v>7093</v>
      </c>
      <c r="C7158" s="296">
        <v>161.0761822040194</v>
      </c>
    </row>
    <row r="7159" spans="2:3" x14ac:dyDescent="0.25">
      <c r="B7159" s="295">
        <v>7094</v>
      </c>
      <c r="C7159" s="296">
        <v>161.1635218471383</v>
      </c>
    </row>
    <row r="7160" spans="2:3" x14ac:dyDescent="0.25">
      <c r="B7160" s="295">
        <v>7095</v>
      </c>
      <c r="C7160" s="296">
        <v>133.12023410135353</v>
      </c>
    </row>
    <row r="7161" spans="2:3" x14ac:dyDescent="0.25">
      <c r="B7161" s="295">
        <v>7096</v>
      </c>
      <c r="C7161" s="296">
        <v>130.60286138106511</v>
      </c>
    </row>
    <row r="7162" spans="2:3" x14ac:dyDescent="0.25">
      <c r="B7162" s="295">
        <v>7097</v>
      </c>
      <c r="C7162" s="296">
        <v>132.9526381390005</v>
      </c>
    </row>
    <row r="7163" spans="2:3" x14ac:dyDescent="0.25">
      <c r="B7163" s="295">
        <v>7098</v>
      </c>
      <c r="C7163" s="296">
        <v>142.21502959865344</v>
      </c>
    </row>
    <row r="7164" spans="2:3" x14ac:dyDescent="0.25">
      <c r="B7164" s="295">
        <v>7099</v>
      </c>
      <c r="C7164" s="296">
        <v>116.39268655454632</v>
      </c>
    </row>
    <row r="7165" spans="2:3" x14ac:dyDescent="0.25">
      <c r="B7165" s="295">
        <v>7100</v>
      </c>
      <c r="C7165" s="296">
        <v>130.69577337623392</v>
      </c>
    </row>
    <row r="7166" spans="2:3" x14ac:dyDescent="0.25">
      <c r="B7166" s="295">
        <v>7101</v>
      </c>
      <c r="C7166" s="296">
        <v>112.67272806143146</v>
      </c>
    </row>
    <row r="7167" spans="2:3" x14ac:dyDescent="0.25">
      <c r="B7167" s="295">
        <v>7102</v>
      </c>
      <c r="C7167" s="296">
        <v>102.13417159793761</v>
      </c>
    </row>
    <row r="7168" spans="2:3" x14ac:dyDescent="0.25">
      <c r="B7168" s="295">
        <v>7103</v>
      </c>
      <c r="C7168" s="296">
        <v>112.98520316273192</v>
      </c>
    </row>
    <row r="7169" spans="2:3" x14ac:dyDescent="0.25">
      <c r="B7169" s="295">
        <v>7104</v>
      </c>
      <c r="C7169" s="296">
        <v>82.846112145708389</v>
      </c>
    </row>
    <row r="7170" spans="2:3" x14ac:dyDescent="0.25">
      <c r="B7170" s="295">
        <v>7105</v>
      </c>
      <c r="C7170" s="296">
        <v>142.9211855717966</v>
      </c>
    </row>
    <row r="7171" spans="2:3" x14ac:dyDescent="0.25">
      <c r="B7171" s="295">
        <v>7106</v>
      </c>
      <c r="C7171" s="296">
        <v>185.28092897258608</v>
      </c>
    </row>
    <row r="7172" spans="2:3" x14ac:dyDescent="0.25">
      <c r="B7172" s="295">
        <v>7107</v>
      </c>
      <c r="C7172" s="296">
        <v>97.231232368199045</v>
      </c>
    </row>
    <row r="7173" spans="2:3" x14ac:dyDescent="0.25">
      <c r="B7173" s="295">
        <v>7108</v>
      </c>
      <c r="C7173" s="296">
        <v>100.66239774601272</v>
      </c>
    </row>
    <row r="7174" spans="2:3" x14ac:dyDescent="0.25">
      <c r="B7174" s="295">
        <v>7109</v>
      </c>
      <c r="C7174" s="296">
        <v>172.72123486859181</v>
      </c>
    </row>
    <row r="7175" spans="2:3" x14ac:dyDescent="0.25">
      <c r="B7175" s="295">
        <v>7110</v>
      </c>
      <c r="C7175" s="296">
        <v>202.41560572662519</v>
      </c>
    </row>
    <row r="7176" spans="2:3" x14ac:dyDescent="0.25">
      <c r="B7176" s="295">
        <v>7111</v>
      </c>
      <c r="C7176" s="296">
        <v>86.749879942048835</v>
      </c>
    </row>
    <row r="7177" spans="2:3" x14ac:dyDescent="0.25">
      <c r="B7177" s="295">
        <v>7112</v>
      </c>
      <c r="C7177" s="296">
        <v>123.87069209677341</v>
      </c>
    </row>
    <row r="7178" spans="2:3" x14ac:dyDescent="0.25">
      <c r="B7178" s="295">
        <v>7113</v>
      </c>
      <c r="C7178" s="296">
        <v>145.90032402847766</v>
      </c>
    </row>
    <row r="7179" spans="2:3" x14ac:dyDescent="0.25">
      <c r="B7179" s="295">
        <v>7114</v>
      </c>
      <c r="C7179" s="296">
        <v>104.67423918741807</v>
      </c>
    </row>
    <row r="7180" spans="2:3" x14ac:dyDescent="0.25">
      <c r="B7180" s="295">
        <v>7115</v>
      </c>
      <c r="C7180" s="296">
        <v>150.99436396221654</v>
      </c>
    </row>
    <row r="7181" spans="2:3" x14ac:dyDescent="0.25">
      <c r="B7181" s="295">
        <v>7116</v>
      </c>
      <c r="C7181" s="296">
        <v>175.42726410574866</v>
      </c>
    </row>
    <row r="7182" spans="2:3" x14ac:dyDescent="0.25">
      <c r="B7182" s="295">
        <v>7117</v>
      </c>
      <c r="C7182" s="296">
        <v>97.735926578705602</v>
      </c>
    </row>
    <row r="7183" spans="2:3" x14ac:dyDescent="0.25">
      <c r="B7183" s="295">
        <v>7118</v>
      </c>
      <c r="C7183" s="296">
        <v>103.01051226742155</v>
      </c>
    </row>
    <row r="7184" spans="2:3" x14ac:dyDescent="0.25">
      <c r="B7184" s="295">
        <v>7119</v>
      </c>
      <c r="C7184" s="296">
        <v>109.17581656452322</v>
      </c>
    </row>
    <row r="7185" spans="2:3" x14ac:dyDescent="0.25">
      <c r="B7185" s="295">
        <v>7120</v>
      </c>
      <c r="C7185" s="296">
        <v>121.22364577502518</v>
      </c>
    </row>
    <row r="7186" spans="2:3" x14ac:dyDescent="0.25">
      <c r="B7186" s="295">
        <v>7121</v>
      </c>
      <c r="C7186" s="296">
        <v>172.61291385769096</v>
      </c>
    </row>
    <row r="7187" spans="2:3" x14ac:dyDescent="0.25">
      <c r="B7187" s="295">
        <v>7122</v>
      </c>
      <c r="C7187" s="296">
        <v>86.860694492517098</v>
      </c>
    </row>
    <row r="7188" spans="2:3" x14ac:dyDescent="0.25">
      <c r="B7188" s="295">
        <v>7123</v>
      </c>
      <c r="C7188" s="296">
        <v>111.33864758618934</v>
      </c>
    </row>
    <row r="7189" spans="2:3" x14ac:dyDescent="0.25">
      <c r="B7189" s="295">
        <v>7124</v>
      </c>
      <c r="C7189" s="296">
        <v>149.99692042955553</v>
      </c>
    </row>
    <row r="7190" spans="2:3" x14ac:dyDescent="0.25">
      <c r="B7190" s="295">
        <v>7125</v>
      </c>
      <c r="C7190" s="296">
        <v>181.27898488770123</v>
      </c>
    </row>
    <row r="7191" spans="2:3" x14ac:dyDescent="0.25">
      <c r="B7191" s="295">
        <v>7126</v>
      </c>
      <c r="C7191" s="296">
        <v>198.43164901067951</v>
      </c>
    </row>
    <row r="7192" spans="2:3" x14ac:dyDescent="0.25">
      <c r="B7192" s="295">
        <v>7127</v>
      </c>
      <c r="C7192" s="296">
        <v>159.68278926801759</v>
      </c>
    </row>
    <row r="7193" spans="2:3" x14ac:dyDescent="0.25">
      <c r="B7193" s="295">
        <v>7128</v>
      </c>
      <c r="C7193" s="296">
        <v>184.28678485968578</v>
      </c>
    </row>
    <row r="7194" spans="2:3" x14ac:dyDescent="0.25">
      <c r="B7194" s="295">
        <v>7129</v>
      </c>
      <c r="C7194" s="296">
        <v>161.85424010276887</v>
      </c>
    </row>
    <row r="7195" spans="2:3" x14ac:dyDescent="0.25">
      <c r="B7195" s="295">
        <v>7130</v>
      </c>
      <c r="C7195" s="296">
        <v>114.35694424068708</v>
      </c>
    </row>
    <row r="7196" spans="2:3" x14ac:dyDescent="0.25">
      <c r="B7196" s="295">
        <v>7131</v>
      </c>
      <c r="C7196" s="296">
        <v>143.15213182639536</v>
      </c>
    </row>
    <row r="7197" spans="2:3" x14ac:dyDescent="0.25">
      <c r="B7197" s="295">
        <v>7132</v>
      </c>
      <c r="C7197" s="296">
        <v>128.17733422752141</v>
      </c>
    </row>
    <row r="7198" spans="2:3" x14ac:dyDescent="0.25">
      <c r="B7198" s="295">
        <v>7133</v>
      </c>
      <c r="C7198" s="296">
        <v>126.92403671915331</v>
      </c>
    </row>
    <row r="7199" spans="2:3" x14ac:dyDescent="0.25">
      <c r="B7199" s="295">
        <v>7134</v>
      </c>
      <c r="C7199" s="296">
        <v>103.86954595242106</v>
      </c>
    </row>
    <row r="7200" spans="2:3" x14ac:dyDescent="0.25">
      <c r="B7200" s="295">
        <v>7135</v>
      </c>
      <c r="C7200" s="296">
        <v>71.095700966600347</v>
      </c>
    </row>
    <row r="7201" spans="2:3" x14ac:dyDescent="0.25">
      <c r="B7201" s="295">
        <v>7136</v>
      </c>
      <c r="C7201" s="296">
        <v>123.76394460739667</v>
      </c>
    </row>
    <row r="7202" spans="2:3" x14ac:dyDescent="0.25">
      <c r="B7202" s="295">
        <v>7137</v>
      </c>
      <c r="C7202" s="296">
        <v>156.7548768437419</v>
      </c>
    </row>
    <row r="7203" spans="2:3" x14ac:dyDescent="0.25">
      <c r="B7203" s="295">
        <v>7138</v>
      </c>
      <c r="C7203" s="296">
        <v>124.705089955272</v>
      </c>
    </row>
    <row r="7204" spans="2:3" x14ac:dyDescent="0.25">
      <c r="B7204" s="295">
        <v>7139</v>
      </c>
      <c r="C7204" s="296">
        <v>129.31689370926424</v>
      </c>
    </row>
    <row r="7205" spans="2:3" x14ac:dyDescent="0.25">
      <c r="B7205" s="295">
        <v>7140</v>
      </c>
      <c r="C7205" s="296">
        <v>141.93669543665442</v>
      </c>
    </row>
    <row r="7206" spans="2:3" x14ac:dyDescent="0.25">
      <c r="B7206" s="295">
        <v>7141</v>
      </c>
      <c r="C7206" s="296">
        <v>174.08394051245241</v>
      </c>
    </row>
    <row r="7207" spans="2:3" x14ac:dyDescent="0.25">
      <c r="B7207" s="295">
        <v>7142</v>
      </c>
      <c r="C7207" s="296">
        <v>101.04665309288669</v>
      </c>
    </row>
    <row r="7208" spans="2:3" x14ac:dyDescent="0.25">
      <c r="B7208" s="295">
        <v>7143</v>
      </c>
      <c r="C7208" s="296">
        <v>136.75439808929082</v>
      </c>
    </row>
    <row r="7209" spans="2:3" x14ac:dyDescent="0.25">
      <c r="B7209" s="295">
        <v>7144</v>
      </c>
      <c r="C7209" s="296">
        <v>63.684943436995617</v>
      </c>
    </row>
    <row r="7210" spans="2:3" x14ac:dyDescent="0.25">
      <c r="B7210" s="295">
        <v>7145</v>
      </c>
      <c r="C7210" s="296">
        <v>165.70828050167012</v>
      </c>
    </row>
    <row r="7211" spans="2:3" x14ac:dyDescent="0.25">
      <c r="B7211" s="295">
        <v>7146</v>
      </c>
      <c r="C7211" s="296">
        <v>134.09611011268197</v>
      </c>
    </row>
    <row r="7212" spans="2:3" x14ac:dyDescent="0.25">
      <c r="B7212" s="295">
        <v>7147</v>
      </c>
      <c r="C7212" s="296">
        <v>172.47462960541145</v>
      </c>
    </row>
    <row r="7213" spans="2:3" x14ac:dyDescent="0.25">
      <c r="B7213" s="295">
        <v>7148</v>
      </c>
      <c r="C7213" s="296">
        <v>103.1006601207757</v>
      </c>
    </row>
    <row r="7214" spans="2:3" x14ac:dyDescent="0.25">
      <c r="B7214" s="295">
        <v>7149</v>
      </c>
      <c r="C7214" s="296">
        <v>166.28851006318408</v>
      </c>
    </row>
    <row r="7215" spans="2:3" x14ac:dyDescent="0.25">
      <c r="B7215" s="295">
        <v>7150</v>
      </c>
      <c r="C7215" s="296">
        <v>156.41753396904556</v>
      </c>
    </row>
    <row r="7216" spans="2:3" x14ac:dyDescent="0.25">
      <c r="B7216" s="295">
        <v>7151</v>
      </c>
      <c r="C7216" s="296">
        <v>130.91571714567999</v>
      </c>
    </row>
    <row r="7217" spans="2:3" x14ac:dyDescent="0.25">
      <c r="B7217" s="295">
        <v>7152</v>
      </c>
      <c r="C7217" s="296">
        <v>126.40804880650812</v>
      </c>
    </row>
    <row r="7218" spans="2:3" x14ac:dyDescent="0.25">
      <c r="B7218" s="295">
        <v>7153</v>
      </c>
      <c r="C7218" s="296">
        <v>127.1769730472366</v>
      </c>
    </row>
    <row r="7219" spans="2:3" x14ac:dyDescent="0.25">
      <c r="B7219" s="295">
        <v>7154</v>
      </c>
      <c r="C7219" s="296">
        <v>159.83573768592478</v>
      </c>
    </row>
    <row r="7220" spans="2:3" x14ac:dyDescent="0.25">
      <c r="B7220" s="295">
        <v>7155</v>
      </c>
      <c r="C7220" s="296">
        <v>154.83262713787326</v>
      </c>
    </row>
    <row r="7221" spans="2:3" x14ac:dyDescent="0.25">
      <c r="B7221" s="295">
        <v>7156</v>
      </c>
      <c r="C7221" s="296">
        <v>143.06626887472322</v>
      </c>
    </row>
    <row r="7222" spans="2:3" x14ac:dyDescent="0.25">
      <c r="B7222" s="295">
        <v>7157</v>
      </c>
      <c r="C7222" s="296">
        <v>139.98871340259956</v>
      </c>
    </row>
    <row r="7223" spans="2:3" x14ac:dyDescent="0.25">
      <c r="B7223" s="295">
        <v>7158</v>
      </c>
      <c r="C7223" s="296">
        <v>117.91459788856196</v>
      </c>
    </row>
    <row r="7224" spans="2:3" x14ac:dyDescent="0.25">
      <c r="B7224" s="295">
        <v>7159</v>
      </c>
      <c r="C7224" s="296">
        <v>192.04556623234595</v>
      </c>
    </row>
    <row r="7225" spans="2:3" x14ac:dyDescent="0.25">
      <c r="B7225" s="295">
        <v>7160</v>
      </c>
      <c r="C7225" s="296">
        <v>150.1148112612201</v>
      </c>
    </row>
    <row r="7226" spans="2:3" x14ac:dyDescent="0.25">
      <c r="B7226" s="295">
        <v>7161</v>
      </c>
      <c r="C7226" s="296">
        <v>79.407603582931046</v>
      </c>
    </row>
    <row r="7227" spans="2:3" x14ac:dyDescent="0.25">
      <c r="B7227" s="295">
        <v>7162</v>
      </c>
      <c r="C7227" s="296">
        <v>104.33287315030876</v>
      </c>
    </row>
    <row r="7228" spans="2:3" x14ac:dyDescent="0.25">
      <c r="B7228" s="295">
        <v>7163</v>
      </c>
      <c r="C7228" s="296">
        <v>88.892355090893602</v>
      </c>
    </row>
    <row r="7229" spans="2:3" x14ac:dyDescent="0.25">
      <c r="B7229" s="295">
        <v>7164</v>
      </c>
      <c r="C7229" s="296">
        <v>84.83331403540744</v>
      </c>
    </row>
    <row r="7230" spans="2:3" x14ac:dyDescent="0.25">
      <c r="B7230" s="295">
        <v>7165</v>
      </c>
      <c r="C7230" s="296">
        <v>129.05585691689322</v>
      </c>
    </row>
    <row r="7231" spans="2:3" x14ac:dyDescent="0.25">
      <c r="B7231" s="295">
        <v>7166</v>
      </c>
      <c r="C7231" s="296">
        <v>200.70694333606889</v>
      </c>
    </row>
    <row r="7232" spans="2:3" x14ac:dyDescent="0.25">
      <c r="B7232" s="295">
        <v>7167</v>
      </c>
      <c r="C7232" s="296">
        <v>130.1692990656324</v>
      </c>
    </row>
    <row r="7233" spans="2:3" x14ac:dyDescent="0.25">
      <c r="B7233" s="295">
        <v>7168</v>
      </c>
      <c r="C7233" s="296">
        <v>99.695214870378621</v>
      </c>
    </row>
    <row r="7234" spans="2:3" x14ac:dyDescent="0.25">
      <c r="B7234" s="295">
        <v>7169</v>
      </c>
      <c r="C7234" s="296">
        <v>144.17079189269202</v>
      </c>
    </row>
    <row r="7235" spans="2:3" x14ac:dyDescent="0.25">
      <c r="B7235" s="295">
        <v>7170</v>
      </c>
      <c r="C7235" s="296">
        <v>135.56003848295467</v>
      </c>
    </row>
    <row r="7236" spans="2:3" x14ac:dyDescent="0.25">
      <c r="B7236" s="295">
        <v>7171</v>
      </c>
      <c r="C7236" s="296">
        <v>91.049940373231152</v>
      </c>
    </row>
    <row r="7237" spans="2:3" x14ac:dyDescent="0.25">
      <c r="B7237" s="295">
        <v>7172</v>
      </c>
      <c r="C7237" s="296">
        <v>166.47362344885948</v>
      </c>
    </row>
    <row r="7238" spans="2:3" x14ac:dyDescent="0.25">
      <c r="B7238" s="295">
        <v>7173</v>
      </c>
      <c r="C7238" s="296">
        <v>163.99896284112404</v>
      </c>
    </row>
    <row r="7239" spans="2:3" x14ac:dyDescent="0.25">
      <c r="B7239" s="295">
        <v>7174</v>
      </c>
      <c r="C7239" s="296">
        <v>129.44815303269485</v>
      </c>
    </row>
    <row r="7240" spans="2:3" x14ac:dyDescent="0.25">
      <c r="B7240" s="295">
        <v>7175</v>
      </c>
      <c r="C7240" s="296">
        <v>140.70718999600803</v>
      </c>
    </row>
    <row r="7241" spans="2:3" x14ac:dyDescent="0.25">
      <c r="B7241" s="295">
        <v>7176</v>
      </c>
      <c r="C7241" s="296">
        <v>97.668230408766178</v>
      </c>
    </row>
    <row r="7242" spans="2:3" x14ac:dyDescent="0.25">
      <c r="B7242" s="295">
        <v>7177</v>
      </c>
      <c r="C7242" s="296">
        <v>168.90334962041868</v>
      </c>
    </row>
    <row r="7243" spans="2:3" x14ac:dyDescent="0.25">
      <c r="B7243" s="295">
        <v>7178</v>
      </c>
      <c r="C7243" s="296">
        <v>148.56705451475298</v>
      </c>
    </row>
    <row r="7244" spans="2:3" x14ac:dyDescent="0.25">
      <c r="B7244" s="295">
        <v>7179</v>
      </c>
      <c r="C7244" s="296">
        <v>133.37307703827369</v>
      </c>
    </row>
    <row r="7245" spans="2:3" x14ac:dyDescent="0.25">
      <c r="B7245" s="295">
        <v>7180</v>
      </c>
      <c r="C7245" s="296">
        <v>73.577376717818638</v>
      </c>
    </row>
    <row r="7246" spans="2:3" x14ac:dyDescent="0.25">
      <c r="B7246" s="295">
        <v>7181</v>
      </c>
      <c r="C7246" s="296">
        <v>156.0313776094161</v>
      </c>
    </row>
    <row r="7247" spans="2:3" x14ac:dyDescent="0.25">
      <c r="B7247" s="295">
        <v>7182</v>
      </c>
      <c r="C7247" s="296">
        <v>78.671120069862212</v>
      </c>
    </row>
    <row r="7248" spans="2:3" x14ac:dyDescent="0.25">
      <c r="B7248" s="295">
        <v>7183</v>
      </c>
      <c r="C7248" s="296">
        <v>147.2471130990341</v>
      </c>
    </row>
    <row r="7249" spans="2:3" x14ac:dyDescent="0.25">
      <c r="B7249" s="295">
        <v>7184</v>
      </c>
      <c r="C7249" s="296">
        <v>116.69013936158805</v>
      </c>
    </row>
    <row r="7250" spans="2:3" x14ac:dyDescent="0.25">
      <c r="B7250" s="295">
        <v>7185</v>
      </c>
      <c r="C7250" s="296">
        <v>76.054041206874857</v>
      </c>
    </row>
    <row r="7251" spans="2:3" x14ac:dyDescent="0.25">
      <c r="B7251" s="295">
        <v>7186</v>
      </c>
      <c r="C7251" s="296">
        <v>138.00088646490451</v>
      </c>
    </row>
    <row r="7252" spans="2:3" x14ac:dyDescent="0.25">
      <c r="B7252" s="295">
        <v>7187</v>
      </c>
      <c r="C7252" s="296">
        <v>100.00072743068205</v>
      </c>
    </row>
    <row r="7253" spans="2:3" x14ac:dyDescent="0.25">
      <c r="B7253" s="295">
        <v>7188</v>
      </c>
      <c r="C7253" s="296">
        <v>126.88986927846476</v>
      </c>
    </row>
    <row r="7254" spans="2:3" x14ac:dyDescent="0.25">
      <c r="B7254" s="295">
        <v>7189</v>
      </c>
      <c r="C7254" s="296">
        <v>147.26651718469992</v>
      </c>
    </row>
    <row r="7255" spans="2:3" x14ac:dyDescent="0.25">
      <c r="B7255" s="295">
        <v>7190</v>
      </c>
      <c r="C7255" s="296">
        <v>92.136760643839153</v>
      </c>
    </row>
    <row r="7256" spans="2:3" x14ac:dyDescent="0.25">
      <c r="B7256" s="295">
        <v>7191</v>
      </c>
      <c r="C7256" s="296">
        <v>86.09676508850032</v>
      </c>
    </row>
    <row r="7257" spans="2:3" x14ac:dyDescent="0.25">
      <c r="B7257" s="295">
        <v>7192</v>
      </c>
      <c r="C7257" s="296">
        <v>130.18220709924776</v>
      </c>
    </row>
    <row r="7258" spans="2:3" x14ac:dyDescent="0.25">
      <c r="B7258" s="295">
        <v>7193</v>
      </c>
      <c r="C7258" s="296">
        <v>109.09439194085496</v>
      </c>
    </row>
    <row r="7259" spans="2:3" x14ac:dyDescent="0.25">
      <c r="B7259" s="295">
        <v>7194</v>
      </c>
      <c r="C7259" s="296">
        <v>141.64580698584189</v>
      </c>
    </row>
    <row r="7260" spans="2:3" x14ac:dyDescent="0.25">
      <c r="B7260" s="295">
        <v>7195</v>
      </c>
      <c r="C7260" s="296">
        <v>173.70310453012729</v>
      </c>
    </row>
    <row r="7261" spans="2:3" x14ac:dyDescent="0.25">
      <c r="B7261" s="295">
        <v>7196</v>
      </c>
      <c r="C7261" s="296">
        <v>137.26569237641277</v>
      </c>
    </row>
    <row r="7262" spans="2:3" x14ac:dyDescent="0.25">
      <c r="B7262" s="295">
        <v>7197</v>
      </c>
      <c r="C7262" s="296">
        <v>192.8758360222995</v>
      </c>
    </row>
    <row r="7263" spans="2:3" x14ac:dyDescent="0.25">
      <c r="B7263" s="295">
        <v>7198</v>
      </c>
      <c r="C7263" s="296">
        <v>138.70009596042553</v>
      </c>
    </row>
    <row r="7264" spans="2:3" x14ac:dyDescent="0.25">
      <c r="B7264" s="295">
        <v>7199</v>
      </c>
      <c r="C7264" s="296">
        <v>109.79279324542534</v>
      </c>
    </row>
    <row r="7265" spans="2:3" x14ac:dyDescent="0.25">
      <c r="B7265" s="295">
        <v>7200</v>
      </c>
      <c r="C7265" s="296">
        <v>119.19117006975895</v>
      </c>
    </row>
    <row r="7266" spans="2:3" x14ac:dyDescent="0.25">
      <c r="B7266" s="295">
        <v>7201</v>
      </c>
      <c r="C7266" s="296">
        <v>73.215604198370215</v>
      </c>
    </row>
    <row r="7267" spans="2:3" x14ac:dyDescent="0.25">
      <c r="B7267" s="295">
        <v>7202</v>
      </c>
      <c r="C7267" s="296">
        <v>99.443678580306639</v>
      </c>
    </row>
    <row r="7268" spans="2:3" x14ac:dyDescent="0.25">
      <c r="B7268" s="295">
        <v>7203</v>
      </c>
      <c r="C7268" s="296">
        <v>101.2591521073965</v>
      </c>
    </row>
    <row r="7269" spans="2:3" x14ac:dyDescent="0.25">
      <c r="B7269" s="295">
        <v>7204</v>
      </c>
      <c r="C7269" s="296">
        <v>160.08606642365061</v>
      </c>
    </row>
    <row r="7270" spans="2:3" x14ac:dyDescent="0.25">
      <c r="B7270" s="295">
        <v>7205</v>
      </c>
      <c r="C7270" s="296">
        <v>152.16410803110443</v>
      </c>
    </row>
    <row r="7271" spans="2:3" x14ac:dyDescent="0.25">
      <c r="B7271" s="295">
        <v>7206</v>
      </c>
      <c r="C7271" s="296">
        <v>77.972154144992459</v>
      </c>
    </row>
    <row r="7272" spans="2:3" x14ac:dyDescent="0.25">
      <c r="B7272" s="295">
        <v>7207</v>
      </c>
      <c r="C7272" s="296">
        <v>161.41941885666472</v>
      </c>
    </row>
    <row r="7273" spans="2:3" x14ac:dyDescent="0.25">
      <c r="B7273" s="295">
        <v>7208</v>
      </c>
      <c r="C7273" s="296">
        <v>137.68311090940674</v>
      </c>
    </row>
    <row r="7274" spans="2:3" x14ac:dyDescent="0.25">
      <c r="B7274" s="295">
        <v>7209</v>
      </c>
      <c r="C7274" s="296">
        <v>121.83050353617602</v>
      </c>
    </row>
    <row r="7275" spans="2:3" x14ac:dyDescent="0.25">
      <c r="B7275" s="295">
        <v>7210</v>
      </c>
      <c r="C7275" s="296">
        <v>80.494537139681</v>
      </c>
    </row>
    <row r="7276" spans="2:3" x14ac:dyDescent="0.25">
      <c r="B7276" s="295">
        <v>7211</v>
      </c>
      <c r="C7276" s="296">
        <v>116.76902753111952</v>
      </c>
    </row>
    <row r="7277" spans="2:3" x14ac:dyDescent="0.25">
      <c r="B7277" s="295">
        <v>7212</v>
      </c>
      <c r="C7277" s="296">
        <v>147.84925512532192</v>
      </c>
    </row>
    <row r="7278" spans="2:3" x14ac:dyDescent="0.25">
      <c r="B7278" s="295">
        <v>7213</v>
      </c>
      <c r="C7278" s="296">
        <v>90.613476226107778</v>
      </c>
    </row>
    <row r="7279" spans="2:3" x14ac:dyDescent="0.25">
      <c r="B7279" s="295">
        <v>7214</v>
      </c>
      <c r="C7279" s="296">
        <v>109.19934111943596</v>
      </c>
    </row>
    <row r="7280" spans="2:3" x14ac:dyDescent="0.25">
      <c r="B7280" s="295">
        <v>7215</v>
      </c>
      <c r="C7280" s="296">
        <v>112.66480002812145</v>
      </c>
    </row>
    <row r="7281" spans="2:3" x14ac:dyDescent="0.25">
      <c r="B7281" s="295">
        <v>7216</v>
      </c>
      <c r="C7281" s="296">
        <v>89.794112595042776</v>
      </c>
    </row>
    <row r="7282" spans="2:3" x14ac:dyDescent="0.25">
      <c r="B7282" s="295">
        <v>7217</v>
      </c>
      <c r="C7282" s="296">
        <v>102.52909327504645</v>
      </c>
    </row>
    <row r="7283" spans="2:3" x14ac:dyDescent="0.25">
      <c r="B7283" s="295">
        <v>7218</v>
      </c>
      <c r="C7283" s="296">
        <v>129.48874811846559</v>
      </c>
    </row>
    <row r="7284" spans="2:3" x14ac:dyDescent="0.25">
      <c r="B7284" s="295">
        <v>7219</v>
      </c>
      <c r="C7284" s="296">
        <v>138.10928016740542</v>
      </c>
    </row>
    <row r="7285" spans="2:3" x14ac:dyDescent="0.25">
      <c r="B7285" s="295">
        <v>7220</v>
      </c>
      <c r="C7285" s="296">
        <v>130.16900055174824</v>
      </c>
    </row>
    <row r="7286" spans="2:3" x14ac:dyDescent="0.25">
      <c r="B7286" s="295">
        <v>7221</v>
      </c>
      <c r="C7286" s="296">
        <v>75.131341053186489</v>
      </c>
    </row>
    <row r="7287" spans="2:3" x14ac:dyDescent="0.25">
      <c r="B7287" s="295">
        <v>7222</v>
      </c>
      <c r="C7287" s="296">
        <v>144.4323369448467</v>
      </c>
    </row>
    <row r="7288" spans="2:3" x14ac:dyDescent="0.25">
      <c r="B7288" s="295">
        <v>7223</v>
      </c>
      <c r="C7288" s="296">
        <v>101.47056721352403</v>
      </c>
    </row>
    <row r="7289" spans="2:3" x14ac:dyDescent="0.25">
      <c r="B7289" s="295">
        <v>7224</v>
      </c>
      <c r="C7289" s="296">
        <v>202.35402823160865</v>
      </c>
    </row>
    <row r="7290" spans="2:3" x14ac:dyDescent="0.25">
      <c r="B7290" s="295">
        <v>7225</v>
      </c>
      <c r="C7290" s="296">
        <v>120.57335275897373</v>
      </c>
    </row>
    <row r="7291" spans="2:3" x14ac:dyDescent="0.25">
      <c r="B7291" s="295">
        <v>7226</v>
      </c>
      <c r="C7291" s="296">
        <v>139.95839499412975</v>
      </c>
    </row>
    <row r="7292" spans="2:3" x14ac:dyDescent="0.25">
      <c r="B7292" s="295">
        <v>7227</v>
      </c>
      <c r="C7292" s="296">
        <v>108.10791184781087</v>
      </c>
    </row>
    <row r="7293" spans="2:3" x14ac:dyDescent="0.25">
      <c r="B7293" s="295">
        <v>7228</v>
      </c>
      <c r="C7293" s="296">
        <v>139.68169488850549</v>
      </c>
    </row>
    <row r="7294" spans="2:3" x14ac:dyDescent="0.25">
      <c r="B7294" s="295">
        <v>7229</v>
      </c>
      <c r="C7294" s="296">
        <v>151.42520142976184</v>
      </c>
    </row>
    <row r="7295" spans="2:3" x14ac:dyDescent="0.25">
      <c r="B7295" s="295">
        <v>7230</v>
      </c>
      <c r="C7295" s="296">
        <v>151.97538110600215</v>
      </c>
    </row>
    <row r="7296" spans="2:3" x14ac:dyDescent="0.25">
      <c r="B7296" s="295">
        <v>7231</v>
      </c>
      <c r="C7296" s="296">
        <v>99.770461209523191</v>
      </c>
    </row>
    <row r="7297" spans="2:3" x14ac:dyDescent="0.25">
      <c r="B7297" s="295">
        <v>7232</v>
      </c>
      <c r="C7297" s="296">
        <v>147.36300768190904</v>
      </c>
    </row>
    <row r="7298" spans="2:3" x14ac:dyDescent="0.25">
      <c r="B7298" s="295">
        <v>7233</v>
      </c>
      <c r="C7298" s="296">
        <v>131.69797192466828</v>
      </c>
    </row>
    <row r="7299" spans="2:3" x14ac:dyDescent="0.25">
      <c r="B7299" s="295">
        <v>7234</v>
      </c>
      <c r="C7299" s="296">
        <v>116.04516493327881</v>
      </c>
    </row>
    <row r="7300" spans="2:3" x14ac:dyDescent="0.25">
      <c r="B7300" s="295">
        <v>7235</v>
      </c>
      <c r="C7300" s="296">
        <v>99.184318774127334</v>
      </c>
    </row>
    <row r="7301" spans="2:3" x14ac:dyDescent="0.25">
      <c r="B7301" s="295">
        <v>7236</v>
      </c>
      <c r="C7301" s="296">
        <v>95.277128646167085</v>
      </c>
    </row>
    <row r="7302" spans="2:3" x14ac:dyDescent="0.25">
      <c r="B7302" s="295">
        <v>7237</v>
      </c>
      <c r="C7302" s="296">
        <v>135.62352064215153</v>
      </c>
    </row>
    <row r="7303" spans="2:3" x14ac:dyDescent="0.25">
      <c r="B7303" s="295">
        <v>7238</v>
      </c>
      <c r="C7303" s="296">
        <v>108.2347557929553</v>
      </c>
    </row>
    <row r="7304" spans="2:3" x14ac:dyDescent="0.25">
      <c r="B7304" s="295">
        <v>7239</v>
      </c>
      <c r="C7304" s="296">
        <v>178.90581324252122</v>
      </c>
    </row>
    <row r="7305" spans="2:3" x14ac:dyDescent="0.25">
      <c r="B7305" s="295">
        <v>7240</v>
      </c>
      <c r="C7305" s="296">
        <v>117.83938567856924</v>
      </c>
    </row>
    <row r="7306" spans="2:3" x14ac:dyDescent="0.25">
      <c r="B7306" s="295">
        <v>7241</v>
      </c>
      <c r="C7306" s="296">
        <v>90.927407909994486</v>
      </c>
    </row>
    <row r="7307" spans="2:3" x14ac:dyDescent="0.25">
      <c r="B7307" s="295">
        <v>7242</v>
      </c>
      <c r="C7307" s="296">
        <v>99.515023949530075</v>
      </c>
    </row>
    <row r="7308" spans="2:3" x14ac:dyDescent="0.25">
      <c r="B7308" s="295">
        <v>7243</v>
      </c>
      <c r="C7308" s="296">
        <v>121.56749638441133</v>
      </c>
    </row>
    <row r="7309" spans="2:3" x14ac:dyDescent="0.25">
      <c r="B7309" s="295">
        <v>7244</v>
      </c>
      <c r="C7309" s="296">
        <v>148.76390509115726</v>
      </c>
    </row>
    <row r="7310" spans="2:3" x14ac:dyDescent="0.25">
      <c r="B7310" s="295">
        <v>7245</v>
      </c>
      <c r="C7310" s="296">
        <v>148.69996342721606</v>
      </c>
    </row>
    <row r="7311" spans="2:3" x14ac:dyDescent="0.25">
      <c r="B7311" s="295">
        <v>7246</v>
      </c>
      <c r="C7311" s="296">
        <v>140.56874390749286</v>
      </c>
    </row>
    <row r="7312" spans="2:3" x14ac:dyDescent="0.25">
      <c r="B7312" s="295">
        <v>7247</v>
      </c>
      <c r="C7312" s="296">
        <v>115.53623017769814</v>
      </c>
    </row>
    <row r="7313" spans="2:3" x14ac:dyDescent="0.25">
      <c r="B7313" s="295">
        <v>7248</v>
      </c>
      <c r="C7313" s="296">
        <v>145.77090038944084</v>
      </c>
    </row>
    <row r="7314" spans="2:3" x14ac:dyDescent="0.25">
      <c r="B7314" s="295">
        <v>7249</v>
      </c>
      <c r="C7314" s="296">
        <v>102.55157973588791</v>
      </c>
    </row>
    <row r="7315" spans="2:3" x14ac:dyDescent="0.25">
      <c r="B7315" s="295">
        <v>7250</v>
      </c>
      <c r="C7315" s="296">
        <v>130.62074398640144</v>
      </c>
    </row>
    <row r="7316" spans="2:3" x14ac:dyDescent="0.25">
      <c r="B7316" s="295">
        <v>7251</v>
      </c>
      <c r="C7316" s="296">
        <v>160.45934496440142</v>
      </c>
    </row>
    <row r="7317" spans="2:3" x14ac:dyDescent="0.25">
      <c r="B7317" s="295">
        <v>7252</v>
      </c>
      <c r="C7317" s="296">
        <v>135.23955716495453</v>
      </c>
    </row>
    <row r="7318" spans="2:3" x14ac:dyDescent="0.25">
      <c r="B7318" s="295">
        <v>7253</v>
      </c>
      <c r="C7318" s="296">
        <v>158.10840692779243</v>
      </c>
    </row>
    <row r="7319" spans="2:3" x14ac:dyDescent="0.25">
      <c r="B7319" s="295">
        <v>7254</v>
      </c>
      <c r="C7319" s="296">
        <v>78.941445820006649</v>
      </c>
    </row>
    <row r="7320" spans="2:3" x14ac:dyDescent="0.25">
      <c r="B7320" s="295">
        <v>7255</v>
      </c>
      <c r="C7320" s="296">
        <v>145.81060559192463</v>
      </c>
    </row>
    <row r="7321" spans="2:3" x14ac:dyDescent="0.25">
      <c r="B7321" s="295">
        <v>7256</v>
      </c>
      <c r="C7321" s="296">
        <v>68.738067906304749</v>
      </c>
    </row>
    <row r="7322" spans="2:3" x14ac:dyDescent="0.25">
      <c r="B7322" s="295">
        <v>7257</v>
      </c>
      <c r="C7322" s="296">
        <v>129.87143447027961</v>
      </c>
    </row>
    <row r="7323" spans="2:3" x14ac:dyDescent="0.25">
      <c r="B7323" s="295">
        <v>7258</v>
      </c>
      <c r="C7323" s="296">
        <v>201.07378058591149</v>
      </c>
    </row>
    <row r="7324" spans="2:3" x14ac:dyDescent="0.25">
      <c r="B7324" s="295">
        <v>7259</v>
      </c>
      <c r="C7324" s="296">
        <v>146.07515245973926</v>
      </c>
    </row>
    <row r="7325" spans="2:3" x14ac:dyDescent="0.25">
      <c r="B7325" s="295">
        <v>7260</v>
      </c>
      <c r="C7325" s="296">
        <v>126.80479008795521</v>
      </c>
    </row>
    <row r="7326" spans="2:3" x14ac:dyDescent="0.25">
      <c r="B7326" s="295">
        <v>7261</v>
      </c>
      <c r="C7326" s="296">
        <v>158.1458330780892</v>
      </c>
    </row>
    <row r="7327" spans="2:3" x14ac:dyDescent="0.25">
      <c r="B7327" s="295">
        <v>7262</v>
      </c>
      <c r="C7327" s="296">
        <v>126.6522834417006</v>
      </c>
    </row>
    <row r="7328" spans="2:3" x14ac:dyDescent="0.25">
      <c r="B7328" s="295">
        <v>7263</v>
      </c>
      <c r="C7328" s="296">
        <v>148.94419322750338</v>
      </c>
    </row>
    <row r="7329" spans="2:3" x14ac:dyDescent="0.25">
      <c r="B7329" s="295">
        <v>7264</v>
      </c>
      <c r="C7329" s="296">
        <v>76.596979581418893</v>
      </c>
    </row>
    <row r="7330" spans="2:3" x14ac:dyDescent="0.25">
      <c r="B7330" s="295">
        <v>7265</v>
      </c>
      <c r="C7330" s="296">
        <v>79.54264435053291</v>
      </c>
    </row>
    <row r="7331" spans="2:3" x14ac:dyDescent="0.25">
      <c r="B7331" s="295">
        <v>7266</v>
      </c>
      <c r="C7331" s="296">
        <v>76.902825702939282</v>
      </c>
    </row>
    <row r="7332" spans="2:3" x14ac:dyDescent="0.25">
      <c r="B7332" s="295">
        <v>7267</v>
      </c>
      <c r="C7332" s="296">
        <v>174.68370655960717</v>
      </c>
    </row>
    <row r="7333" spans="2:3" x14ac:dyDescent="0.25">
      <c r="B7333" s="295">
        <v>7268</v>
      </c>
      <c r="C7333" s="296">
        <v>119.23370098561159</v>
      </c>
    </row>
    <row r="7334" spans="2:3" x14ac:dyDescent="0.25">
      <c r="B7334" s="295">
        <v>7269</v>
      </c>
      <c r="C7334" s="296">
        <v>104.15629080462389</v>
      </c>
    </row>
    <row r="7335" spans="2:3" x14ac:dyDescent="0.25">
      <c r="B7335" s="295">
        <v>7270</v>
      </c>
      <c r="C7335" s="296">
        <v>99.999657534701797</v>
      </c>
    </row>
    <row r="7336" spans="2:3" x14ac:dyDescent="0.25">
      <c r="B7336" s="295">
        <v>7271</v>
      </c>
      <c r="C7336" s="296">
        <v>126.13024850176458</v>
      </c>
    </row>
    <row r="7337" spans="2:3" x14ac:dyDescent="0.25">
      <c r="B7337" s="295">
        <v>7272</v>
      </c>
      <c r="C7337" s="296">
        <v>118.86458926676963</v>
      </c>
    </row>
    <row r="7338" spans="2:3" x14ac:dyDescent="0.25">
      <c r="B7338" s="295">
        <v>7273</v>
      </c>
      <c r="C7338" s="296">
        <v>131.38071769466876</v>
      </c>
    </row>
    <row r="7339" spans="2:3" x14ac:dyDescent="0.25">
      <c r="B7339" s="295">
        <v>7274</v>
      </c>
      <c r="C7339" s="296">
        <v>99.845300499673925</v>
      </c>
    </row>
    <row r="7340" spans="2:3" x14ac:dyDescent="0.25">
      <c r="B7340" s="295">
        <v>7275</v>
      </c>
      <c r="C7340" s="296">
        <v>72.79289246536699</v>
      </c>
    </row>
    <row r="7341" spans="2:3" x14ac:dyDescent="0.25">
      <c r="B7341" s="295">
        <v>7276</v>
      </c>
      <c r="C7341" s="296">
        <v>80.153688807038321</v>
      </c>
    </row>
    <row r="7342" spans="2:3" x14ac:dyDescent="0.25">
      <c r="B7342" s="295">
        <v>7277</v>
      </c>
      <c r="C7342" s="296">
        <v>174.29859712971879</v>
      </c>
    </row>
    <row r="7343" spans="2:3" x14ac:dyDescent="0.25">
      <c r="B7343" s="295">
        <v>7278</v>
      </c>
      <c r="C7343" s="296">
        <v>157.03335255474298</v>
      </c>
    </row>
    <row r="7344" spans="2:3" x14ac:dyDescent="0.25">
      <c r="B7344" s="295">
        <v>7279</v>
      </c>
      <c r="C7344" s="296">
        <v>106.1244757752217</v>
      </c>
    </row>
    <row r="7345" spans="2:3" x14ac:dyDescent="0.25">
      <c r="B7345" s="295">
        <v>7280</v>
      </c>
      <c r="C7345" s="296">
        <v>132.44313407005137</v>
      </c>
    </row>
    <row r="7346" spans="2:3" x14ac:dyDescent="0.25">
      <c r="B7346" s="295">
        <v>7281</v>
      </c>
      <c r="C7346" s="296">
        <v>115.21441509257122</v>
      </c>
    </row>
    <row r="7347" spans="2:3" x14ac:dyDescent="0.25">
      <c r="B7347" s="295">
        <v>7282</v>
      </c>
      <c r="C7347" s="296">
        <v>199.53481448022492</v>
      </c>
    </row>
    <row r="7348" spans="2:3" x14ac:dyDescent="0.25">
      <c r="B7348" s="295">
        <v>7283</v>
      </c>
      <c r="C7348" s="296">
        <v>125.716280686012</v>
      </c>
    </row>
    <row r="7349" spans="2:3" x14ac:dyDescent="0.25">
      <c r="B7349" s="295">
        <v>7284</v>
      </c>
      <c r="C7349" s="296">
        <v>84.789885908986292</v>
      </c>
    </row>
    <row r="7350" spans="2:3" x14ac:dyDescent="0.25">
      <c r="B7350" s="295">
        <v>7285</v>
      </c>
      <c r="C7350" s="296">
        <v>126.92429414710868</v>
      </c>
    </row>
    <row r="7351" spans="2:3" x14ac:dyDescent="0.25">
      <c r="B7351" s="295">
        <v>7286</v>
      </c>
      <c r="C7351" s="296">
        <v>158.01772844833408</v>
      </c>
    </row>
    <row r="7352" spans="2:3" x14ac:dyDescent="0.25">
      <c r="B7352" s="295">
        <v>7287</v>
      </c>
      <c r="C7352" s="296">
        <v>117.24549329954706</v>
      </c>
    </row>
    <row r="7353" spans="2:3" x14ac:dyDescent="0.25">
      <c r="B7353" s="295">
        <v>7288</v>
      </c>
      <c r="C7353" s="296">
        <v>102.54945779250633</v>
      </c>
    </row>
    <row r="7354" spans="2:3" x14ac:dyDescent="0.25">
      <c r="B7354" s="295">
        <v>7289</v>
      </c>
      <c r="C7354" s="296">
        <v>110.55405054101671</v>
      </c>
    </row>
    <row r="7355" spans="2:3" x14ac:dyDescent="0.25">
      <c r="B7355" s="295">
        <v>7290</v>
      </c>
      <c r="C7355" s="296">
        <v>118.08378039359749</v>
      </c>
    </row>
    <row r="7356" spans="2:3" x14ac:dyDescent="0.25">
      <c r="B7356" s="295">
        <v>7291</v>
      </c>
      <c r="C7356" s="296">
        <v>138.98320354136189</v>
      </c>
    </row>
    <row r="7357" spans="2:3" x14ac:dyDescent="0.25">
      <c r="B7357" s="295">
        <v>7292</v>
      </c>
      <c r="C7357" s="296">
        <v>148.35837521499889</v>
      </c>
    </row>
    <row r="7358" spans="2:3" x14ac:dyDescent="0.25">
      <c r="B7358" s="295">
        <v>7293</v>
      </c>
      <c r="C7358" s="296">
        <v>94.548367578513307</v>
      </c>
    </row>
    <row r="7359" spans="2:3" x14ac:dyDescent="0.25">
      <c r="B7359" s="295">
        <v>7294</v>
      </c>
      <c r="C7359" s="296">
        <v>88.689181911571978</v>
      </c>
    </row>
    <row r="7360" spans="2:3" x14ac:dyDescent="0.25">
      <c r="B7360" s="295">
        <v>7295</v>
      </c>
      <c r="C7360" s="296">
        <v>171.18862410773704</v>
      </c>
    </row>
    <row r="7361" spans="2:3" x14ac:dyDescent="0.25">
      <c r="B7361" s="295">
        <v>7296</v>
      </c>
      <c r="C7361" s="296">
        <v>128.4778226750862</v>
      </c>
    </row>
    <row r="7362" spans="2:3" x14ac:dyDescent="0.25">
      <c r="B7362" s="295">
        <v>7297</v>
      </c>
      <c r="C7362" s="296">
        <v>148.62731452084438</v>
      </c>
    </row>
    <row r="7363" spans="2:3" x14ac:dyDescent="0.25">
      <c r="B7363" s="295">
        <v>7298</v>
      </c>
      <c r="C7363" s="296">
        <v>110.36377776935798</v>
      </c>
    </row>
    <row r="7364" spans="2:3" x14ac:dyDescent="0.25">
      <c r="B7364" s="295">
        <v>7299</v>
      </c>
      <c r="C7364" s="296">
        <v>135.2943388743272</v>
      </c>
    </row>
    <row r="7365" spans="2:3" x14ac:dyDescent="0.25">
      <c r="B7365" s="295">
        <v>7300</v>
      </c>
      <c r="C7365" s="296">
        <v>104.06530982884149</v>
      </c>
    </row>
    <row r="7366" spans="2:3" x14ac:dyDescent="0.25">
      <c r="B7366" s="295">
        <v>7301</v>
      </c>
      <c r="C7366" s="296">
        <v>173.94036854636022</v>
      </c>
    </row>
    <row r="7367" spans="2:3" x14ac:dyDescent="0.25">
      <c r="B7367" s="295">
        <v>7302</v>
      </c>
      <c r="C7367" s="296">
        <v>89.356848536469144</v>
      </c>
    </row>
    <row r="7368" spans="2:3" x14ac:dyDescent="0.25">
      <c r="B7368" s="295">
        <v>7303</v>
      </c>
      <c r="C7368" s="296">
        <v>105.67636798586008</v>
      </c>
    </row>
    <row r="7369" spans="2:3" x14ac:dyDescent="0.25">
      <c r="B7369" s="295">
        <v>7304</v>
      </c>
      <c r="C7369" s="296">
        <v>151.20810168881513</v>
      </c>
    </row>
    <row r="7370" spans="2:3" x14ac:dyDescent="0.25">
      <c r="B7370" s="295">
        <v>7305</v>
      </c>
      <c r="C7370" s="296">
        <v>197.94435337867355</v>
      </c>
    </row>
    <row r="7371" spans="2:3" x14ac:dyDescent="0.25">
      <c r="B7371" s="295">
        <v>7306</v>
      </c>
      <c r="C7371" s="296">
        <v>111.59970758298685</v>
      </c>
    </row>
    <row r="7372" spans="2:3" x14ac:dyDescent="0.25">
      <c r="B7372" s="295">
        <v>7307</v>
      </c>
      <c r="C7372" s="296">
        <v>110.67804681892039</v>
      </c>
    </row>
    <row r="7373" spans="2:3" x14ac:dyDescent="0.25">
      <c r="B7373" s="295">
        <v>7308</v>
      </c>
      <c r="C7373" s="296">
        <v>132.56599544914832</v>
      </c>
    </row>
    <row r="7374" spans="2:3" x14ac:dyDescent="0.25">
      <c r="B7374" s="295">
        <v>7309</v>
      </c>
      <c r="C7374" s="296">
        <v>142.17145902097661</v>
      </c>
    </row>
    <row r="7375" spans="2:3" x14ac:dyDescent="0.25">
      <c r="B7375" s="295">
        <v>7310</v>
      </c>
      <c r="C7375" s="296">
        <v>194.92277095785269</v>
      </c>
    </row>
    <row r="7376" spans="2:3" x14ac:dyDescent="0.25">
      <c r="B7376" s="295">
        <v>7311</v>
      </c>
      <c r="C7376" s="296">
        <v>136.40503323587166</v>
      </c>
    </row>
    <row r="7377" spans="2:3" x14ac:dyDescent="0.25">
      <c r="B7377" s="295">
        <v>7312</v>
      </c>
      <c r="C7377" s="296">
        <v>135.80666441733308</v>
      </c>
    </row>
    <row r="7378" spans="2:3" x14ac:dyDescent="0.25">
      <c r="B7378" s="295">
        <v>7313</v>
      </c>
      <c r="C7378" s="296">
        <v>117.44063894735791</v>
      </c>
    </row>
    <row r="7379" spans="2:3" x14ac:dyDescent="0.25">
      <c r="B7379" s="295">
        <v>7314</v>
      </c>
      <c r="C7379" s="296">
        <v>165.15065490937144</v>
      </c>
    </row>
    <row r="7380" spans="2:3" x14ac:dyDescent="0.25">
      <c r="B7380" s="295">
        <v>7315</v>
      </c>
      <c r="C7380" s="296">
        <v>94.358018173478612</v>
      </c>
    </row>
    <row r="7381" spans="2:3" x14ac:dyDescent="0.25">
      <c r="B7381" s="295">
        <v>7316</v>
      </c>
      <c r="C7381" s="296">
        <v>118.72451313292287</v>
      </c>
    </row>
    <row r="7382" spans="2:3" x14ac:dyDescent="0.25">
      <c r="B7382" s="295">
        <v>7317</v>
      </c>
      <c r="C7382" s="296">
        <v>138.36398350933487</v>
      </c>
    </row>
    <row r="7383" spans="2:3" x14ac:dyDescent="0.25">
      <c r="B7383" s="295">
        <v>7318</v>
      </c>
      <c r="C7383" s="296">
        <v>137.18441299588937</v>
      </c>
    </row>
    <row r="7384" spans="2:3" x14ac:dyDescent="0.25">
      <c r="B7384" s="295">
        <v>7319</v>
      </c>
      <c r="C7384" s="296">
        <v>85.549174701207917</v>
      </c>
    </row>
    <row r="7385" spans="2:3" x14ac:dyDescent="0.25">
      <c r="B7385" s="295">
        <v>7320</v>
      </c>
      <c r="C7385" s="296">
        <v>146.03475704778714</v>
      </c>
    </row>
    <row r="7386" spans="2:3" x14ac:dyDescent="0.25">
      <c r="B7386" s="295">
        <v>7321</v>
      </c>
      <c r="C7386" s="296">
        <v>161.45057486607567</v>
      </c>
    </row>
    <row r="7387" spans="2:3" x14ac:dyDescent="0.25">
      <c r="B7387" s="295">
        <v>7322</v>
      </c>
      <c r="C7387" s="296">
        <v>92.674114473485929</v>
      </c>
    </row>
    <row r="7388" spans="2:3" x14ac:dyDescent="0.25">
      <c r="B7388" s="295">
        <v>7323</v>
      </c>
      <c r="C7388" s="296">
        <v>96.28368334982919</v>
      </c>
    </row>
    <row r="7389" spans="2:3" x14ac:dyDescent="0.25">
      <c r="B7389" s="295">
        <v>7324</v>
      </c>
      <c r="C7389" s="296">
        <v>115.2122675578365</v>
      </c>
    </row>
    <row r="7390" spans="2:3" x14ac:dyDescent="0.25">
      <c r="B7390" s="295">
        <v>7325</v>
      </c>
      <c r="C7390" s="296">
        <v>163.25641036639718</v>
      </c>
    </row>
    <row r="7391" spans="2:3" x14ac:dyDescent="0.25">
      <c r="B7391" s="295">
        <v>7326</v>
      </c>
      <c r="C7391" s="296">
        <v>115.68609317011177</v>
      </c>
    </row>
    <row r="7392" spans="2:3" x14ac:dyDescent="0.25">
      <c r="B7392" s="295">
        <v>7327</v>
      </c>
      <c r="C7392" s="296">
        <v>86.5477067147892</v>
      </c>
    </row>
    <row r="7393" spans="2:3" x14ac:dyDescent="0.25">
      <c r="B7393" s="295">
        <v>7328</v>
      </c>
      <c r="C7393" s="296">
        <v>192.48730868041119</v>
      </c>
    </row>
    <row r="7394" spans="2:3" x14ac:dyDescent="0.25">
      <c r="B7394" s="295">
        <v>7329</v>
      </c>
      <c r="C7394" s="296">
        <v>71.254041602695963</v>
      </c>
    </row>
    <row r="7395" spans="2:3" x14ac:dyDescent="0.25">
      <c r="B7395" s="295">
        <v>7330</v>
      </c>
      <c r="C7395" s="296">
        <v>177.84591998821463</v>
      </c>
    </row>
    <row r="7396" spans="2:3" x14ac:dyDescent="0.25">
      <c r="B7396" s="295">
        <v>7331</v>
      </c>
      <c r="C7396" s="296">
        <v>96.318652029783905</v>
      </c>
    </row>
    <row r="7397" spans="2:3" x14ac:dyDescent="0.25">
      <c r="B7397" s="295">
        <v>7332</v>
      </c>
      <c r="C7397" s="296">
        <v>124.91685123992148</v>
      </c>
    </row>
    <row r="7398" spans="2:3" x14ac:dyDescent="0.25">
      <c r="B7398" s="295">
        <v>7333</v>
      </c>
      <c r="C7398" s="296">
        <v>90.196045994852184</v>
      </c>
    </row>
    <row r="7399" spans="2:3" x14ac:dyDescent="0.25">
      <c r="B7399" s="295">
        <v>7334</v>
      </c>
      <c r="C7399" s="296">
        <v>114.23075762167166</v>
      </c>
    </row>
    <row r="7400" spans="2:3" x14ac:dyDescent="0.25">
      <c r="B7400" s="295">
        <v>7335</v>
      </c>
      <c r="C7400" s="296">
        <v>140.85813486813296</v>
      </c>
    </row>
    <row r="7401" spans="2:3" x14ac:dyDescent="0.25">
      <c r="B7401" s="295">
        <v>7336</v>
      </c>
      <c r="C7401" s="296">
        <v>108.94706660636615</v>
      </c>
    </row>
    <row r="7402" spans="2:3" x14ac:dyDescent="0.25">
      <c r="B7402" s="295">
        <v>7337</v>
      </c>
      <c r="C7402" s="296">
        <v>95.948902147881228</v>
      </c>
    </row>
    <row r="7403" spans="2:3" x14ac:dyDescent="0.25">
      <c r="B7403" s="295">
        <v>7338</v>
      </c>
      <c r="C7403" s="296">
        <v>141.97767727248427</v>
      </c>
    </row>
    <row r="7404" spans="2:3" x14ac:dyDescent="0.25">
      <c r="B7404" s="295">
        <v>7339</v>
      </c>
      <c r="C7404" s="296">
        <v>81.39983037097646</v>
      </c>
    </row>
    <row r="7405" spans="2:3" x14ac:dyDescent="0.25">
      <c r="B7405" s="295">
        <v>7340</v>
      </c>
      <c r="C7405" s="296">
        <v>117.56683612356284</v>
      </c>
    </row>
    <row r="7406" spans="2:3" x14ac:dyDescent="0.25">
      <c r="B7406" s="295">
        <v>7341</v>
      </c>
      <c r="C7406" s="296">
        <v>205.19499610741806</v>
      </c>
    </row>
    <row r="7407" spans="2:3" x14ac:dyDescent="0.25">
      <c r="B7407" s="295">
        <v>7342</v>
      </c>
      <c r="C7407" s="296">
        <v>144.60145912916494</v>
      </c>
    </row>
    <row r="7408" spans="2:3" x14ac:dyDescent="0.25">
      <c r="B7408" s="295">
        <v>7343</v>
      </c>
      <c r="C7408" s="296">
        <v>94.617879539251987</v>
      </c>
    </row>
    <row r="7409" spans="2:3" x14ac:dyDescent="0.25">
      <c r="B7409" s="295">
        <v>7344</v>
      </c>
      <c r="C7409" s="296">
        <v>114.91747344727455</v>
      </c>
    </row>
    <row r="7410" spans="2:3" x14ac:dyDescent="0.25">
      <c r="B7410" s="295">
        <v>7345</v>
      </c>
      <c r="C7410" s="296">
        <v>136.15173238034828</v>
      </c>
    </row>
    <row r="7411" spans="2:3" x14ac:dyDescent="0.25">
      <c r="B7411" s="295">
        <v>7346</v>
      </c>
      <c r="C7411" s="296">
        <v>103.83277244469804</v>
      </c>
    </row>
    <row r="7412" spans="2:3" x14ac:dyDescent="0.25">
      <c r="B7412" s="295">
        <v>7347</v>
      </c>
      <c r="C7412" s="296">
        <v>103.71034400941893</v>
      </c>
    </row>
    <row r="7413" spans="2:3" x14ac:dyDescent="0.25">
      <c r="B7413" s="295">
        <v>7348</v>
      </c>
      <c r="C7413" s="296">
        <v>86.624592717174366</v>
      </c>
    </row>
    <row r="7414" spans="2:3" x14ac:dyDescent="0.25">
      <c r="B7414" s="295">
        <v>7349</v>
      </c>
      <c r="C7414" s="296">
        <v>152.23347479568258</v>
      </c>
    </row>
    <row r="7415" spans="2:3" x14ac:dyDescent="0.25">
      <c r="B7415" s="295">
        <v>7350</v>
      </c>
      <c r="C7415" s="296">
        <v>75.645187439100781</v>
      </c>
    </row>
    <row r="7416" spans="2:3" x14ac:dyDescent="0.25">
      <c r="B7416" s="295">
        <v>7351</v>
      </c>
      <c r="C7416" s="296">
        <v>127.20068194216445</v>
      </c>
    </row>
    <row r="7417" spans="2:3" x14ac:dyDescent="0.25">
      <c r="B7417" s="295">
        <v>7352</v>
      </c>
      <c r="C7417" s="296">
        <v>106.17373443880541</v>
      </c>
    </row>
    <row r="7418" spans="2:3" x14ac:dyDescent="0.25">
      <c r="B7418" s="295">
        <v>7353</v>
      </c>
      <c r="C7418" s="296">
        <v>156.19866811903282</v>
      </c>
    </row>
    <row r="7419" spans="2:3" x14ac:dyDescent="0.25">
      <c r="B7419" s="295">
        <v>7354</v>
      </c>
      <c r="C7419" s="296">
        <v>101.26448675350679</v>
      </c>
    </row>
    <row r="7420" spans="2:3" x14ac:dyDescent="0.25">
      <c r="B7420" s="295">
        <v>7355</v>
      </c>
      <c r="C7420" s="296">
        <v>150.06974598814924</v>
      </c>
    </row>
    <row r="7421" spans="2:3" x14ac:dyDescent="0.25">
      <c r="B7421" s="295">
        <v>7356</v>
      </c>
      <c r="C7421" s="296">
        <v>131.14397556122805</v>
      </c>
    </row>
    <row r="7422" spans="2:3" x14ac:dyDescent="0.25">
      <c r="B7422" s="295">
        <v>7357</v>
      </c>
      <c r="C7422" s="296">
        <v>137.59880999647339</v>
      </c>
    </row>
    <row r="7423" spans="2:3" x14ac:dyDescent="0.25">
      <c r="B7423" s="295">
        <v>7358</v>
      </c>
      <c r="C7423" s="296">
        <v>130.40237158732882</v>
      </c>
    </row>
    <row r="7424" spans="2:3" x14ac:dyDescent="0.25">
      <c r="B7424" s="295">
        <v>7359</v>
      </c>
      <c r="C7424" s="296">
        <v>136.0598916556248</v>
      </c>
    </row>
    <row r="7425" spans="2:3" x14ac:dyDescent="0.25">
      <c r="B7425" s="295">
        <v>7360</v>
      </c>
      <c r="C7425" s="296">
        <v>138.53084716976502</v>
      </c>
    </row>
    <row r="7426" spans="2:3" x14ac:dyDescent="0.25">
      <c r="B7426" s="295">
        <v>7361</v>
      </c>
      <c r="C7426" s="296">
        <v>114.73599975225218</v>
      </c>
    </row>
    <row r="7427" spans="2:3" x14ac:dyDescent="0.25">
      <c r="B7427" s="295">
        <v>7362</v>
      </c>
      <c r="C7427" s="296">
        <v>101.83206591479944</v>
      </c>
    </row>
    <row r="7428" spans="2:3" x14ac:dyDescent="0.25">
      <c r="B7428" s="295">
        <v>7363</v>
      </c>
      <c r="C7428" s="296">
        <v>117.73777093013044</v>
      </c>
    </row>
    <row r="7429" spans="2:3" x14ac:dyDescent="0.25">
      <c r="B7429" s="295">
        <v>7364</v>
      </c>
      <c r="C7429" s="296">
        <v>91.071678628117823</v>
      </c>
    </row>
    <row r="7430" spans="2:3" x14ac:dyDescent="0.25">
      <c r="B7430" s="295">
        <v>7365</v>
      </c>
      <c r="C7430" s="296">
        <v>150.15924942230185</v>
      </c>
    </row>
    <row r="7431" spans="2:3" x14ac:dyDescent="0.25">
      <c r="B7431" s="295">
        <v>7366</v>
      </c>
      <c r="C7431" s="296">
        <v>79.981729607201345</v>
      </c>
    </row>
    <row r="7432" spans="2:3" x14ac:dyDescent="0.25">
      <c r="B7432" s="295">
        <v>7367</v>
      </c>
      <c r="C7432" s="296">
        <v>165.82745845128809</v>
      </c>
    </row>
    <row r="7433" spans="2:3" x14ac:dyDescent="0.25">
      <c r="B7433" s="295">
        <v>7368</v>
      </c>
      <c r="C7433" s="296">
        <v>105.28235328478212</v>
      </c>
    </row>
    <row r="7434" spans="2:3" x14ac:dyDescent="0.25">
      <c r="B7434" s="295">
        <v>7369</v>
      </c>
      <c r="C7434" s="296">
        <v>108.77156701087537</v>
      </c>
    </row>
    <row r="7435" spans="2:3" x14ac:dyDescent="0.25">
      <c r="B7435" s="295">
        <v>7370</v>
      </c>
      <c r="C7435" s="296">
        <v>74.778959657261211</v>
      </c>
    </row>
    <row r="7436" spans="2:3" x14ac:dyDescent="0.25">
      <c r="B7436" s="295">
        <v>7371</v>
      </c>
      <c r="C7436" s="296">
        <v>181.79125132661096</v>
      </c>
    </row>
    <row r="7437" spans="2:3" x14ac:dyDescent="0.25">
      <c r="B7437" s="295">
        <v>7372</v>
      </c>
      <c r="C7437" s="296">
        <v>74.620044444627311</v>
      </c>
    </row>
    <row r="7438" spans="2:3" x14ac:dyDescent="0.25">
      <c r="B7438" s="295">
        <v>7373</v>
      </c>
      <c r="C7438" s="296">
        <v>125.67357160801495</v>
      </c>
    </row>
    <row r="7439" spans="2:3" x14ac:dyDescent="0.25">
      <c r="B7439" s="295">
        <v>7374</v>
      </c>
      <c r="C7439" s="296">
        <v>77.903932402420907</v>
      </c>
    </row>
    <row r="7440" spans="2:3" x14ac:dyDescent="0.25">
      <c r="B7440" s="295">
        <v>7375</v>
      </c>
      <c r="C7440" s="296">
        <v>151.02196129904212</v>
      </c>
    </row>
    <row r="7441" spans="2:3" x14ac:dyDescent="0.25">
      <c r="B7441" s="295">
        <v>7376</v>
      </c>
      <c r="C7441" s="296">
        <v>131.48215364162553</v>
      </c>
    </row>
    <row r="7442" spans="2:3" x14ac:dyDescent="0.25">
      <c r="B7442" s="295">
        <v>7377</v>
      </c>
      <c r="C7442" s="296">
        <v>161.11320695293637</v>
      </c>
    </row>
    <row r="7443" spans="2:3" x14ac:dyDescent="0.25">
      <c r="B7443" s="295">
        <v>7378</v>
      </c>
      <c r="C7443" s="296">
        <v>130.12318013177759</v>
      </c>
    </row>
    <row r="7444" spans="2:3" x14ac:dyDescent="0.25">
      <c r="B7444" s="295">
        <v>7379</v>
      </c>
      <c r="C7444" s="296">
        <v>147.72024755873929</v>
      </c>
    </row>
    <row r="7445" spans="2:3" x14ac:dyDescent="0.25">
      <c r="B7445" s="295">
        <v>7380</v>
      </c>
      <c r="C7445" s="296">
        <v>191.92707426495065</v>
      </c>
    </row>
    <row r="7446" spans="2:3" x14ac:dyDescent="0.25">
      <c r="B7446" s="295">
        <v>7381</v>
      </c>
      <c r="C7446" s="296">
        <v>131.62131482936672</v>
      </c>
    </row>
    <row r="7447" spans="2:3" x14ac:dyDescent="0.25">
      <c r="B7447" s="295">
        <v>7382</v>
      </c>
      <c r="C7447" s="296">
        <v>103.39475939532282</v>
      </c>
    </row>
    <row r="7448" spans="2:3" x14ac:dyDescent="0.25">
      <c r="B7448" s="295">
        <v>7383</v>
      </c>
      <c r="C7448" s="296">
        <v>153.88759590564172</v>
      </c>
    </row>
    <row r="7449" spans="2:3" x14ac:dyDescent="0.25">
      <c r="B7449" s="295">
        <v>7384</v>
      </c>
      <c r="C7449" s="296">
        <v>80.671416236160027</v>
      </c>
    </row>
    <row r="7450" spans="2:3" x14ac:dyDescent="0.25">
      <c r="B7450" s="295">
        <v>7385</v>
      </c>
      <c r="C7450" s="296">
        <v>162.91001852629876</v>
      </c>
    </row>
    <row r="7451" spans="2:3" x14ac:dyDescent="0.25">
      <c r="B7451" s="295">
        <v>7386</v>
      </c>
      <c r="C7451" s="296">
        <v>170.97300414860263</v>
      </c>
    </row>
    <row r="7452" spans="2:3" x14ac:dyDescent="0.25">
      <c r="B7452" s="295">
        <v>7387</v>
      </c>
      <c r="C7452" s="296">
        <v>84.4469213120924</v>
      </c>
    </row>
    <row r="7453" spans="2:3" x14ac:dyDescent="0.25">
      <c r="B7453" s="295">
        <v>7388</v>
      </c>
      <c r="C7453" s="296">
        <v>120.30662382094887</v>
      </c>
    </row>
    <row r="7454" spans="2:3" x14ac:dyDescent="0.25">
      <c r="B7454" s="295">
        <v>7389</v>
      </c>
      <c r="C7454" s="296">
        <v>88.295513299489599</v>
      </c>
    </row>
    <row r="7455" spans="2:3" x14ac:dyDescent="0.25">
      <c r="B7455" s="295">
        <v>7390</v>
      </c>
      <c r="C7455" s="296">
        <v>131.36138925506657</v>
      </c>
    </row>
    <row r="7456" spans="2:3" x14ac:dyDescent="0.25">
      <c r="B7456" s="295">
        <v>7391</v>
      </c>
      <c r="C7456" s="296">
        <v>121.06177274049676</v>
      </c>
    </row>
    <row r="7457" spans="2:3" x14ac:dyDescent="0.25">
      <c r="B7457" s="295">
        <v>7392</v>
      </c>
      <c r="C7457" s="296">
        <v>136.34121020176025</v>
      </c>
    </row>
    <row r="7458" spans="2:3" x14ac:dyDescent="0.25">
      <c r="B7458" s="295">
        <v>7393</v>
      </c>
      <c r="C7458" s="296">
        <v>156.5959337652933</v>
      </c>
    </row>
    <row r="7459" spans="2:3" x14ac:dyDescent="0.25">
      <c r="B7459" s="295">
        <v>7394</v>
      </c>
      <c r="C7459" s="296">
        <v>131.74414683533803</v>
      </c>
    </row>
    <row r="7460" spans="2:3" x14ac:dyDescent="0.25">
      <c r="B7460" s="295">
        <v>7395</v>
      </c>
      <c r="C7460" s="296">
        <v>97.564620924559705</v>
      </c>
    </row>
    <row r="7461" spans="2:3" x14ac:dyDescent="0.25">
      <c r="B7461" s="295">
        <v>7396</v>
      </c>
      <c r="C7461" s="296">
        <v>112.2315136402122</v>
      </c>
    </row>
    <row r="7462" spans="2:3" x14ac:dyDescent="0.25">
      <c r="B7462" s="295">
        <v>7397</v>
      </c>
      <c r="C7462" s="296">
        <v>191.31029478548919</v>
      </c>
    </row>
    <row r="7463" spans="2:3" x14ac:dyDescent="0.25">
      <c r="B7463" s="295">
        <v>7398</v>
      </c>
      <c r="C7463" s="296">
        <v>180.90679476011874</v>
      </c>
    </row>
    <row r="7464" spans="2:3" x14ac:dyDescent="0.25">
      <c r="B7464" s="295">
        <v>7399</v>
      </c>
      <c r="C7464" s="296">
        <v>129.50858003182407</v>
      </c>
    </row>
    <row r="7465" spans="2:3" x14ac:dyDescent="0.25">
      <c r="B7465" s="295">
        <v>7400</v>
      </c>
      <c r="C7465" s="296">
        <v>154.78532105749042</v>
      </c>
    </row>
    <row r="7466" spans="2:3" x14ac:dyDescent="0.25">
      <c r="B7466" s="295">
        <v>7401</v>
      </c>
      <c r="C7466" s="296">
        <v>82.256069846355359</v>
      </c>
    </row>
    <row r="7467" spans="2:3" x14ac:dyDescent="0.25">
      <c r="B7467" s="295">
        <v>7402</v>
      </c>
      <c r="C7467" s="296">
        <v>166.40001366654695</v>
      </c>
    </row>
    <row r="7468" spans="2:3" x14ac:dyDescent="0.25">
      <c r="B7468" s="295">
        <v>7403</v>
      </c>
      <c r="C7468" s="296">
        <v>158.03551901947088</v>
      </c>
    </row>
    <row r="7469" spans="2:3" x14ac:dyDescent="0.25">
      <c r="B7469" s="295">
        <v>7404</v>
      </c>
      <c r="C7469" s="296">
        <v>102.45702114122841</v>
      </c>
    </row>
    <row r="7470" spans="2:3" x14ac:dyDescent="0.25">
      <c r="B7470" s="295">
        <v>7405</v>
      </c>
      <c r="C7470" s="296">
        <v>122.15940928738689</v>
      </c>
    </row>
    <row r="7471" spans="2:3" x14ac:dyDescent="0.25">
      <c r="B7471" s="295">
        <v>7406</v>
      </c>
      <c r="C7471" s="296">
        <v>123.43857412474438</v>
      </c>
    </row>
    <row r="7472" spans="2:3" x14ac:dyDescent="0.25">
      <c r="B7472" s="295">
        <v>7407</v>
      </c>
      <c r="C7472" s="296">
        <v>177.45338906935083</v>
      </c>
    </row>
    <row r="7473" spans="2:3" x14ac:dyDescent="0.25">
      <c r="B7473" s="295">
        <v>7408</v>
      </c>
      <c r="C7473" s="296">
        <v>122.90876724687506</v>
      </c>
    </row>
    <row r="7474" spans="2:3" x14ac:dyDescent="0.25">
      <c r="B7474" s="295">
        <v>7409</v>
      </c>
      <c r="C7474" s="296">
        <v>171.49076596121665</v>
      </c>
    </row>
    <row r="7475" spans="2:3" x14ac:dyDescent="0.25">
      <c r="B7475" s="295">
        <v>7410</v>
      </c>
      <c r="C7475" s="296">
        <v>140.31804684414425</v>
      </c>
    </row>
    <row r="7476" spans="2:3" x14ac:dyDescent="0.25">
      <c r="B7476" s="295">
        <v>7411</v>
      </c>
      <c r="C7476" s="296">
        <v>112.46288979404426</v>
      </c>
    </row>
    <row r="7477" spans="2:3" x14ac:dyDescent="0.25">
      <c r="B7477" s="295">
        <v>7412</v>
      </c>
      <c r="C7477" s="296">
        <v>113.27121867061092</v>
      </c>
    </row>
    <row r="7478" spans="2:3" x14ac:dyDescent="0.25">
      <c r="B7478" s="295">
        <v>7413</v>
      </c>
      <c r="C7478" s="296">
        <v>78.609325615612889</v>
      </c>
    </row>
    <row r="7479" spans="2:3" x14ac:dyDescent="0.25">
      <c r="B7479" s="295">
        <v>7414</v>
      </c>
      <c r="C7479" s="296">
        <v>196.35709656775643</v>
      </c>
    </row>
    <row r="7480" spans="2:3" x14ac:dyDescent="0.25">
      <c r="B7480" s="295">
        <v>7415</v>
      </c>
      <c r="C7480" s="296">
        <v>129.56964921304683</v>
      </c>
    </row>
    <row r="7481" spans="2:3" x14ac:dyDescent="0.25">
      <c r="B7481" s="295">
        <v>7416</v>
      </c>
      <c r="C7481" s="296">
        <v>130.30562886941331</v>
      </c>
    </row>
    <row r="7482" spans="2:3" x14ac:dyDescent="0.25">
      <c r="B7482" s="295">
        <v>7417</v>
      </c>
      <c r="C7482" s="296">
        <v>158.24430605087511</v>
      </c>
    </row>
    <row r="7483" spans="2:3" x14ac:dyDescent="0.25">
      <c r="B7483" s="295">
        <v>7418</v>
      </c>
      <c r="C7483" s="296">
        <v>164.09344253760264</v>
      </c>
    </row>
    <row r="7484" spans="2:3" x14ac:dyDescent="0.25">
      <c r="B7484" s="295">
        <v>7419</v>
      </c>
      <c r="C7484" s="296">
        <v>132.14166181793519</v>
      </c>
    </row>
    <row r="7485" spans="2:3" x14ac:dyDescent="0.25">
      <c r="B7485" s="295">
        <v>7420</v>
      </c>
      <c r="C7485" s="296">
        <v>122.0185157089128</v>
      </c>
    </row>
    <row r="7486" spans="2:3" x14ac:dyDescent="0.25">
      <c r="B7486" s="295">
        <v>7421</v>
      </c>
      <c r="C7486" s="296">
        <v>78.847121582273104</v>
      </c>
    </row>
    <row r="7487" spans="2:3" x14ac:dyDescent="0.25">
      <c r="B7487" s="295">
        <v>7422</v>
      </c>
      <c r="C7487" s="296">
        <v>154.95295770115843</v>
      </c>
    </row>
    <row r="7488" spans="2:3" x14ac:dyDescent="0.25">
      <c r="B7488" s="295">
        <v>7423</v>
      </c>
      <c r="C7488" s="296">
        <v>195.73986923454981</v>
      </c>
    </row>
    <row r="7489" spans="2:3" x14ac:dyDescent="0.25">
      <c r="B7489" s="295">
        <v>7424</v>
      </c>
      <c r="C7489" s="296">
        <v>93.621388993332829</v>
      </c>
    </row>
    <row r="7490" spans="2:3" x14ac:dyDescent="0.25">
      <c r="B7490" s="295">
        <v>7425</v>
      </c>
      <c r="C7490" s="296">
        <v>80.028254943996473</v>
      </c>
    </row>
    <row r="7491" spans="2:3" x14ac:dyDescent="0.25">
      <c r="B7491" s="295">
        <v>7426</v>
      </c>
      <c r="C7491" s="296">
        <v>204.44747952217077</v>
      </c>
    </row>
    <row r="7492" spans="2:3" x14ac:dyDescent="0.25">
      <c r="B7492" s="295">
        <v>7427</v>
      </c>
      <c r="C7492" s="296">
        <v>148.57457341335257</v>
      </c>
    </row>
    <row r="7493" spans="2:3" x14ac:dyDescent="0.25">
      <c r="B7493" s="295">
        <v>7428</v>
      </c>
      <c r="C7493" s="296">
        <v>104.41321342459982</v>
      </c>
    </row>
    <row r="7494" spans="2:3" x14ac:dyDescent="0.25">
      <c r="B7494" s="295">
        <v>7429</v>
      </c>
      <c r="C7494" s="296">
        <v>112.39384665402724</v>
      </c>
    </row>
    <row r="7495" spans="2:3" x14ac:dyDescent="0.25">
      <c r="B7495" s="295">
        <v>7430</v>
      </c>
      <c r="C7495" s="296">
        <v>134.37854236526437</v>
      </c>
    </row>
    <row r="7496" spans="2:3" x14ac:dyDescent="0.25">
      <c r="B7496" s="295">
        <v>7431</v>
      </c>
      <c r="C7496" s="296">
        <v>175.99894591140878</v>
      </c>
    </row>
    <row r="7497" spans="2:3" x14ac:dyDescent="0.25">
      <c r="B7497" s="295">
        <v>7432</v>
      </c>
      <c r="C7497" s="296">
        <v>164.94166371424524</v>
      </c>
    </row>
    <row r="7498" spans="2:3" x14ac:dyDescent="0.25">
      <c r="B7498" s="295">
        <v>7433</v>
      </c>
      <c r="C7498" s="296">
        <v>133.48293538114538</v>
      </c>
    </row>
    <row r="7499" spans="2:3" x14ac:dyDescent="0.25">
      <c r="B7499" s="295">
        <v>7434</v>
      </c>
      <c r="C7499" s="296">
        <v>102.977033997395</v>
      </c>
    </row>
    <row r="7500" spans="2:3" x14ac:dyDescent="0.25">
      <c r="B7500" s="295">
        <v>7435</v>
      </c>
      <c r="C7500" s="296">
        <v>108.38517767004595</v>
      </c>
    </row>
    <row r="7501" spans="2:3" x14ac:dyDescent="0.25">
      <c r="B7501" s="295">
        <v>7436</v>
      </c>
      <c r="C7501" s="296">
        <v>95.312953420508492</v>
      </c>
    </row>
    <row r="7502" spans="2:3" x14ac:dyDescent="0.25">
      <c r="B7502" s="295">
        <v>7437</v>
      </c>
      <c r="C7502" s="296">
        <v>140.95234483104184</v>
      </c>
    </row>
    <row r="7503" spans="2:3" x14ac:dyDescent="0.25">
      <c r="B7503" s="295">
        <v>7438</v>
      </c>
      <c r="C7503" s="296">
        <v>104.1624302594405</v>
      </c>
    </row>
    <row r="7504" spans="2:3" x14ac:dyDescent="0.25">
      <c r="B7504" s="295">
        <v>7439</v>
      </c>
      <c r="C7504" s="296">
        <v>157.50560555090755</v>
      </c>
    </row>
    <row r="7505" spans="2:3" x14ac:dyDescent="0.25">
      <c r="B7505" s="295">
        <v>7440</v>
      </c>
      <c r="C7505" s="296">
        <v>92.617658076026743</v>
      </c>
    </row>
    <row r="7506" spans="2:3" x14ac:dyDescent="0.25">
      <c r="B7506" s="295">
        <v>7441</v>
      </c>
      <c r="C7506" s="296">
        <v>78.897059139304645</v>
      </c>
    </row>
    <row r="7507" spans="2:3" x14ac:dyDescent="0.25">
      <c r="B7507" s="295">
        <v>7442</v>
      </c>
      <c r="C7507" s="296">
        <v>113.36499022753117</v>
      </c>
    </row>
    <row r="7508" spans="2:3" x14ac:dyDescent="0.25">
      <c r="B7508" s="295">
        <v>7443</v>
      </c>
      <c r="C7508" s="296">
        <v>102.99975796480786</v>
      </c>
    </row>
    <row r="7509" spans="2:3" x14ac:dyDescent="0.25">
      <c r="B7509" s="295">
        <v>7444</v>
      </c>
      <c r="C7509" s="296">
        <v>132.13240657123436</v>
      </c>
    </row>
    <row r="7510" spans="2:3" x14ac:dyDescent="0.25">
      <c r="B7510" s="295">
        <v>7445</v>
      </c>
      <c r="C7510" s="296">
        <v>74.435107731774124</v>
      </c>
    </row>
    <row r="7511" spans="2:3" x14ac:dyDescent="0.25">
      <c r="B7511" s="295">
        <v>7446</v>
      </c>
      <c r="C7511" s="296">
        <v>114.94579910655581</v>
      </c>
    </row>
    <row r="7512" spans="2:3" x14ac:dyDescent="0.25">
      <c r="B7512" s="295">
        <v>7447</v>
      </c>
      <c r="C7512" s="296">
        <v>107.0090189232408</v>
      </c>
    </row>
    <row r="7513" spans="2:3" x14ac:dyDescent="0.25">
      <c r="B7513" s="295">
        <v>7448</v>
      </c>
      <c r="C7513" s="296">
        <v>173.74734358952097</v>
      </c>
    </row>
    <row r="7514" spans="2:3" x14ac:dyDescent="0.25">
      <c r="B7514" s="295">
        <v>7449</v>
      </c>
      <c r="C7514" s="296">
        <v>189.99855040833938</v>
      </c>
    </row>
    <row r="7515" spans="2:3" x14ac:dyDescent="0.25">
      <c r="B7515" s="295">
        <v>7450</v>
      </c>
      <c r="C7515" s="296">
        <v>82.748354921089359</v>
      </c>
    </row>
    <row r="7516" spans="2:3" x14ac:dyDescent="0.25">
      <c r="B7516" s="295">
        <v>7451</v>
      </c>
      <c r="C7516" s="296">
        <v>88.520185611383624</v>
      </c>
    </row>
    <row r="7517" spans="2:3" x14ac:dyDescent="0.25">
      <c r="B7517" s="295">
        <v>7452</v>
      </c>
      <c r="C7517" s="296">
        <v>177.63961968054286</v>
      </c>
    </row>
    <row r="7518" spans="2:3" x14ac:dyDescent="0.25">
      <c r="B7518" s="295">
        <v>7453</v>
      </c>
      <c r="C7518" s="296">
        <v>81.359662049929625</v>
      </c>
    </row>
    <row r="7519" spans="2:3" x14ac:dyDescent="0.25">
      <c r="B7519" s="295">
        <v>7454</v>
      </c>
      <c r="C7519" s="296">
        <v>139.47128899017363</v>
      </c>
    </row>
    <row r="7520" spans="2:3" x14ac:dyDescent="0.25">
      <c r="B7520" s="295">
        <v>7455</v>
      </c>
      <c r="C7520" s="296">
        <v>116.94055492741913</v>
      </c>
    </row>
    <row r="7521" spans="2:3" x14ac:dyDescent="0.25">
      <c r="B7521" s="295">
        <v>7456</v>
      </c>
      <c r="C7521" s="296">
        <v>164.65446116996546</v>
      </c>
    </row>
    <row r="7522" spans="2:3" x14ac:dyDescent="0.25">
      <c r="B7522" s="295">
        <v>7457</v>
      </c>
      <c r="C7522" s="296">
        <v>84.827305039328095</v>
      </c>
    </row>
    <row r="7523" spans="2:3" x14ac:dyDescent="0.25">
      <c r="B7523" s="295">
        <v>7458</v>
      </c>
      <c r="C7523" s="296">
        <v>190.56652461224505</v>
      </c>
    </row>
    <row r="7524" spans="2:3" x14ac:dyDescent="0.25">
      <c r="B7524" s="295">
        <v>7459</v>
      </c>
      <c r="C7524" s="296">
        <v>167.40621303251817</v>
      </c>
    </row>
    <row r="7525" spans="2:3" x14ac:dyDescent="0.25">
      <c r="B7525" s="295">
        <v>7460</v>
      </c>
      <c r="C7525" s="296">
        <v>146.73667307716107</v>
      </c>
    </row>
    <row r="7526" spans="2:3" x14ac:dyDescent="0.25">
      <c r="B7526" s="295">
        <v>7461</v>
      </c>
      <c r="C7526" s="296">
        <v>142.55168933303318</v>
      </c>
    </row>
    <row r="7527" spans="2:3" x14ac:dyDescent="0.25">
      <c r="B7527" s="295">
        <v>7462</v>
      </c>
      <c r="C7527" s="296">
        <v>118.43264965552127</v>
      </c>
    </row>
    <row r="7528" spans="2:3" x14ac:dyDescent="0.25">
      <c r="B7528" s="295">
        <v>7463</v>
      </c>
      <c r="C7528" s="296">
        <v>172.10311138716207</v>
      </c>
    </row>
    <row r="7529" spans="2:3" x14ac:dyDescent="0.25">
      <c r="B7529" s="295">
        <v>7464</v>
      </c>
      <c r="C7529" s="296">
        <v>114.09643406127648</v>
      </c>
    </row>
    <row r="7530" spans="2:3" x14ac:dyDescent="0.25">
      <c r="B7530" s="295">
        <v>7465</v>
      </c>
      <c r="C7530" s="296">
        <v>111.31746586772606</v>
      </c>
    </row>
    <row r="7531" spans="2:3" x14ac:dyDescent="0.25">
      <c r="B7531" s="295">
        <v>7466</v>
      </c>
      <c r="C7531" s="296">
        <v>111.30844983085129</v>
      </c>
    </row>
    <row r="7532" spans="2:3" x14ac:dyDescent="0.25">
      <c r="B7532" s="295">
        <v>7467</v>
      </c>
      <c r="C7532" s="296">
        <v>114.32580518861242</v>
      </c>
    </row>
    <row r="7533" spans="2:3" x14ac:dyDescent="0.25">
      <c r="B7533" s="295">
        <v>7468</v>
      </c>
      <c r="C7533" s="296">
        <v>168.87269696218402</v>
      </c>
    </row>
    <row r="7534" spans="2:3" x14ac:dyDescent="0.25">
      <c r="B7534" s="295">
        <v>7469</v>
      </c>
      <c r="C7534" s="296">
        <v>92.825918809959902</v>
      </c>
    </row>
    <row r="7535" spans="2:3" x14ac:dyDescent="0.25">
      <c r="B7535" s="295">
        <v>7470</v>
      </c>
      <c r="C7535" s="296">
        <v>157.70121446838522</v>
      </c>
    </row>
    <row r="7536" spans="2:3" x14ac:dyDescent="0.25">
      <c r="B7536" s="295">
        <v>7471</v>
      </c>
      <c r="C7536" s="296">
        <v>120.13401049190483</v>
      </c>
    </row>
    <row r="7537" spans="2:3" x14ac:dyDescent="0.25">
      <c r="B7537" s="295">
        <v>7472</v>
      </c>
      <c r="C7537" s="296">
        <v>73.632141033697692</v>
      </c>
    </row>
    <row r="7538" spans="2:3" x14ac:dyDescent="0.25">
      <c r="B7538" s="295">
        <v>7473</v>
      </c>
      <c r="C7538" s="296">
        <v>124.51266665490238</v>
      </c>
    </row>
    <row r="7539" spans="2:3" x14ac:dyDescent="0.25">
      <c r="B7539" s="295">
        <v>7474</v>
      </c>
      <c r="C7539" s="296">
        <v>139.86720263427225</v>
      </c>
    </row>
    <row r="7540" spans="2:3" x14ac:dyDescent="0.25">
      <c r="B7540" s="295">
        <v>7475</v>
      </c>
      <c r="C7540" s="296">
        <v>145.44440422477916</v>
      </c>
    </row>
    <row r="7541" spans="2:3" x14ac:dyDescent="0.25">
      <c r="B7541" s="295">
        <v>7476</v>
      </c>
      <c r="C7541" s="296">
        <v>93.146776820807389</v>
      </c>
    </row>
    <row r="7542" spans="2:3" x14ac:dyDescent="0.25">
      <c r="B7542" s="295">
        <v>7477</v>
      </c>
      <c r="C7542" s="296">
        <v>145.96010671080916</v>
      </c>
    </row>
    <row r="7543" spans="2:3" x14ac:dyDescent="0.25">
      <c r="B7543" s="295">
        <v>7478</v>
      </c>
      <c r="C7543" s="296">
        <v>136.3877566449035</v>
      </c>
    </row>
    <row r="7544" spans="2:3" x14ac:dyDescent="0.25">
      <c r="B7544" s="295">
        <v>7479</v>
      </c>
      <c r="C7544" s="296">
        <v>119.80247091006396</v>
      </c>
    </row>
    <row r="7545" spans="2:3" x14ac:dyDescent="0.25">
      <c r="B7545" s="295">
        <v>7480</v>
      </c>
      <c r="C7545" s="296">
        <v>119.81586579743077</v>
      </c>
    </row>
    <row r="7546" spans="2:3" x14ac:dyDescent="0.25">
      <c r="B7546" s="295">
        <v>7481</v>
      </c>
      <c r="C7546" s="296">
        <v>95.134590801252784</v>
      </c>
    </row>
    <row r="7547" spans="2:3" x14ac:dyDescent="0.25">
      <c r="B7547" s="295">
        <v>7482</v>
      </c>
      <c r="C7547" s="296">
        <v>101.53996738806171</v>
      </c>
    </row>
    <row r="7548" spans="2:3" x14ac:dyDescent="0.25">
      <c r="B7548" s="295">
        <v>7483</v>
      </c>
      <c r="C7548" s="296">
        <v>151.40733827302063</v>
      </c>
    </row>
    <row r="7549" spans="2:3" x14ac:dyDescent="0.25">
      <c r="B7549" s="295">
        <v>7484</v>
      </c>
      <c r="C7549" s="296">
        <v>131.60979829452106</v>
      </c>
    </row>
    <row r="7550" spans="2:3" x14ac:dyDescent="0.25">
      <c r="B7550" s="295">
        <v>7485</v>
      </c>
      <c r="C7550" s="296">
        <v>129.35572610814245</v>
      </c>
    </row>
    <row r="7551" spans="2:3" x14ac:dyDescent="0.25">
      <c r="B7551" s="295">
        <v>7486</v>
      </c>
      <c r="C7551" s="296">
        <v>144.56564629811129</v>
      </c>
    </row>
    <row r="7552" spans="2:3" x14ac:dyDescent="0.25">
      <c r="B7552" s="295">
        <v>7487</v>
      </c>
      <c r="C7552" s="296">
        <v>145.72339186186588</v>
      </c>
    </row>
    <row r="7553" spans="2:3" x14ac:dyDescent="0.25">
      <c r="B7553" s="295">
        <v>7488</v>
      </c>
      <c r="C7553" s="296">
        <v>191.5656348286816</v>
      </c>
    </row>
    <row r="7554" spans="2:3" x14ac:dyDescent="0.25">
      <c r="B7554" s="295">
        <v>7489</v>
      </c>
      <c r="C7554" s="296">
        <v>76.963500681320781</v>
      </c>
    </row>
    <row r="7555" spans="2:3" x14ac:dyDescent="0.25">
      <c r="B7555" s="295">
        <v>7490</v>
      </c>
      <c r="C7555" s="296">
        <v>91.972977855878284</v>
      </c>
    </row>
    <row r="7556" spans="2:3" x14ac:dyDescent="0.25">
      <c r="B7556" s="295">
        <v>7491</v>
      </c>
      <c r="C7556" s="296">
        <v>139.85590625026197</v>
      </c>
    </row>
    <row r="7557" spans="2:3" x14ac:dyDescent="0.25">
      <c r="B7557" s="295">
        <v>7492</v>
      </c>
      <c r="C7557" s="296">
        <v>110.67296242212629</v>
      </c>
    </row>
    <row r="7558" spans="2:3" x14ac:dyDescent="0.25">
      <c r="B7558" s="295">
        <v>7493</v>
      </c>
      <c r="C7558" s="296">
        <v>120.43460312130316</v>
      </c>
    </row>
    <row r="7559" spans="2:3" x14ac:dyDescent="0.25">
      <c r="B7559" s="295">
        <v>7494</v>
      </c>
      <c r="C7559" s="296">
        <v>152.16828506668526</v>
      </c>
    </row>
    <row r="7560" spans="2:3" x14ac:dyDescent="0.25">
      <c r="B7560" s="295">
        <v>7495</v>
      </c>
      <c r="C7560" s="296">
        <v>144.16420079229351</v>
      </c>
    </row>
    <row r="7561" spans="2:3" x14ac:dyDescent="0.25">
      <c r="B7561" s="295">
        <v>7496</v>
      </c>
      <c r="C7561" s="296">
        <v>117.19775849693669</v>
      </c>
    </row>
    <row r="7562" spans="2:3" x14ac:dyDescent="0.25">
      <c r="B7562" s="295">
        <v>7497</v>
      </c>
      <c r="C7562" s="296">
        <v>110.03942711502719</v>
      </c>
    </row>
    <row r="7563" spans="2:3" x14ac:dyDescent="0.25">
      <c r="B7563" s="295">
        <v>7498</v>
      </c>
      <c r="C7563" s="296">
        <v>117.36120477779434</v>
      </c>
    </row>
    <row r="7564" spans="2:3" x14ac:dyDescent="0.25">
      <c r="B7564" s="295">
        <v>7499</v>
      </c>
      <c r="C7564" s="296">
        <v>131.34967486942116</v>
      </c>
    </row>
    <row r="7565" spans="2:3" x14ac:dyDescent="0.25">
      <c r="B7565" s="295">
        <v>7500</v>
      </c>
      <c r="C7565" s="296">
        <v>83.557046930428371</v>
      </c>
    </row>
    <row r="7566" spans="2:3" x14ac:dyDescent="0.25">
      <c r="B7566" s="295">
        <v>7501</v>
      </c>
      <c r="C7566" s="296">
        <v>75.889818026962345</v>
      </c>
    </row>
    <row r="7567" spans="2:3" x14ac:dyDescent="0.25">
      <c r="B7567" s="295">
        <v>7502</v>
      </c>
      <c r="C7567" s="296">
        <v>195.824439775173</v>
      </c>
    </row>
    <row r="7568" spans="2:3" x14ac:dyDescent="0.25">
      <c r="B7568" s="295">
        <v>7503</v>
      </c>
      <c r="C7568" s="296">
        <v>119.69972627961636</v>
      </c>
    </row>
    <row r="7569" spans="2:3" x14ac:dyDescent="0.25">
      <c r="B7569" s="295">
        <v>7504</v>
      </c>
      <c r="C7569" s="296">
        <v>102.05130984821523</v>
      </c>
    </row>
    <row r="7570" spans="2:3" x14ac:dyDescent="0.25">
      <c r="B7570" s="295">
        <v>7505</v>
      </c>
      <c r="C7570" s="296">
        <v>142.03147208986525</v>
      </c>
    </row>
    <row r="7571" spans="2:3" x14ac:dyDescent="0.25">
      <c r="B7571" s="295">
        <v>7506</v>
      </c>
      <c r="C7571" s="296">
        <v>177.3335082922593</v>
      </c>
    </row>
    <row r="7572" spans="2:3" x14ac:dyDescent="0.25">
      <c r="B7572" s="295">
        <v>7507</v>
      </c>
      <c r="C7572" s="296">
        <v>196.6927039331631</v>
      </c>
    </row>
    <row r="7573" spans="2:3" x14ac:dyDescent="0.25">
      <c r="B7573" s="295">
        <v>7508</v>
      </c>
      <c r="C7573" s="296">
        <v>189.11878890432629</v>
      </c>
    </row>
    <row r="7574" spans="2:3" x14ac:dyDescent="0.25">
      <c r="B7574" s="295">
        <v>7509</v>
      </c>
      <c r="C7574" s="296">
        <v>142.22316901579771</v>
      </c>
    </row>
    <row r="7575" spans="2:3" x14ac:dyDescent="0.25">
      <c r="B7575" s="295">
        <v>7510</v>
      </c>
      <c r="C7575" s="296">
        <v>92.490897003544717</v>
      </c>
    </row>
    <row r="7576" spans="2:3" x14ac:dyDescent="0.25">
      <c r="B7576" s="295">
        <v>7511</v>
      </c>
      <c r="C7576" s="296">
        <v>126.84888209790489</v>
      </c>
    </row>
    <row r="7577" spans="2:3" x14ac:dyDescent="0.25">
      <c r="B7577" s="295">
        <v>7512</v>
      </c>
      <c r="C7577" s="296">
        <v>92.413224893290618</v>
      </c>
    </row>
    <row r="7578" spans="2:3" x14ac:dyDescent="0.25">
      <c r="B7578" s="295">
        <v>7513</v>
      </c>
      <c r="C7578" s="296">
        <v>134.14248810766779</v>
      </c>
    </row>
    <row r="7579" spans="2:3" x14ac:dyDescent="0.25">
      <c r="B7579" s="295">
        <v>7514</v>
      </c>
      <c r="C7579" s="296">
        <v>138.66350605207663</v>
      </c>
    </row>
    <row r="7580" spans="2:3" x14ac:dyDescent="0.25">
      <c r="B7580" s="295">
        <v>7515</v>
      </c>
      <c r="C7580" s="296">
        <v>88.045872041919054</v>
      </c>
    </row>
    <row r="7581" spans="2:3" x14ac:dyDescent="0.25">
      <c r="B7581" s="295">
        <v>7516</v>
      </c>
      <c r="C7581" s="296">
        <v>181.81832259948496</v>
      </c>
    </row>
    <row r="7582" spans="2:3" x14ac:dyDescent="0.25">
      <c r="B7582" s="295">
        <v>7517</v>
      </c>
      <c r="C7582" s="296">
        <v>131.22742929325224</v>
      </c>
    </row>
    <row r="7583" spans="2:3" x14ac:dyDescent="0.25">
      <c r="B7583" s="295">
        <v>7518</v>
      </c>
      <c r="C7583" s="296">
        <v>106.02708475715605</v>
      </c>
    </row>
    <row r="7584" spans="2:3" x14ac:dyDescent="0.25">
      <c r="B7584" s="295">
        <v>7519</v>
      </c>
      <c r="C7584" s="296">
        <v>119.84017219495357</v>
      </c>
    </row>
    <row r="7585" spans="2:3" x14ac:dyDescent="0.25">
      <c r="B7585" s="295">
        <v>7520</v>
      </c>
      <c r="C7585" s="296">
        <v>101.93121130647344</v>
      </c>
    </row>
    <row r="7586" spans="2:3" x14ac:dyDescent="0.25">
      <c r="B7586" s="295">
        <v>7521</v>
      </c>
      <c r="C7586" s="296">
        <v>104.67636283521793</v>
      </c>
    </row>
    <row r="7587" spans="2:3" x14ac:dyDescent="0.25">
      <c r="B7587" s="295">
        <v>7522</v>
      </c>
      <c r="C7587" s="296">
        <v>99.720193258171577</v>
      </c>
    </row>
    <row r="7588" spans="2:3" x14ac:dyDescent="0.25">
      <c r="B7588" s="295">
        <v>7523</v>
      </c>
      <c r="C7588" s="296">
        <v>79.051324670150649</v>
      </c>
    </row>
    <row r="7589" spans="2:3" x14ac:dyDescent="0.25">
      <c r="B7589" s="295">
        <v>7524</v>
      </c>
      <c r="C7589" s="296">
        <v>116.57698035827261</v>
      </c>
    </row>
    <row r="7590" spans="2:3" x14ac:dyDescent="0.25">
      <c r="B7590" s="295">
        <v>7525</v>
      </c>
      <c r="C7590" s="296">
        <v>146.92297815575159</v>
      </c>
    </row>
    <row r="7591" spans="2:3" x14ac:dyDescent="0.25">
      <c r="B7591" s="295">
        <v>7526</v>
      </c>
      <c r="C7591" s="296">
        <v>150.62542769488573</v>
      </c>
    </row>
    <row r="7592" spans="2:3" x14ac:dyDescent="0.25">
      <c r="B7592" s="295">
        <v>7527</v>
      </c>
      <c r="C7592" s="296">
        <v>102.71405716230367</v>
      </c>
    </row>
    <row r="7593" spans="2:3" x14ac:dyDescent="0.25">
      <c r="B7593" s="295">
        <v>7528</v>
      </c>
      <c r="C7593" s="296">
        <v>92.871494282617419</v>
      </c>
    </row>
    <row r="7594" spans="2:3" x14ac:dyDescent="0.25">
      <c r="B7594" s="295">
        <v>7529</v>
      </c>
      <c r="C7594" s="296">
        <v>82.518290982575252</v>
      </c>
    </row>
    <row r="7595" spans="2:3" x14ac:dyDescent="0.25">
      <c r="B7595" s="295">
        <v>7530</v>
      </c>
      <c r="C7595" s="296">
        <v>133.73502930464429</v>
      </c>
    </row>
    <row r="7596" spans="2:3" x14ac:dyDescent="0.25">
      <c r="B7596" s="295">
        <v>7531</v>
      </c>
      <c r="C7596" s="296">
        <v>132.02374806359205</v>
      </c>
    </row>
    <row r="7597" spans="2:3" x14ac:dyDescent="0.25">
      <c r="B7597" s="295">
        <v>7532</v>
      </c>
      <c r="C7597" s="296">
        <v>119.97118526825551</v>
      </c>
    </row>
    <row r="7598" spans="2:3" x14ac:dyDescent="0.25">
      <c r="B7598" s="295">
        <v>7533</v>
      </c>
      <c r="C7598" s="296">
        <v>176.45854990426409</v>
      </c>
    </row>
    <row r="7599" spans="2:3" x14ac:dyDescent="0.25">
      <c r="B7599" s="295">
        <v>7534</v>
      </c>
      <c r="C7599" s="296">
        <v>141.24137551978976</v>
      </c>
    </row>
    <row r="7600" spans="2:3" x14ac:dyDescent="0.25">
      <c r="B7600" s="295">
        <v>7535</v>
      </c>
      <c r="C7600" s="296">
        <v>108.01158571202743</v>
      </c>
    </row>
    <row r="7601" spans="2:3" x14ac:dyDescent="0.25">
      <c r="B7601" s="295">
        <v>7536</v>
      </c>
      <c r="C7601" s="296">
        <v>122.37171085268989</v>
      </c>
    </row>
    <row r="7602" spans="2:3" x14ac:dyDescent="0.25">
      <c r="B7602" s="295">
        <v>7537</v>
      </c>
      <c r="C7602" s="296">
        <v>167.56313263125378</v>
      </c>
    </row>
    <row r="7603" spans="2:3" x14ac:dyDescent="0.25">
      <c r="B7603" s="295">
        <v>7538</v>
      </c>
      <c r="C7603" s="296">
        <v>183.27764143828529</v>
      </c>
    </row>
    <row r="7604" spans="2:3" x14ac:dyDescent="0.25">
      <c r="B7604" s="295">
        <v>7539</v>
      </c>
      <c r="C7604" s="296">
        <v>95.066043684881635</v>
      </c>
    </row>
    <row r="7605" spans="2:3" x14ac:dyDescent="0.25">
      <c r="B7605" s="295">
        <v>7540</v>
      </c>
      <c r="C7605" s="296">
        <v>169.29182170897161</v>
      </c>
    </row>
    <row r="7606" spans="2:3" x14ac:dyDescent="0.25">
      <c r="B7606" s="295">
        <v>7541</v>
      </c>
      <c r="C7606" s="296">
        <v>124.50535280752366</v>
      </c>
    </row>
    <row r="7607" spans="2:3" x14ac:dyDescent="0.25">
      <c r="B7607" s="295">
        <v>7542</v>
      </c>
      <c r="C7607" s="296">
        <v>157.62910044978236</v>
      </c>
    </row>
    <row r="7608" spans="2:3" x14ac:dyDescent="0.25">
      <c r="B7608" s="295">
        <v>7543</v>
      </c>
      <c r="C7608" s="296">
        <v>180.93128861932331</v>
      </c>
    </row>
    <row r="7609" spans="2:3" x14ac:dyDescent="0.25">
      <c r="B7609" s="295">
        <v>7544</v>
      </c>
      <c r="C7609" s="296">
        <v>129.13834771450098</v>
      </c>
    </row>
    <row r="7610" spans="2:3" x14ac:dyDescent="0.25">
      <c r="B7610" s="295">
        <v>7545</v>
      </c>
      <c r="C7610" s="296">
        <v>144.7900035979568</v>
      </c>
    </row>
    <row r="7611" spans="2:3" x14ac:dyDescent="0.25">
      <c r="B7611" s="295">
        <v>7546</v>
      </c>
      <c r="C7611" s="296">
        <v>89.261194375188538</v>
      </c>
    </row>
    <row r="7612" spans="2:3" x14ac:dyDescent="0.25">
      <c r="B7612" s="295">
        <v>7547</v>
      </c>
      <c r="C7612" s="296">
        <v>98.835136619036803</v>
      </c>
    </row>
    <row r="7613" spans="2:3" x14ac:dyDescent="0.25">
      <c r="B7613" s="295">
        <v>7548</v>
      </c>
      <c r="C7613" s="296">
        <v>96.389080419169289</v>
      </c>
    </row>
    <row r="7614" spans="2:3" x14ac:dyDescent="0.25">
      <c r="B7614" s="295">
        <v>7549</v>
      </c>
      <c r="C7614" s="296">
        <v>118.26918560976542</v>
      </c>
    </row>
    <row r="7615" spans="2:3" x14ac:dyDescent="0.25">
      <c r="B7615" s="295">
        <v>7550</v>
      </c>
      <c r="C7615" s="296">
        <v>70.311252532742685</v>
      </c>
    </row>
    <row r="7616" spans="2:3" x14ac:dyDescent="0.25">
      <c r="B7616" s="295">
        <v>7551</v>
      </c>
      <c r="C7616" s="296">
        <v>119.27199213717688</v>
      </c>
    </row>
    <row r="7617" spans="2:3" x14ac:dyDescent="0.25">
      <c r="B7617" s="295">
        <v>7552</v>
      </c>
      <c r="C7617" s="296">
        <v>197.87074090431614</v>
      </c>
    </row>
    <row r="7618" spans="2:3" x14ac:dyDescent="0.25">
      <c r="B7618" s="295">
        <v>7553</v>
      </c>
      <c r="C7618" s="296">
        <v>160.38187042273347</v>
      </c>
    </row>
    <row r="7619" spans="2:3" x14ac:dyDescent="0.25">
      <c r="B7619" s="295">
        <v>7554</v>
      </c>
      <c r="C7619" s="296">
        <v>185.88419861297837</v>
      </c>
    </row>
    <row r="7620" spans="2:3" x14ac:dyDescent="0.25">
      <c r="B7620" s="295">
        <v>7555</v>
      </c>
      <c r="C7620" s="296">
        <v>100.36628359123293</v>
      </c>
    </row>
    <row r="7621" spans="2:3" x14ac:dyDescent="0.25">
      <c r="B7621" s="295">
        <v>7556</v>
      </c>
      <c r="C7621" s="296">
        <v>105.13182958892804</v>
      </c>
    </row>
    <row r="7622" spans="2:3" x14ac:dyDescent="0.25">
      <c r="B7622" s="295">
        <v>7557</v>
      </c>
      <c r="C7622" s="296">
        <v>166.79185313061652</v>
      </c>
    </row>
    <row r="7623" spans="2:3" x14ac:dyDescent="0.25">
      <c r="B7623" s="295">
        <v>7558</v>
      </c>
      <c r="C7623" s="296">
        <v>83.072990711808615</v>
      </c>
    </row>
    <row r="7624" spans="2:3" x14ac:dyDescent="0.25">
      <c r="B7624" s="295">
        <v>7559</v>
      </c>
      <c r="C7624" s="296">
        <v>130.38106846815526</v>
      </c>
    </row>
    <row r="7625" spans="2:3" x14ac:dyDescent="0.25">
      <c r="B7625" s="295">
        <v>7560</v>
      </c>
      <c r="C7625" s="296">
        <v>77.393265906741846</v>
      </c>
    </row>
    <row r="7626" spans="2:3" x14ac:dyDescent="0.25">
      <c r="B7626" s="295">
        <v>7561</v>
      </c>
      <c r="C7626" s="296">
        <v>138.65187831173282</v>
      </c>
    </row>
    <row r="7627" spans="2:3" x14ac:dyDescent="0.25">
      <c r="B7627" s="295">
        <v>7562</v>
      </c>
      <c r="C7627" s="296">
        <v>117.93093380593268</v>
      </c>
    </row>
    <row r="7628" spans="2:3" x14ac:dyDescent="0.25">
      <c r="B7628" s="295">
        <v>7563</v>
      </c>
      <c r="C7628" s="296">
        <v>113.86207728528863</v>
      </c>
    </row>
    <row r="7629" spans="2:3" x14ac:dyDescent="0.25">
      <c r="B7629" s="295">
        <v>7564</v>
      </c>
      <c r="C7629" s="296">
        <v>129.52401002863331</v>
      </c>
    </row>
    <row r="7630" spans="2:3" x14ac:dyDescent="0.25">
      <c r="B7630" s="295">
        <v>7565</v>
      </c>
      <c r="C7630" s="296">
        <v>159.88798213790022</v>
      </c>
    </row>
    <row r="7631" spans="2:3" x14ac:dyDescent="0.25">
      <c r="B7631" s="295">
        <v>7566</v>
      </c>
      <c r="C7631" s="296">
        <v>156.49093682337497</v>
      </c>
    </row>
    <row r="7632" spans="2:3" x14ac:dyDescent="0.25">
      <c r="B7632" s="295">
        <v>7567</v>
      </c>
      <c r="C7632" s="296">
        <v>180.4803063600576</v>
      </c>
    </row>
    <row r="7633" spans="2:3" x14ac:dyDescent="0.25">
      <c r="B7633" s="295">
        <v>7568</v>
      </c>
      <c r="C7633" s="296">
        <v>146.21788141465555</v>
      </c>
    </row>
    <row r="7634" spans="2:3" x14ac:dyDescent="0.25">
      <c r="B7634" s="295">
        <v>7569</v>
      </c>
      <c r="C7634" s="296">
        <v>153.02698747051755</v>
      </c>
    </row>
    <row r="7635" spans="2:3" x14ac:dyDescent="0.25">
      <c r="B7635" s="295">
        <v>7570</v>
      </c>
      <c r="C7635" s="296">
        <v>121.69858563653548</v>
      </c>
    </row>
    <row r="7636" spans="2:3" x14ac:dyDescent="0.25">
      <c r="B7636" s="295">
        <v>7571</v>
      </c>
      <c r="C7636" s="296">
        <v>92.068191652470318</v>
      </c>
    </row>
    <row r="7637" spans="2:3" x14ac:dyDescent="0.25">
      <c r="B7637" s="295">
        <v>7572</v>
      </c>
      <c r="C7637" s="296">
        <v>175.71677430700737</v>
      </c>
    </row>
    <row r="7638" spans="2:3" x14ac:dyDescent="0.25">
      <c r="B7638" s="295">
        <v>7573</v>
      </c>
      <c r="C7638" s="296">
        <v>137.65511344050225</v>
      </c>
    </row>
    <row r="7639" spans="2:3" x14ac:dyDescent="0.25">
      <c r="B7639" s="295">
        <v>7574</v>
      </c>
      <c r="C7639" s="296">
        <v>79.372410488121616</v>
      </c>
    </row>
    <row r="7640" spans="2:3" x14ac:dyDescent="0.25">
      <c r="B7640" s="295">
        <v>7575</v>
      </c>
      <c r="C7640" s="296">
        <v>118.14320676805239</v>
      </c>
    </row>
    <row r="7641" spans="2:3" x14ac:dyDescent="0.25">
      <c r="B7641" s="295">
        <v>7576</v>
      </c>
      <c r="C7641" s="296">
        <v>171.69498203432889</v>
      </c>
    </row>
    <row r="7642" spans="2:3" x14ac:dyDescent="0.25">
      <c r="B7642" s="295">
        <v>7577</v>
      </c>
      <c r="C7642" s="296">
        <v>92.949077740832337</v>
      </c>
    </row>
    <row r="7643" spans="2:3" x14ac:dyDescent="0.25">
      <c r="B7643" s="295">
        <v>7578</v>
      </c>
      <c r="C7643" s="296">
        <v>139.64725051526875</v>
      </c>
    </row>
    <row r="7644" spans="2:3" x14ac:dyDescent="0.25">
      <c r="B7644" s="295">
        <v>7579</v>
      </c>
      <c r="C7644" s="296">
        <v>144.1576650207808</v>
      </c>
    </row>
    <row r="7645" spans="2:3" x14ac:dyDescent="0.25">
      <c r="B7645" s="295">
        <v>7580</v>
      </c>
      <c r="C7645" s="296">
        <v>115.6943042059967</v>
      </c>
    </row>
    <row r="7646" spans="2:3" x14ac:dyDescent="0.25">
      <c r="B7646" s="295">
        <v>7581</v>
      </c>
      <c r="C7646" s="296">
        <v>97.138596736603375</v>
      </c>
    </row>
    <row r="7647" spans="2:3" x14ac:dyDescent="0.25">
      <c r="B7647" s="295">
        <v>7582</v>
      </c>
      <c r="C7647" s="296">
        <v>146.87357616689803</v>
      </c>
    </row>
    <row r="7648" spans="2:3" x14ac:dyDescent="0.25">
      <c r="B7648" s="295">
        <v>7583</v>
      </c>
      <c r="C7648" s="296">
        <v>106.92218762867904</v>
      </c>
    </row>
    <row r="7649" spans="2:3" x14ac:dyDescent="0.25">
      <c r="B7649" s="295">
        <v>7584</v>
      </c>
      <c r="C7649" s="296">
        <v>69.112060553212501</v>
      </c>
    </row>
    <row r="7650" spans="2:3" x14ac:dyDescent="0.25">
      <c r="B7650" s="295">
        <v>7585</v>
      </c>
      <c r="C7650" s="296">
        <v>194.17655502276162</v>
      </c>
    </row>
    <row r="7651" spans="2:3" x14ac:dyDescent="0.25">
      <c r="B7651" s="295">
        <v>7586</v>
      </c>
      <c r="C7651" s="296">
        <v>169.5081559724029</v>
      </c>
    </row>
    <row r="7652" spans="2:3" x14ac:dyDescent="0.25">
      <c r="B7652" s="295">
        <v>7587</v>
      </c>
      <c r="C7652" s="296">
        <v>114.90087739021439</v>
      </c>
    </row>
    <row r="7653" spans="2:3" x14ac:dyDescent="0.25">
      <c r="B7653" s="295">
        <v>7588</v>
      </c>
      <c r="C7653" s="296">
        <v>152.60966120572095</v>
      </c>
    </row>
    <row r="7654" spans="2:3" x14ac:dyDescent="0.25">
      <c r="B7654" s="295">
        <v>7589</v>
      </c>
      <c r="C7654" s="296">
        <v>151.32363107694042</v>
      </c>
    </row>
    <row r="7655" spans="2:3" x14ac:dyDescent="0.25">
      <c r="B7655" s="295">
        <v>7590</v>
      </c>
      <c r="C7655" s="296">
        <v>79.662982180790394</v>
      </c>
    </row>
    <row r="7656" spans="2:3" x14ac:dyDescent="0.25">
      <c r="B7656" s="295">
        <v>7591</v>
      </c>
      <c r="C7656" s="296">
        <v>165.84541222010375</v>
      </c>
    </row>
    <row r="7657" spans="2:3" x14ac:dyDescent="0.25">
      <c r="B7657" s="295">
        <v>7592</v>
      </c>
      <c r="C7657" s="296">
        <v>117.28516567133829</v>
      </c>
    </row>
    <row r="7658" spans="2:3" x14ac:dyDescent="0.25">
      <c r="B7658" s="295">
        <v>7593</v>
      </c>
      <c r="C7658" s="296">
        <v>147.3894959583788</v>
      </c>
    </row>
    <row r="7659" spans="2:3" x14ac:dyDescent="0.25">
      <c r="B7659" s="295">
        <v>7594</v>
      </c>
      <c r="C7659" s="296">
        <v>135.34130031721102</v>
      </c>
    </row>
    <row r="7660" spans="2:3" x14ac:dyDescent="0.25">
      <c r="B7660" s="295">
        <v>7595</v>
      </c>
      <c r="C7660" s="296">
        <v>148.71019031846342</v>
      </c>
    </row>
    <row r="7661" spans="2:3" x14ac:dyDescent="0.25">
      <c r="B7661" s="295">
        <v>7596</v>
      </c>
      <c r="C7661" s="296">
        <v>81.873208822115643</v>
      </c>
    </row>
    <row r="7662" spans="2:3" x14ac:dyDescent="0.25">
      <c r="B7662" s="295">
        <v>7597</v>
      </c>
      <c r="C7662" s="296">
        <v>110.59723304953823</v>
      </c>
    </row>
    <row r="7663" spans="2:3" x14ac:dyDescent="0.25">
      <c r="B7663" s="295">
        <v>7598</v>
      </c>
      <c r="C7663" s="296">
        <v>115.51946064999893</v>
      </c>
    </row>
    <row r="7664" spans="2:3" x14ac:dyDescent="0.25">
      <c r="B7664" s="295">
        <v>7599</v>
      </c>
      <c r="C7664" s="296">
        <v>172.36506661598247</v>
      </c>
    </row>
    <row r="7665" spans="2:3" x14ac:dyDescent="0.25">
      <c r="B7665" s="295">
        <v>7600</v>
      </c>
      <c r="C7665" s="296">
        <v>154.15351714961716</v>
      </c>
    </row>
    <row r="7666" spans="2:3" x14ac:dyDescent="0.25">
      <c r="B7666" s="295">
        <v>7601</v>
      </c>
      <c r="C7666" s="296">
        <v>195.19360534012785</v>
      </c>
    </row>
    <row r="7667" spans="2:3" x14ac:dyDescent="0.25">
      <c r="B7667" s="295">
        <v>7602</v>
      </c>
      <c r="C7667" s="296">
        <v>161.83295445847665</v>
      </c>
    </row>
    <row r="7668" spans="2:3" x14ac:dyDescent="0.25">
      <c r="B7668" s="295">
        <v>7603</v>
      </c>
      <c r="C7668" s="296">
        <v>121.27876106418989</v>
      </c>
    </row>
    <row r="7669" spans="2:3" x14ac:dyDescent="0.25">
      <c r="B7669" s="295">
        <v>7604</v>
      </c>
      <c r="C7669" s="296">
        <v>101.4635757262248</v>
      </c>
    </row>
    <row r="7670" spans="2:3" x14ac:dyDescent="0.25">
      <c r="B7670" s="295">
        <v>7605</v>
      </c>
      <c r="C7670" s="296">
        <v>127.06603349201363</v>
      </c>
    </row>
    <row r="7671" spans="2:3" x14ac:dyDescent="0.25">
      <c r="B7671" s="295">
        <v>7606</v>
      </c>
      <c r="C7671" s="296">
        <v>165.90141484810471</v>
      </c>
    </row>
    <row r="7672" spans="2:3" x14ac:dyDescent="0.25">
      <c r="B7672" s="295">
        <v>7607</v>
      </c>
      <c r="C7672" s="296">
        <v>91.663588746522009</v>
      </c>
    </row>
    <row r="7673" spans="2:3" x14ac:dyDescent="0.25">
      <c r="B7673" s="295">
        <v>7608</v>
      </c>
      <c r="C7673" s="296">
        <v>141.8201912302244</v>
      </c>
    </row>
    <row r="7674" spans="2:3" x14ac:dyDescent="0.25">
      <c r="B7674" s="295">
        <v>7609</v>
      </c>
      <c r="C7674" s="296">
        <v>117.53292320078555</v>
      </c>
    </row>
    <row r="7675" spans="2:3" x14ac:dyDescent="0.25">
      <c r="B7675" s="295">
        <v>7610</v>
      </c>
      <c r="C7675" s="296">
        <v>78.236639080995602</v>
      </c>
    </row>
    <row r="7676" spans="2:3" x14ac:dyDescent="0.25">
      <c r="B7676" s="295">
        <v>7611</v>
      </c>
      <c r="C7676" s="296">
        <v>79.765242600838363</v>
      </c>
    </row>
    <row r="7677" spans="2:3" x14ac:dyDescent="0.25">
      <c r="B7677" s="295">
        <v>7612</v>
      </c>
      <c r="C7677" s="296">
        <v>96.615404924170122</v>
      </c>
    </row>
    <row r="7678" spans="2:3" x14ac:dyDescent="0.25">
      <c r="B7678" s="295">
        <v>7613</v>
      </c>
      <c r="C7678" s="296">
        <v>182.27697407995174</v>
      </c>
    </row>
    <row r="7679" spans="2:3" x14ac:dyDescent="0.25">
      <c r="B7679" s="295">
        <v>7614</v>
      </c>
      <c r="C7679" s="296">
        <v>139.61464402324762</v>
      </c>
    </row>
    <row r="7680" spans="2:3" x14ac:dyDescent="0.25">
      <c r="B7680" s="295">
        <v>7615</v>
      </c>
      <c r="C7680" s="296">
        <v>117.43016544881215</v>
      </c>
    </row>
    <row r="7681" spans="2:3" x14ac:dyDescent="0.25">
      <c r="B7681" s="295">
        <v>7616</v>
      </c>
      <c r="C7681" s="296">
        <v>86.969249720862834</v>
      </c>
    </row>
    <row r="7682" spans="2:3" x14ac:dyDescent="0.25">
      <c r="B7682" s="295">
        <v>7617</v>
      </c>
      <c r="C7682" s="296">
        <v>75.737687977579014</v>
      </c>
    </row>
    <row r="7683" spans="2:3" x14ac:dyDescent="0.25">
      <c r="B7683" s="295">
        <v>7618</v>
      </c>
      <c r="C7683" s="296">
        <v>120.31454752200057</v>
      </c>
    </row>
    <row r="7684" spans="2:3" x14ac:dyDescent="0.25">
      <c r="B7684" s="295">
        <v>7619</v>
      </c>
      <c r="C7684" s="296">
        <v>107.87064327234319</v>
      </c>
    </row>
    <row r="7685" spans="2:3" x14ac:dyDescent="0.25">
      <c r="B7685" s="295">
        <v>7620</v>
      </c>
      <c r="C7685" s="296">
        <v>185.65573422492713</v>
      </c>
    </row>
    <row r="7686" spans="2:3" x14ac:dyDescent="0.25">
      <c r="B7686" s="295">
        <v>7621</v>
      </c>
      <c r="C7686" s="296">
        <v>106.09321900224211</v>
      </c>
    </row>
    <row r="7687" spans="2:3" x14ac:dyDescent="0.25">
      <c r="B7687" s="295">
        <v>7622</v>
      </c>
      <c r="C7687" s="296">
        <v>87.245725372990805</v>
      </c>
    </row>
    <row r="7688" spans="2:3" x14ac:dyDescent="0.25">
      <c r="B7688" s="295">
        <v>7623</v>
      </c>
      <c r="C7688" s="296">
        <v>156.14583417915657</v>
      </c>
    </row>
    <row r="7689" spans="2:3" x14ac:dyDescent="0.25">
      <c r="B7689" s="295">
        <v>7624</v>
      </c>
      <c r="C7689" s="296">
        <v>156.18753562438278</v>
      </c>
    </row>
    <row r="7690" spans="2:3" x14ac:dyDescent="0.25">
      <c r="B7690" s="295">
        <v>7625</v>
      </c>
      <c r="C7690" s="296">
        <v>169.35807867541578</v>
      </c>
    </row>
    <row r="7691" spans="2:3" x14ac:dyDescent="0.25">
      <c r="B7691" s="295">
        <v>7626</v>
      </c>
      <c r="C7691" s="296">
        <v>99.754653117253909</v>
      </c>
    </row>
    <row r="7692" spans="2:3" x14ac:dyDescent="0.25">
      <c r="B7692" s="295">
        <v>7627</v>
      </c>
      <c r="C7692" s="296">
        <v>139.23090656290842</v>
      </c>
    </row>
    <row r="7693" spans="2:3" x14ac:dyDescent="0.25">
      <c r="B7693" s="295">
        <v>7628</v>
      </c>
      <c r="C7693" s="296">
        <v>128.12530409444025</v>
      </c>
    </row>
    <row r="7694" spans="2:3" x14ac:dyDescent="0.25">
      <c r="B7694" s="295">
        <v>7629</v>
      </c>
      <c r="C7694" s="296">
        <v>141.17895744093994</v>
      </c>
    </row>
    <row r="7695" spans="2:3" x14ac:dyDescent="0.25">
      <c r="B7695" s="295">
        <v>7630</v>
      </c>
      <c r="C7695" s="296">
        <v>136.36459734324035</v>
      </c>
    </row>
    <row r="7696" spans="2:3" x14ac:dyDescent="0.25">
      <c r="B7696" s="295">
        <v>7631</v>
      </c>
      <c r="C7696" s="296">
        <v>108.25420750761059</v>
      </c>
    </row>
    <row r="7697" spans="2:3" x14ac:dyDescent="0.25">
      <c r="B7697" s="295">
        <v>7632</v>
      </c>
      <c r="C7697" s="296">
        <v>193.37502087857058</v>
      </c>
    </row>
    <row r="7698" spans="2:3" x14ac:dyDescent="0.25">
      <c r="B7698" s="295">
        <v>7633</v>
      </c>
      <c r="C7698" s="296">
        <v>135.84335950372991</v>
      </c>
    </row>
    <row r="7699" spans="2:3" x14ac:dyDescent="0.25">
      <c r="B7699" s="295">
        <v>7634</v>
      </c>
      <c r="C7699" s="296">
        <v>95.377137418399968</v>
      </c>
    </row>
    <row r="7700" spans="2:3" x14ac:dyDescent="0.25">
      <c r="B7700" s="295">
        <v>7635</v>
      </c>
      <c r="C7700" s="296">
        <v>147.62720535683701</v>
      </c>
    </row>
    <row r="7701" spans="2:3" x14ac:dyDescent="0.25">
      <c r="B7701" s="295">
        <v>7636</v>
      </c>
      <c r="C7701" s="296">
        <v>89.836485694379988</v>
      </c>
    </row>
    <row r="7702" spans="2:3" x14ac:dyDescent="0.25">
      <c r="B7702" s="295">
        <v>7637</v>
      </c>
      <c r="C7702" s="296">
        <v>132.70521173424129</v>
      </c>
    </row>
    <row r="7703" spans="2:3" x14ac:dyDescent="0.25">
      <c r="B7703" s="295">
        <v>7638</v>
      </c>
      <c r="C7703" s="296">
        <v>86.98676242382902</v>
      </c>
    </row>
    <row r="7704" spans="2:3" x14ac:dyDescent="0.25">
      <c r="B7704" s="295">
        <v>7639</v>
      </c>
      <c r="C7704" s="296">
        <v>114.08084833187021</v>
      </c>
    </row>
    <row r="7705" spans="2:3" x14ac:dyDescent="0.25">
      <c r="B7705" s="295">
        <v>7640</v>
      </c>
      <c r="C7705" s="296">
        <v>85.006285358113686</v>
      </c>
    </row>
    <row r="7706" spans="2:3" x14ac:dyDescent="0.25">
      <c r="B7706" s="295">
        <v>7641</v>
      </c>
      <c r="C7706" s="296">
        <v>117.95508144037993</v>
      </c>
    </row>
    <row r="7707" spans="2:3" x14ac:dyDescent="0.25">
      <c r="B7707" s="295">
        <v>7642</v>
      </c>
      <c r="C7707" s="296">
        <v>181.73752209467949</v>
      </c>
    </row>
    <row r="7708" spans="2:3" x14ac:dyDescent="0.25">
      <c r="B7708" s="295">
        <v>7643</v>
      </c>
      <c r="C7708" s="296">
        <v>92.324407027185998</v>
      </c>
    </row>
    <row r="7709" spans="2:3" x14ac:dyDescent="0.25">
      <c r="B7709" s="295">
        <v>7644</v>
      </c>
      <c r="C7709" s="296">
        <v>156.02067272883983</v>
      </c>
    </row>
    <row r="7710" spans="2:3" x14ac:dyDescent="0.25">
      <c r="B7710" s="295">
        <v>7645</v>
      </c>
      <c r="C7710" s="296">
        <v>127.10359826607166</v>
      </c>
    </row>
    <row r="7711" spans="2:3" x14ac:dyDescent="0.25">
      <c r="B7711" s="295">
        <v>7646</v>
      </c>
      <c r="C7711" s="296">
        <v>119.51286288268636</v>
      </c>
    </row>
    <row r="7712" spans="2:3" x14ac:dyDescent="0.25">
      <c r="B7712" s="295">
        <v>7647</v>
      </c>
      <c r="C7712" s="296">
        <v>134.11124405433594</v>
      </c>
    </row>
    <row r="7713" spans="2:3" x14ac:dyDescent="0.25">
      <c r="B7713" s="295">
        <v>7648</v>
      </c>
      <c r="C7713" s="296">
        <v>99.725833395127125</v>
      </c>
    </row>
    <row r="7714" spans="2:3" x14ac:dyDescent="0.25">
      <c r="B7714" s="295">
        <v>7649</v>
      </c>
      <c r="C7714" s="296">
        <v>63.524110156587916</v>
      </c>
    </row>
    <row r="7715" spans="2:3" x14ac:dyDescent="0.25">
      <c r="B7715" s="295">
        <v>7650</v>
      </c>
      <c r="C7715" s="296">
        <v>112.16493122105695</v>
      </c>
    </row>
    <row r="7716" spans="2:3" x14ac:dyDescent="0.25">
      <c r="B7716" s="295">
        <v>7651</v>
      </c>
      <c r="C7716" s="296">
        <v>108.71350683392282</v>
      </c>
    </row>
    <row r="7717" spans="2:3" x14ac:dyDescent="0.25">
      <c r="B7717" s="295">
        <v>7652</v>
      </c>
      <c r="C7717" s="296">
        <v>122.08819804311231</v>
      </c>
    </row>
    <row r="7718" spans="2:3" x14ac:dyDescent="0.25">
      <c r="B7718" s="295">
        <v>7653</v>
      </c>
      <c r="C7718" s="296">
        <v>174.73325206823858</v>
      </c>
    </row>
    <row r="7719" spans="2:3" x14ac:dyDescent="0.25">
      <c r="B7719" s="295">
        <v>7654</v>
      </c>
      <c r="C7719" s="296">
        <v>121.33549635537099</v>
      </c>
    </row>
    <row r="7720" spans="2:3" x14ac:dyDescent="0.25">
      <c r="B7720" s="295">
        <v>7655</v>
      </c>
      <c r="C7720" s="296">
        <v>132.67088671914746</v>
      </c>
    </row>
    <row r="7721" spans="2:3" x14ac:dyDescent="0.25">
      <c r="B7721" s="295">
        <v>7656</v>
      </c>
      <c r="C7721" s="296">
        <v>192.13345841209622</v>
      </c>
    </row>
    <row r="7722" spans="2:3" x14ac:dyDescent="0.25">
      <c r="B7722" s="295">
        <v>7657</v>
      </c>
      <c r="C7722" s="296">
        <v>141.85210749229589</v>
      </c>
    </row>
    <row r="7723" spans="2:3" x14ac:dyDescent="0.25">
      <c r="B7723" s="295">
        <v>7658</v>
      </c>
      <c r="C7723" s="296">
        <v>140.69147184395234</v>
      </c>
    </row>
    <row r="7724" spans="2:3" x14ac:dyDescent="0.25">
      <c r="B7724" s="295">
        <v>7659</v>
      </c>
      <c r="C7724" s="296">
        <v>119.46330960136349</v>
      </c>
    </row>
    <row r="7725" spans="2:3" x14ac:dyDescent="0.25">
      <c r="B7725" s="295">
        <v>7660</v>
      </c>
      <c r="C7725" s="296">
        <v>149.42755415472192</v>
      </c>
    </row>
    <row r="7726" spans="2:3" x14ac:dyDescent="0.25">
      <c r="B7726" s="295">
        <v>7661</v>
      </c>
      <c r="C7726" s="296">
        <v>136.5788187042138</v>
      </c>
    </row>
    <row r="7727" spans="2:3" x14ac:dyDescent="0.25">
      <c r="B7727" s="295">
        <v>7662</v>
      </c>
      <c r="C7727" s="296">
        <v>155.90236092145182</v>
      </c>
    </row>
    <row r="7728" spans="2:3" x14ac:dyDescent="0.25">
      <c r="B7728" s="295">
        <v>7663</v>
      </c>
      <c r="C7728" s="296">
        <v>113.32300003736333</v>
      </c>
    </row>
    <row r="7729" spans="2:3" x14ac:dyDescent="0.25">
      <c r="B7729" s="295">
        <v>7664</v>
      </c>
      <c r="C7729" s="296">
        <v>114.76561792108434</v>
      </c>
    </row>
    <row r="7730" spans="2:3" x14ac:dyDescent="0.25">
      <c r="B7730" s="295">
        <v>7665</v>
      </c>
      <c r="C7730" s="296">
        <v>148.01706599467784</v>
      </c>
    </row>
    <row r="7731" spans="2:3" x14ac:dyDescent="0.25">
      <c r="B7731" s="295">
        <v>7666</v>
      </c>
      <c r="C7731" s="296">
        <v>77.853149402021003</v>
      </c>
    </row>
    <row r="7732" spans="2:3" x14ac:dyDescent="0.25">
      <c r="B7732" s="295">
        <v>7667</v>
      </c>
      <c r="C7732" s="296">
        <v>142.86861097651865</v>
      </c>
    </row>
    <row r="7733" spans="2:3" x14ac:dyDescent="0.25">
      <c r="B7733" s="295">
        <v>7668</v>
      </c>
      <c r="C7733" s="296">
        <v>96.419030489120843</v>
      </c>
    </row>
    <row r="7734" spans="2:3" x14ac:dyDescent="0.25">
      <c r="B7734" s="295">
        <v>7669</v>
      </c>
      <c r="C7734" s="296">
        <v>97.177933888636716</v>
      </c>
    </row>
    <row r="7735" spans="2:3" x14ac:dyDescent="0.25">
      <c r="B7735" s="295">
        <v>7670</v>
      </c>
      <c r="C7735" s="296">
        <v>135.1416179670135</v>
      </c>
    </row>
    <row r="7736" spans="2:3" x14ac:dyDescent="0.25">
      <c r="B7736" s="295">
        <v>7671</v>
      </c>
      <c r="C7736" s="296">
        <v>114.0423524006049</v>
      </c>
    </row>
    <row r="7737" spans="2:3" x14ac:dyDescent="0.25">
      <c r="B7737" s="295">
        <v>7672</v>
      </c>
      <c r="C7737" s="296">
        <v>198.53688134756132</v>
      </c>
    </row>
    <row r="7738" spans="2:3" x14ac:dyDescent="0.25">
      <c r="B7738" s="295">
        <v>7673</v>
      </c>
      <c r="C7738" s="296">
        <v>124.84434430194489</v>
      </c>
    </row>
    <row r="7739" spans="2:3" x14ac:dyDescent="0.25">
      <c r="B7739" s="295">
        <v>7674</v>
      </c>
      <c r="C7739" s="296">
        <v>107.29891696738029</v>
      </c>
    </row>
    <row r="7740" spans="2:3" x14ac:dyDescent="0.25">
      <c r="B7740" s="295">
        <v>7675</v>
      </c>
      <c r="C7740" s="296">
        <v>133.28413129009931</v>
      </c>
    </row>
    <row r="7741" spans="2:3" x14ac:dyDescent="0.25">
      <c r="B7741" s="295">
        <v>7676</v>
      </c>
      <c r="C7741" s="296">
        <v>136.59340187478671</v>
      </c>
    </row>
    <row r="7742" spans="2:3" x14ac:dyDescent="0.25">
      <c r="B7742" s="295">
        <v>7677</v>
      </c>
      <c r="C7742" s="296">
        <v>170.86418017241539</v>
      </c>
    </row>
    <row r="7743" spans="2:3" x14ac:dyDescent="0.25">
      <c r="B7743" s="295">
        <v>7678</v>
      </c>
      <c r="C7743" s="296">
        <v>123.32457206223992</v>
      </c>
    </row>
    <row r="7744" spans="2:3" x14ac:dyDescent="0.25">
      <c r="B7744" s="295">
        <v>7679</v>
      </c>
      <c r="C7744" s="296">
        <v>114.04731460224426</v>
      </c>
    </row>
    <row r="7745" spans="2:3" x14ac:dyDescent="0.25">
      <c r="B7745" s="295">
        <v>7680</v>
      </c>
      <c r="C7745" s="296">
        <v>141.49481598067752</v>
      </c>
    </row>
    <row r="7746" spans="2:3" x14ac:dyDescent="0.25">
      <c r="B7746" s="295">
        <v>7681</v>
      </c>
      <c r="C7746" s="296">
        <v>164.10250281795896</v>
      </c>
    </row>
    <row r="7747" spans="2:3" x14ac:dyDescent="0.25">
      <c r="B7747" s="295">
        <v>7682</v>
      </c>
      <c r="C7747" s="296">
        <v>85.83943804644268</v>
      </c>
    </row>
    <row r="7748" spans="2:3" x14ac:dyDescent="0.25">
      <c r="B7748" s="295">
        <v>7683</v>
      </c>
      <c r="C7748" s="296">
        <v>155.31285614258653</v>
      </c>
    </row>
    <row r="7749" spans="2:3" x14ac:dyDescent="0.25">
      <c r="B7749" s="295">
        <v>7684</v>
      </c>
      <c r="C7749" s="296">
        <v>154.79470240920358</v>
      </c>
    </row>
    <row r="7750" spans="2:3" x14ac:dyDescent="0.25">
      <c r="B7750" s="295">
        <v>7685</v>
      </c>
      <c r="C7750" s="296">
        <v>151.51953923797132</v>
      </c>
    </row>
    <row r="7751" spans="2:3" x14ac:dyDescent="0.25">
      <c r="B7751" s="295">
        <v>7686</v>
      </c>
      <c r="C7751" s="296">
        <v>76.347044233963445</v>
      </c>
    </row>
    <row r="7752" spans="2:3" x14ac:dyDescent="0.25">
      <c r="B7752" s="295">
        <v>7687</v>
      </c>
      <c r="C7752" s="296">
        <v>178.51411568303718</v>
      </c>
    </row>
    <row r="7753" spans="2:3" x14ac:dyDescent="0.25">
      <c r="B7753" s="295">
        <v>7688</v>
      </c>
      <c r="C7753" s="296">
        <v>102.16116276052722</v>
      </c>
    </row>
    <row r="7754" spans="2:3" x14ac:dyDescent="0.25">
      <c r="B7754" s="295">
        <v>7689</v>
      </c>
      <c r="C7754" s="296">
        <v>158.56310178308766</v>
      </c>
    </row>
    <row r="7755" spans="2:3" x14ac:dyDescent="0.25">
      <c r="B7755" s="295">
        <v>7690</v>
      </c>
      <c r="C7755" s="296">
        <v>126.29462553769861</v>
      </c>
    </row>
    <row r="7756" spans="2:3" x14ac:dyDescent="0.25">
      <c r="B7756" s="295">
        <v>7691</v>
      </c>
      <c r="C7756" s="296">
        <v>132.4399148373991</v>
      </c>
    </row>
    <row r="7757" spans="2:3" x14ac:dyDescent="0.25">
      <c r="B7757" s="295">
        <v>7692</v>
      </c>
      <c r="C7757" s="296">
        <v>195.86424304434351</v>
      </c>
    </row>
    <row r="7758" spans="2:3" x14ac:dyDescent="0.25">
      <c r="B7758" s="295">
        <v>7693</v>
      </c>
      <c r="C7758" s="296">
        <v>153.78549911069803</v>
      </c>
    </row>
    <row r="7759" spans="2:3" x14ac:dyDescent="0.25">
      <c r="B7759" s="295">
        <v>7694</v>
      </c>
      <c r="C7759" s="296">
        <v>133.66227366045669</v>
      </c>
    </row>
    <row r="7760" spans="2:3" x14ac:dyDescent="0.25">
      <c r="B7760" s="295">
        <v>7695</v>
      </c>
      <c r="C7760" s="296">
        <v>76.429682768517466</v>
      </c>
    </row>
    <row r="7761" spans="2:3" x14ac:dyDescent="0.25">
      <c r="B7761" s="295">
        <v>7696</v>
      </c>
      <c r="C7761" s="296">
        <v>134.99528916946434</v>
      </c>
    </row>
    <row r="7762" spans="2:3" x14ac:dyDescent="0.25">
      <c r="B7762" s="295">
        <v>7697</v>
      </c>
      <c r="C7762" s="296">
        <v>128.69277855564559</v>
      </c>
    </row>
    <row r="7763" spans="2:3" x14ac:dyDescent="0.25">
      <c r="B7763" s="295">
        <v>7698</v>
      </c>
      <c r="C7763" s="296">
        <v>124.63687543518074</v>
      </c>
    </row>
    <row r="7764" spans="2:3" x14ac:dyDescent="0.25">
      <c r="B7764" s="295">
        <v>7699</v>
      </c>
      <c r="C7764" s="296">
        <v>79.874628112197342</v>
      </c>
    </row>
    <row r="7765" spans="2:3" x14ac:dyDescent="0.25">
      <c r="B7765" s="295">
        <v>7700</v>
      </c>
      <c r="C7765" s="296">
        <v>165.9204931483184</v>
      </c>
    </row>
    <row r="7766" spans="2:3" x14ac:dyDescent="0.25">
      <c r="B7766" s="295">
        <v>7701</v>
      </c>
      <c r="C7766" s="296">
        <v>152.42000121662488</v>
      </c>
    </row>
    <row r="7767" spans="2:3" x14ac:dyDescent="0.25">
      <c r="B7767" s="295">
        <v>7702</v>
      </c>
      <c r="C7767" s="296">
        <v>83.849769211930351</v>
      </c>
    </row>
    <row r="7768" spans="2:3" x14ac:dyDescent="0.25">
      <c r="B7768" s="295">
        <v>7703</v>
      </c>
      <c r="C7768" s="296">
        <v>82.470901706582339</v>
      </c>
    </row>
    <row r="7769" spans="2:3" x14ac:dyDescent="0.25">
      <c r="B7769" s="295">
        <v>7704</v>
      </c>
      <c r="C7769" s="296">
        <v>154.74684107097178</v>
      </c>
    </row>
    <row r="7770" spans="2:3" x14ac:dyDescent="0.25">
      <c r="B7770" s="295">
        <v>7705</v>
      </c>
      <c r="C7770" s="296">
        <v>166.51045450143403</v>
      </c>
    </row>
    <row r="7771" spans="2:3" x14ac:dyDescent="0.25">
      <c r="B7771" s="295">
        <v>7706</v>
      </c>
      <c r="C7771" s="296">
        <v>199.65014347954346</v>
      </c>
    </row>
    <row r="7772" spans="2:3" x14ac:dyDescent="0.25">
      <c r="B7772" s="295">
        <v>7707</v>
      </c>
      <c r="C7772" s="296">
        <v>122.29471781304656</v>
      </c>
    </row>
    <row r="7773" spans="2:3" x14ac:dyDescent="0.25">
      <c r="B7773" s="295">
        <v>7708</v>
      </c>
      <c r="C7773" s="296">
        <v>98.179703313067392</v>
      </c>
    </row>
    <row r="7774" spans="2:3" x14ac:dyDescent="0.25">
      <c r="B7774" s="295">
        <v>7709</v>
      </c>
      <c r="C7774" s="296">
        <v>139.19848334621133</v>
      </c>
    </row>
    <row r="7775" spans="2:3" x14ac:dyDescent="0.25">
      <c r="B7775" s="295">
        <v>7710</v>
      </c>
      <c r="C7775" s="296">
        <v>111.8957574339986</v>
      </c>
    </row>
    <row r="7776" spans="2:3" x14ac:dyDescent="0.25">
      <c r="B7776" s="295">
        <v>7711</v>
      </c>
      <c r="C7776" s="296">
        <v>162.89804223226793</v>
      </c>
    </row>
    <row r="7777" spans="2:3" x14ac:dyDescent="0.25">
      <c r="B7777" s="295">
        <v>7712</v>
      </c>
      <c r="C7777" s="296">
        <v>108.9722867271557</v>
      </c>
    </row>
    <row r="7778" spans="2:3" x14ac:dyDescent="0.25">
      <c r="B7778" s="295">
        <v>7713</v>
      </c>
      <c r="C7778" s="296">
        <v>141.21631945402081</v>
      </c>
    </row>
    <row r="7779" spans="2:3" x14ac:dyDescent="0.25">
      <c r="B7779" s="295">
        <v>7714</v>
      </c>
      <c r="C7779" s="296">
        <v>99.19559613347873</v>
      </c>
    </row>
    <row r="7780" spans="2:3" x14ac:dyDescent="0.25">
      <c r="B7780" s="295">
        <v>7715</v>
      </c>
      <c r="C7780" s="296">
        <v>131.06315632221302</v>
      </c>
    </row>
    <row r="7781" spans="2:3" x14ac:dyDescent="0.25">
      <c r="B7781" s="295">
        <v>7716</v>
      </c>
      <c r="C7781" s="296">
        <v>77.592073635534405</v>
      </c>
    </row>
    <row r="7782" spans="2:3" x14ac:dyDescent="0.25">
      <c r="B7782" s="295">
        <v>7717</v>
      </c>
      <c r="C7782" s="296">
        <v>105.14305977684313</v>
      </c>
    </row>
    <row r="7783" spans="2:3" x14ac:dyDescent="0.25">
      <c r="B7783" s="295">
        <v>7718</v>
      </c>
      <c r="C7783" s="296">
        <v>141.78537266478736</v>
      </c>
    </row>
    <row r="7784" spans="2:3" x14ac:dyDescent="0.25">
      <c r="B7784" s="295">
        <v>7719</v>
      </c>
      <c r="C7784" s="296">
        <v>146.05010547352077</v>
      </c>
    </row>
    <row r="7785" spans="2:3" x14ac:dyDescent="0.25">
      <c r="B7785" s="295">
        <v>7720</v>
      </c>
      <c r="C7785" s="296">
        <v>146.12753267898435</v>
      </c>
    </row>
    <row r="7786" spans="2:3" x14ac:dyDescent="0.25">
      <c r="B7786" s="295">
        <v>7721</v>
      </c>
      <c r="C7786" s="296">
        <v>123.28153664954448</v>
      </c>
    </row>
    <row r="7787" spans="2:3" x14ac:dyDescent="0.25">
      <c r="B7787" s="295">
        <v>7722</v>
      </c>
      <c r="C7787" s="296">
        <v>139.07181693611864</v>
      </c>
    </row>
    <row r="7788" spans="2:3" x14ac:dyDescent="0.25">
      <c r="B7788" s="295">
        <v>7723</v>
      </c>
      <c r="C7788" s="296">
        <v>127.39590755158692</v>
      </c>
    </row>
    <row r="7789" spans="2:3" x14ac:dyDescent="0.25">
      <c r="B7789" s="295">
        <v>7724</v>
      </c>
      <c r="C7789" s="296">
        <v>100.09730597420501</v>
      </c>
    </row>
    <row r="7790" spans="2:3" x14ac:dyDescent="0.25">
      <c r="B7790" s="295">
        <v>7725</v>
      </c>
      <c r="C7790" s="296">
        <v>104.87163013181583</v>
      </c>
    </row>
    <row r="7791" spans="2:3" x14ac:dyDescent="0.25">
      <c r="B7791" s="295">
        <v>7726</v>
      </c>
      <c r="C7791" s="296">
        <v>126.62533777176903</v>
      </c>
    </row>
    <row r="7792" spans="2:3" x14ac:dyDescent="0.25">
      <c r="B7792" s="295">
        <v>7727</v>
      </c>
      <c r="C7792" s="296">
        <v>158.20148958810302</v>
      </c>
    </row>
    <row r="7793" spans="2:3" x14ac:dyDescent="0.25">
      <c r="B7793" s="295">
        <v>7728</v>
      </c>
      <c r="C7793" s="296">
        <v>121.23453383465818</v>
      </c>
    </row>
    <row r="7794" spans="2:3" x14ac:dyDescent="0.25">
      <c r="B7794" s="295">
        <v>7729</v>
      </c>
      <c r="C7794" s="296">
        <v>190.71082039725485</v>
      </c>
    </row>
    <row r="7795" spans="2:3" x14ac:dyDescent="0.25">
      <c r="B7795" s="295">
        <v>7730</v>
      </c>
      <c r="C7795" s="296">
        <v>119.28470539909448</v>
      </c>
    </row>
    <row r="7796" spans="2:3" x14ac:dyDescent="0.25">
      <c r="B7796" s="295">
        <v>7731</v>
      </c>
      <c r="C7796" s="296">
        <v>100.46536754786486</v>
      </c>
    </row>
    <row r="7797" spans="2:3" x14ac:dyDescent="0.25">
      <c r="B7797" s="295">
        <v>7732</v>
      </c>
      <c r="C7797" s="296">
        <v>75.928868002060611</v>
      </c>
    </row>
    <row r="7798" spans="2:3" x14ac:dyDescent="0.25">
      <c r="B7798" s="295">
        <v>7733</v>
      </c>
      <c r="C7798" s="296">
        <v>164.86923857899788</v>
      </c>
    </row>
    <row r="7799" spans="2:3" x14ac:dyDescent="0.25">
      <c r="B7799" s="295">
        <v>7734</v>
      </c>
      <c r="C7799" s="296">
        <v>87.670926363682995</v>
      </c>
    </row>
    <row r="7800" spans="2:3" x14ac:dyDescent="0.25">
      <c r="B7800" s="295">
        <v>7735</v>
      </c>
      <c r="C7800" s="296">
        <v>100.25255682339005</v>
      </c>
    </row>
    <row r="7801" spans="2:3" x14ac:dyDescent="0.25">
      <c r="B7801" s="295">
        <v>7736</v>
      </c>
      <c r="C7801" s="296">
        <v>114.91511148464247</v>
      </c>
    </row>
    <row r="7802" spans="2:3" x14ac:dyDescent="0.25">
      <c r="B7802" s="295">
        <v>7737</v>
      </c>
      <c r="C7802" s="296">
        <v>128.55198444340257</v>
      </c>
    </row>
    <row r="7803" spans="2:3" x14ac:dyDescent="0.25">
      <c r="B7803" s="295">
        <v>7738</v>
      </c>
      <c r="C7803" s="296">
        <v>129.09759705196137</v>
      </c>
    </row>
    <row r="7804" spans="2:3" x14ac:dyDescent="0.25">
      <c r="B7804" s="295">
        <v>7739</v>
      </c>
      <c r="C7804" s="296">
        <v>160.16804357754717</v>
      </c>
    </row>
    <row r="7805" spans="2:3" x14ac:dyDescent="0.25">
      <c r="B7805" s="295">
        <v>7740</v>
      </c>
      <c r="C7805" s="296">
        <v>169.17934108927417</v>
      </c>
    </row>
    <row r="7806" spans="2:3" x14ac:dyDescent="0.25">
      <c r="B7806" s="295">
        <v>7741</v>
      </c>
      <c r="C7806" s="296">
        <v>83.394203708364685</v>
      </c>
    </row>
    <row r="7807" spans="2:3" x14ac:dyDescent="0.25">
      <c r="B7807" s="295">
        <v>7742</v>
      </c>
      <c r="C7807" s="296">
        <v>111.89902331306328</v>
      </c>
    </row>
    <row r="7808" spans="2:3" x14ac:dyDescent="0.25">
      <c r="B7808" s="295">
        <v>7743</v>
      </c>
      <c r="C7808" s="296">
        <v>112.26161426507696</v>
      </c>
    </row>
    <row r="7809" spans="2:3" x14ac:dyDescent="0.25">
      <c r="B7809" s="295">
        <v>7744</v>
      </c>
      <c r="C7809" s="296">
        <v>147.87818147549498</v>
      </c>
    </row>
    <row r="7810" spans="2:3" x14ac:dyDescent="0.25">
      <c r="B7810" s="295">
        <v>7745</v>
      </c>
      <c r="C7810" s="296">
        <v>120.43867452298844</v>
      </c>
    </row>
    <row r="7811" spans="2:3" x14ac:dyDescent="0.25">
      <c r="B7811" s="295">
        <v>7746</v>
      </c>
      <c r="C7811" s="296">
        <v>115.61226348065462</v>
      </c>
    </row>
    <row r="7812" spans="2:3" x14ac:dyDescent="0.25">
      <c r="B7812" s="295">
        <v>7747</v>
      </c>
      <c r="C7812" s="296">
        <v>147.9453367311641</v>
      </c>
    </row>
    <row r="7813" spans="2:3" x14ac:dyDescent="0.25">
      <c r="B7813" s="295">
        <v>7748</v>
      </c>
      <c r="C7813" s="296">
        <v>133.4318477687701</v>
      </c>
    </row>
    <row r="7814" spans="2:3" x14ac:dyDescent="0.25">
      <c r="B7814" s="295">
        <v>7749</v>
      </c>
      <c r="C7814" s="296">
        <v>186.98124096660518</v>
      </c>
    </row>
    <row r="7815" spans="2:3" x14ac:dyDescent="0.25">
      <c r="B7815" s="295">
        <v>7750</v>
      </c>
      <c r="C7815" s="296">
        <v>112.72628731557393</v>
      </c>
    </row>
    <row r="7816" spans="2:3" x14ac:dyDescent="0.25">
      <c r="B7816" s="295">
        <v>7751</v>
      </c>
      <c r="C7816" s="296">
        <v>174.8489631827334</v>
      </c>
    </row>
    <row r="7817" spans="2:3" x14ac:dyDescent="0.25">
      <c r="B7817" s="295">
        <v>7752</v>
      </c>
      <c r="C7817" s="296">
        <v>110.97559052777099</v>
      </c>
    </row>
    <row r="7818" spans="2:3" x14ac:dyDescent="0.25">
      <c r="B7818" s="295">
        <v>7753</v>
      </c>
      <c r="C7818" s="296">
        <v>150.57792930169725</v>
      </c>
    </row>
    <row r="7819" spans="2:3" x14ac:dyDescent="0.25">
      <c r="B7819" s="295">
        <v>7754</v>
      </c>
      <c r="C7819" s="296">
        <v>131.72815206601771</v>
      </c>
    </row>
    <row r="7820" spans="2:3" x14ac:dyDescent="0.25">
      <c r="B7820" s="295">
        <v>7755</v>
      </c>
      <c r="C7820" s="296">
        <v>71.412844367952786</v>
      </c>
    </row>
    <row r="7821" spans="2:3" x14ac:dyDescent="0.25">
      <c r="B7821" s="295">
        <v>7756</v>
      </c>
      <c r="C7821" s="296">
        <v>157.16325988370502</v>
      </c>
    </row>
    <row r="7822" spans="2:3" x14ac:dyDescent="0.25">
      <c r="B7822" s="295">
        <v>7757</v>
      </c>
      <c r="C7822" s="296">
        <v>145.6296085917088</v>
      </c>
    </row>
    <row r="7823" spans="2:3" x14ac:dyDescent="0.25">
      <c r="B7823" s="295">
        <v>7758</v>
      </c>
      <c r="C7823" s="296">
        <v>90.651271906342714</v>
      </c>
    </row>
    <row r="7824" spans="2:3" x14ac:dyDescent="0.25">
      <c r="B7824" s="295">
        <v>7759</v>
      </c>
      <c r="C7824" s="296">
        <v>80.842698299104811</v>
      </c>
    </row>
    <row r="7825" spans="2:3" x14ac:dyDescent="0.25">
      <c r="B7825" s="295">
        <v>7760</v>
      </c>
      <c r="C7825" s="296">
        <v>100.03321824907282</v>
      </c>
    </row>
    <row r="7826" spans="2:3" x14ac:dyDescent="0.25">
      <c r="B7826" s="295">
        <v>7761</v>
      </c>
      <c r="C7826" s="296">
        <v>91.5988983664611</v>
      </c>
    </row>
    <row r="7827" spans="2:3" x14ac:dyDescent="0.25">
      <c r="B7827" s="295">
        <v>7762</v>
      </c>
      <c r="C7827" s="296">
        <v>103.9081050675625</v>
      </c>
    </row>
    <row r="7828" spans="2:3" x14ac:dyDescent="0.25">
      <c r="B7828" s="295">
        <v>7763</v>
      </c>
      <c r="C7828" s="296">
        <v>140.25688160596735</v>
      </c>
    </row>
    <row r="7829" spans="2:3" x14ac:dyDescent="0.25">
      <c r="B7829" s="295">
        <v>7764</v>
      </c>
      <c r="C7829" s="296">
        <v>130.88220276746279</v>
      </c>
    </row>
    <row r="7830" spans="2:3" x14ac:dyDescent="0.25">
      <c r="B7830" s="295">
        <v>7765</v>
      </c>
      <c r="C7830" s="296">
        <v>108.38457067263917</v>
      </c>
    </row>
    <row r="7831" spans="2:3" x14ac:dyDescent="0.25">
      <c r="B7831" s="295">
        <v>7766</v>
      </c>
      <c r="C7831" s="296">
        <v>91.897472653860788</v>
      </c>
    </row>
    <row r="7832" spans="2:3" x14ac:dyDescent="0.25">
      <c r="B7832" s="295">
        <v>7767</v>
      </c>
      <c r="C7832" s="296">
        <v>138.07643813065306</v>
      </c>
    </row>
    <row r="7833" spans="2:3" x14ac:dyDescent="0.25">
      <c r="B7833" s="295">
        <v>7768</v>
      </c>
      <c r="C7833" s="296">
        <v>120.48259314199606</v>
      </c>
    </row>
    <row r="7834" spans="2:3" x14ac:dyDescent="0.25">
      <c r="B7834" s="295">
        <v>7769</v>
      </c>
      <c r="C7834" s="296">
        <v>86.133997201494992</v>
      </c>
    </row>
    <row r="7835" spans="2:3" x14ac:dyDescent="0.25">
      <c r="B7835" s="295">
        <v>7770</v>
      </c>
      <c r="C7835" s="296">
        <v>170.59443102943476</v>
      </c>
    </row>
    <row r="7836" spans="2:3" x14ac:dyDescent="0.25">
      <c r="B7836" s="295">
        <v>7771</v>
      </c>
      <c r="C7836" s="296">
        <v>154.99386742183594</v>
      </c>
    </row>
    <row r="7837" spans="2:3" x14ac:dyDescent="0.25">
      <c r="B7837" s="295">
        <v>7772</v>
      </c>
      <c r="C7837" s="296">
        <v>138.49679920251995</v>
      </c>
    </row>
    <row r="7838" spans="2:3" x14ac:dyDescent="0.25">
      <c r="B7838" s="295">
        <v>7773</v>
      </c>
      <c r="C7838" s="296">
        <v>118.84261363515787</v>
      </c>
    </row>
    <row r="7839" spans="2:3" x14ac:dyDescent="0.25">
      <c r="B7839" s="295">
        <v>7774</v>
      </c>
      <c r="C7839" s="296">
        <v>101.30591665045168</v>
      </c>
    </row>
    <row r="7840" spans="2:3" x14ac:dyDescent="0.25">
      <c r="B7840" s="295">
        <v>7775</v>
      </c>
      <c r="C7840" s="296">
        <v>132.02177651798669</v>
      </c>
    </row>
    <row r="7841" spans="2:3" x14ac:dyDescent="0.25">
      <c r="B7841" s="295">
        <v>7776</v>
      </c>
      <c r="C7841" s="296">
        <v>158.3340149238702</v>
      </c>
    </row>
    <row r="7842" spans="2:3" x14ac:dyDescent="0.25">
      <c r="B7842" s="295">
        <v>7777</v>
      </c>
      <c r="C7842" s="296">
        <v>124.43167069565742</v>
      </c>
    </row>
    <row r="7843" spans="2:3" x14ac:dyDescent="0.25">
      <c r="B7843" s="295">
        <v>7778</v>
      </c>
      <c r="C7843" s="296">
        <v>129.60176009872404</v>
      </c>
    </row>
    <row r="7844" spans="2:3" x14ac:dyDescent="0.25">
      <c r="B7844" s="295">
        <v>7779</v>
      </c>
      <c r="C7844" s="296">
        <v>122.17781670865499</v>
      </c>
    </row>
    <row r="7845" spans="2:3" x14ac:dyDescent="0.25">
      <c r="B7845" s="295">
        <v>7780</v>
      </c>
      <c r="C7845" s="296">
        <v>95.112349537509971</v>
      </c>
    </row>
    <row r="7846" spans="2:3" x14ac:dyDescent="0.25">
      <c r="B7846" s="295">
        <v>7781</v>
      </c>
      <c r="C7846" s="296">
        <v>80.440609049661774</v>
      </c>
    </row>
    <row r="7847" spans="2:3" x14ac:dyDescent="0.25">
      <c r="B7847" s="295">
        <v>7782</v>
      </c>
      <c r="C7847" s="296">
        <v>144.75605739571949</v>
      </c>
    </row>
    <row r="7848" spans="2:3" x14ac:dyDescent="0.25">
      <c r="B7848" s="295">
        <v>7783</v>
      </c>
      <c r="C7848" s="296">
        <v>105.02999305266678</v>
      </c>
    </row>
    <row r="7849" spans="2:3" x14ac:dyDescent="0.25">
      <c r="B7849" s="295">
        <v>7784</v>
      </c>
      <c r="C7849" s="296">
        <v>131.88842326578899</v>
      </c>
    </row>
    <row r="7850" spans="2:3" x14ac:dyDescent="0.25">
      <c r="B7850" s="295">
        <v>7785</v>
      </c>
      <c r="C7850" s="296">
        <v>117.12624681354572</v>
      </c>
    </row>
    <row r="7851" spans="2:3" x14ac:dyDescent="0.25">
      <c r="B7851" s="295">
        <v>7786</v>
      </c>
      <c r="C7851" s="296">
        <v>106.73393365587464</v>
      </c>
    </row>
    <row r="7852" spans="2:3" x14ac:dyDescent="0.25">
      <c r="B7852" s="295">
        <v>7787</v>
      </c>
      <c r="C7852" s="296">
        <v>119.49753080500722</v>
      </c>
    </row>
    <row r="7853" spans="2:3" x14ac:dyDescent="0.25">
      <c r="B7853" s="295">
        <v>7788</v>
      </c>
      <c r="C7853" s="296">
        <v>127.64250207954862</v>
      </c>
    </row>
    <row r="7854" spans="2:3" x14ac:dyDescent="0.25">
      <c r="B7854" s="295">
        <v>7789</v>
      </c>
      <c r="C7854" s="296">
        <v>129.07251852949645</v>
      </c>
    </row>
    <row r="7855" spans="2:3" x14ac:dyDescent="0.25">
      <c r="B7855" s="295">
        <v>7790</v>
      </c>
      <c r="C7855" s="296">
        <v>142.57038041616028</v>
      </c>
    </row>
    <row r="7856" spans="2:3" x14ac:dyDescent="0.25">
      <c r="B7856" s="295">
        <v>7791</v>
      </c>
      <c r="C7856" s="296">
        <v>119.51882675964467</v>
      </c>
    </row>
    <row r="7857" spans="2:3" x14ac:dyDescent="0.25">
      <c r="B7857" s="295">
        <v>7792</v>
      </c>
      <c r="C7857" s="296">
        <v>169.08139929274631</v>
      </c>
    </row>
    <row r="7858" spans="2:3" x14ac:dyDescent="0.25">
      <c r="B7858" s="295">
        <v>7793</v>
      </c>
      <c r="C7858" s="296">
        <v>151.34005792217948</v>
      </c>
    </row>
    <row r="7859" spans="2:3" x14ac:dyDescent="0.25">
      <c r="B7859" s="295">
        <v>7794</v>
      </c>
      <c r="C7859" s="296">
        <v>151.95951243857502</v>
      </c>
    </row>
    <row r="7860" spans="2:3" x14ac:dyDescent="0.25">
      <c r="B7860" s="295">
        <v>7795</v>
      </c>
      <c r="C7860" s="296">
        <v>182.39068424649187</v>
      </c>
    </row>
    <row r="7861" spans="2:3" x14ac:dyDescent="0.25">
      <c r="B7861" s="295">
        <v>7796</v>
      </c>
      <c r="C7861" s="296">
        <v>144.3885230941865</v>
      </c>
    </row>
    <row r="7862" spans="2:3" x14ac:dyDescent="0.25">
      <c r="B7862" s="295">
        <v>7797</v>
      </c>
      <c r="C7862" s="296">
        <v>148.80930422471209</v>
      </c>
    </row>
    <row r="7863" spans="2:3" x14ac:dyDescent="0.25">
      <c r="B7863" s="295">
        <v>7798</v>
      </c>
      <c r="C7863" s="296">
        <v>130.0847067292614</v>
      </c>
    </row>
    <row r="7864" spans="2:3" x14ac:dyDescent="0.25">
      <c r="B7864" s="295">
        <v>7799</v>
      </c>
      <c r="C7864" s="296">
        <v>152.18204670390693</v>
      </c>
    </row>
    <row r="7865" spans="2:3" x14ac:dyDescent="0.25">
      <c r="B7865" s="295">
        <v>7800</v>
      </c>
      <c r="C7865" s="296">
        <v>104.0486896920433</v>
      </c>
    </row>
    <row r="7866" spans="2:3" x14ac:dyDescent="0.25">
      <c r="B7866" s="295">
        <v>7801</v>
      </c>
      <c r="C7866" s="296">
        <v>144.72669171794593</v>
      </c>
    </row>
    <row r="7867" spans="2:3" x14ac:dyDescent="0.25">
      <c r="B7867" s="295">
        <v>7802</v>
      </c>
      <c r="C7867" s="296">
        <v>78.95502089827815</v>
      </c>
    </row>
    <row r="7868" spans="2:3" x14ac:dyDescent="0.25">
      <c r="B7868" s="295">
        <v>7803</v>
      </c>
      <c r="C7868" s="296">
        <v>130.66150599867669</v>
      </c>
    </row>
    <row r="7869" spans="2:3" x14ac:dyDescent="0.25">
      <c r="B7869" s="295">
        <v>7804</v>
      </c>
      <c r="C7869" s="296">
        <v>109.79002182196074</v>
      </c>
    </row>
    <row r="7870" spans="2:3" x14ac:dyDescent="0.25">
      <c r="B7870" s="295">
        <v>7805</v>
      </c>
      <c r="C7870" s="296">
        <v>117.83114066231749</v>
      </c>
    </row>
    <row r="7871" spans="2:3" x14ac:dyDescent="0.25">
      <c r="B7871" s="295">
        <v>7806</v>
      </c>
      <c r="C7871" s="296">
        <v>182.98085872067577</v>
      </c>
    </row>
    <row r="7872" spans="2:3" x14ac:dyDescent="0.25">
      <c r="B7872" s="295">
        <v>7807</v>
      </c>
      <c r="C7872" s="296">
        <v>168.61525071428764</v>
      </c>
    </row>
    <row r="7873" spans="2:3" x14ac:dyDescent="0.25">
      <c r="B7873" s="295">
        <v>7808</v>
      </c>
      <c r="C7873" s="296">
        <v>170.466151305197</v>
      </c>
    </row>
    <row r="7874" spans="2:3" x14ac:dyDescent="0.25">
      <c r="B7874" s="295">
        <v>7809</v>
      </c>
      <c r="C7874" s="296">
        <v>167.74384950565761</v>
      </c>
    </row>
    <row r="7875" spans="2:3" x14ac:dyDescent="0.25">
      <c r="B7875" s="295">
        <v>7810</v>
      </c>
      <c r="C7875" s="296">
        <v>136.15330219058285</v>
      </c>
    </row>
    <row r="7876" spans="2:3" x14ac:dyDescent="0.25">
      <c r="B7876" s="295">
        <v>7811</v>
      </c>
      <c r="C7876" s="296">
        <v>218.82336865010484</v>
      </c>
    </row>
    <row r="7877" spans="2:3" x14ac:dyDescent="0.25">
      <c r="B7877" s="295">
        <v>7812</v>
      </c>
      <c r="C7877" s="296">
        <v>101.67296908802035</v>
      </c>
    </row>
    <row r="7878" spans="2:3" x14ac:dyDescent="0.25">
      <c r="B7878" s="295">
        <v>7813</v>
      </c>
      <c r="C7878" s="296">
        <v>120.55364858052647</v>
      </c>
    </row>
    <row r="7879" spans="2:3" x14ac:dyDescent="0.25">
      <c r="B7879" s="295">
        <v>7814</v>
      </c>
      <c r="C7879" s="296">
        <v>160.42664964063997</v>
      </c>
    </row>
    <row r="7880" spans="2:3" x14ac:dyDescent="0.25">
      <c r="B7880" s="295">
        <v>7815</v>
      </c>
      <c r="C7880" s="296">
        <v>187.51201525988432</v>
      </c>
    </row>
    <row r="7881" spans="2:3" x14ac:dyDescent="0.25">
      <c r="B7881" s="295">
        <v>7816</v>
      </c>
      <c r="C7881" s="296">
        <v>138.93965899844244</v>
      </c>
    </row>
    <row r="7882" spans="2:3" x14ac:dyDescent="0.25">
      <c r="B7882" s="295">
        <v>7817</v>
      </c>
      <c r="C7882" s="296">
        <v>108.15247974363433</v>
      </c>
    </row>
    <row r="7883" spans="2:3" x14ac:dyDescent="0.25">
      <c r="B7883" s="295">
        <v>7818</v>
      </c>
      <c r="C7883" s="296">
        <v>140.24648460376949</v>
      </c>
    </row>
    <row r="7884" spans="2:3" x14ac:dyDescent="0.25">
      <c r="B7884" s="295">
        <v>7819</v>
      </c>
      <c r="C7884" s="296">
        <v>108.12853830218823</v>
      </c>
    </row>
    <row r="7885" spans="2:3" x14ac:dyDescent="0.25">
      <c r="B7885" s="295">
        <v>7820</v>
      </c>
      <c r="C7885" s="296">
        <v>117.72675727658282</v>
      </c>
    </row>
    <row r="7886" spans="2:3" x14ac:dyDescent="0.25">
      <c r="B7886" s="295">
        <v>7821</v>
      </c>
      <c r="C7886" s="296">
        <v>126.28803858575333</v>
      </c>
    </row>
    <row r="7887" spans="2:3" x14ac:dyDescent="0.25">
      <c r="B7887" s="295">
        <v>7822</v>
      </c>
      <c r="C7887" s="296">
        <v>99.71380589379558</v>
      </c>
    </row>
    <row r="7888" spans="2:3" x14ac:dyDescent="0.25">
      <c r="B7888" s="295">
        <v>7823</v>
      </c>
      <c r="C7888" s="296">
        <v>110.14905046292509</v>
      </c>
    </row>
    <row r="7889" spans="2:3" x14ac:dyDescent="0.25">
      <c r="B7889" s="295">
        <v>7824</v>
      </c>
      <c r="C7889" s="296">
        <v>118.42246423904405</v>
      </c>
    </row>
    <row r="7890" spans="2:3" x14ac:dyDescent="0.25">
      <c r="B7890" s="295">
        <v>7825</v>
      </c>
      <c r="C7890" s="296">
        <v>185.4620792873055</v>
      </c>
    </row>
    <row r="7891" spans="2:3" x14ac:dyDescent="0.25">
      <c r="B7891" s="295">
        <v>7826</v>
      </c>
      <c r="C7891" s="296">
        <v>71.155073551424238</v>
      </c>
    </row>
    <row r="7892" spans="2:3" x14ac:dyDescent="0.25">
      <c r="B7892" s="295">
        <v>7827</v>
      </c>
      <c r="C7892" s="296">
        <v>115.80553207610654</v>
      </c>
    </row>
    <row r="7893" spans="2:3" x14ac:dyDescent="0.25">
      <c r="B7893" s="295">
        <v>7828</v>
      </c>
      <c r="C7893" s="296">
        <v>80.442942806046474</v>
      </c>
    </row>
    <row r="7894" spans="2:3" x14ac:dyDescent="0.25">
      <c r="B7894" s="295">
        <v>7829</v>
      </c>
      <c r="C7894" s="296">
        <v>195.52867745482709</v>
      </c>
    </row>
    <row r="7895" spans="2:3" x14ac:dyDescent="0.25">
      <c r="B7895" s="295">
        <v>7830</v>
      </c>
      <c r="C7895" s="296">
        <v>145.70985156485975</v>
      </c>
    </row>
    <row r="7896" spans="2:3" x14ac:dyDescent="0.25">
      <c r="B7896" s="295">
        <v>7831</v>
      </c>
      <c r="C7896" s="296">
        <v>79.395675995327025</v>
      </c>
    </row>
    <row r="7897" spans="2:3" x14ac:dyDescent="0.25">
      <c r="B7897" s="295">
        <v>7832</v>
      </c>
      <c r="C7897" s="296">
        <v>94.842821789511191</v>
      </c>
    </row>
    <row r="7898" spans="2:3" x14ac:dyDescent="0.25">
      <c r="B7898" s="295">
        <v>7833</v>
      </c>
      <c r="C7898" s="296">
        <v>194.12837907941707</v>
      </c>
    </row>
    <row r="7899" spans="2:3" x14ac:dyDescent="0.25">
      <c r="B7899" s="295">
        <v>7834</v>
      </c>
      <c r="C7899" s="296">
        <v>89.523035698094532</v>
      </c>
    </row>
    <row r="7900" spans="2:3" x14ac:dyDescent="0.25">
      <c r="B7900" s="295">
        <v>7835</v>
      </c>
      <c r="C7900" s="296">
        <v>137.41965136840565</v>
      </c>
    </row>
    <row r="7901" spans="2:3" x14ac:dyDescent="0.25">
      <c r="B7901" s="295">
        <v>7836</v>
      </c>
      <c r="C7901" s="296">
        <v>98.828932634475038</v>
      </c>
    </row>
    <row r="7902" spans="2:3" x14ac:dyDescent="0.25">
      <c r="B7902" s="295">
        <v>7837</v>
      </c>
      <c r="C7902" s="296">
        <v>140.2906255848817</v>
      </c>
    </row>
    <row r="7903" spans="2:3" x14ac:dyDescent="0.25">
      <c r="B7903" s="295">
        <v>7838</v>
      </c>
      <c r="C7903" s="296">
        <v>157.30740616018088</v>
      </c>
    </row>
    <row r="7904" spans="2:3" x14ac:dyDescent="0.25">
      <c r="B7904" s="295">
        <v>7839</v>
      </c>
      <c r="C7904" s="296">
        <v>110.12943746473225</v>
      </c>
    </row>
    <row r="7905" spans="2:3" x14ac:dyDescent="0.25">
      <c r="B7905" s="295">
        <v>7840</v>
      </c>
      <c r="C7905" s="296">
        <v>161.23982582330819</v>
      </c>
    </row>
    <row r="7906" spans="2:3" x14ac:dyDescent="0.25">
      <c r="B7906" s="295">
        <v>7841</v>
      </c>
      <c r="C7906" s="296">
        <v>99.81235578647906</v>
      </c>
    </row>
    <row r="7907" spans="2:3" x14ac:dyDescent="0.25">
      <c r="B7907" s="295">
        <v>7842</v>
      </c>
      <c r="C7907" s="296">
        <v>85.246441962558663</v>
      </c>
    </row>
    <row r="7908" spans="2:3" x14ac:dyDescent="0.25">
      <c r="B7908" s="295">
        <v>7843</v>
      </c>
      <c r="C7908" s="296">
        <v>92.858010313672025</v>
      </c>
    </row>
    <row r="7909" spans="2:3" x14ac:dyDescent="0.25">
      <c r="B7909" s="295">
        <v>7844</v>
      </c>
      <c r="C7909" s="296">
        <v>167.93768377636457</v>
      </c>
    </row>
    <row r="7910" spans="2:3" x14ac:dyDescent="0.25">
      <c r="B7910" s="295">
        <v>7845</v>
      </c>
      <c r="C7910" s="296">
        <v>127.33119845257511</v>
      </c>
    </row>
    <row r="7911" spans="2:3" x14ac:dyDescent="0.25">
      <c r="B7911" s="295">
        <v>7846</v>
      </c>
      <c r="C7911" s="296">
        <v>98.078350794820821</v>
      </c>
    </row>
    <row r="7912" spans="2:3" x14ac:dyDescent="0.25">
      <c r="B7912" s="295">
        <v>7847</v>
      </c>
      <c r="C7912" s="296">
        <v>71.530226075569601</v>
      </c>
    </row>
    <row r="7913" spans="2:3" x14ac:dyDescent="0.25">
      <c r="B7913" s="295">
        <v>7848</v>
      </c>
      <c r="C7913" s="296">
        <v>88.464781599497798</v>
      </c>
    </row>
    <row r="7914" spans="2:3" x14ac:dyDescent="0.25">
      <c r="B7914" s="295">
        <v>7849</v>
      </c>
      <c r="C7914" s="296">
        <v>173.05918893519151</v>
      </c>
    </row>
    <row r="7915" spans="2:3" x14ac:dyDescent="0.25">
      <c r="B7915" s="295">
        <v>7850</v>
      </c>
      <c r="C7915" s="296">
        <v>86.232484049491035</v>
      </c>
    </row>
    <row r="7916" spans="2:3" x14ac:dyDescent="0.25">
      <c r="B7916" s="295">
        <v>7851</v>
      </c>
      <c r="C7916" s="296">
        <v>113.67144097613777</v>
      </c>
    </row>
    <row r="7917" spans="2:3" x14ac:dyDescent="0.25">
      <c r="B7917" s="295">
        <v>7852</v>
      </c>
      <c r="C7917" s="296">
        <v>84.169743105311525</v>
      </c>
    </row>
    <row r="7918" spans="2:3" x14ac:dyDescent="0.25">
      <c r="B7918" s="295">
        <v>7853</v>
      </c>
      <c r="C7918" s="296">
        <v>167.17291761623665</v>
      </c>
    </row>
    <row r="7919" spans="2:3" x14ac:dyDescent="0.25">
      <c r="B7919" s="295">
        <v>7854</v>
      </c>
      <c r="C7919" s="296">
        <v>76.350367932156772</v>
      </c>
    </row>
    <row r="7920" spans="2:3" x14ac:dyDescent="0.25">
      <c r="B7920" s="295">
        <v>7855</v>
      </c>
      <c r="C7920" s="296">
        <v>95.824811049730727</v>
      </c>
    </row>
    <row r="7921" spans="2:3" x14ac:dyDescent="0.25">
      <c r="B7921" s="295">
        <v>7856</v>
      </c>
      <c r="C7921" s="296">
        <v>93.345061614812749</v>
      </c>
    </row>
    <row r="7922" spans="2:3" x14ac:dyDescent="0.25">
      <c r="B7922" s="295">
        <v>7857</v>
      </c>
      <c r="C7922" s="296">
        <v>178.77049733114819</v>
      </c>
    </row>
    <row r="7923" spans="2:3" x14ac:dyDescent="0.25">
      <c r="B7923" s="295">
        <v>7858</v>
      </c>
      <c r="C7923" s="296">
        <v>159.36750163957402</v>
      </c>
    </row>
    <row r="7924" spans="2:3" x14ac:dyDescent="0.25">
      <c r="B7924" s="295">
        <v>7859</v>
      </c>
      <c r="C7924" s="296">
        <v>133.99828794387443</v>
      </c>
    </row>
    <row r="7925" spans="2:3" x14ac:dyDescent="0.25">
      <c r="B7925" s="295">
        <v>7860</v>
      </c>
      <c r="C7925" s="296">
        <v>115.89347329767912</v>
      </c>
    </row>
    <row r="7926" spans="2:3" x14ac:dyDescent="0.25">
      <c r="B7926" s="295">
        <v>7861</v>
      </c>
      <c r="C7926" s="296">
        <v>104.13826215052268</v>
      </c>
    </row>
    <row r="7927" spans="2:3" x14ac:dyDescent="0.25">
      <c r="B7927" s="295">
        <v>7862</v>
      </c>
      <c r="C7927" s="296">
        <v>180.50945636950223</v>
      </c>
    </row>
    <row r="7928" spans="2:3" x14ac:dyDescent="0.25">
      <c r="B7928" s="295">
        <v>7863</v>
      </c>
      <c r="C7928" s="296">
        <v>177.75056310796376</v>
      </c>
    </row>
    <row r="7929" spans="2:3" x14ac:dyDescent="0.25">
      <c r="B7929" s="295">
        <v>7864</v>
      </c>
      <c r="C7929" s="296">
        <v>96.308971438002516</v>
      </c>
    </row>
    <row r="7930" spans="2:3" x14ac:dyDescent="0.25">
      <c r="B7930" s="295">
        <v>7865</v>
      </c>
      <c r="C7930" s="296">
        <v>163.09673296553225</v>
      </c>
    </row>
    <row r="7931" spans="2:3" x14ac:dyDescent="0.25">
      <c r="B7931" s="295">
        <v>7866</v>
      </c>
      <c r="C7931" s="296">
        <v>109.11088817533957</v>
      </c>
    </row>
    <row r="7932" spans="2:3" x14ac:dyDescent="0.25">
      <c r="B7932" s="295">
        <v>7867</v>
      </c>
      <c r="C7932" s="296">
        <v>118.98820212800209</v>
      </c>
    </row>
    <row r="7933" spans="2:3" x14ac:dyDescent="0.25">
      <c r="B7933" s="295">
        <v>7868</v>
      </c>
      <c r="C7933" s="296">
        <v>111.44881119843399</v>
      </c>
    </row>
    <row r="7934" spans="2:3" x14ac:dyDescent="0.25">
      <c r="B7934" s="295">
        <v>7869</v>
      </c>
      <c r="C7934" s="296">
        <v>155.75843330716418</v>
      </c>
    </row>
    <row r="7935" spans="2:3" x14ac:dyDescent="0.25">
      <c r="B7935" s="295">
        <v>7870</v>
      </c>
      <c r="C7935" s="296">
        <v>158.6346250222627</v>
      </c>
    </row>
    <row r="7936" spans="2:3" x14ac:dyDescent="0.25">
      <c r="B7936" s="295">
        <v>7871</v>
      </c>
      <c r="C7936" s="296">
        <v>144.91489545587706</v>
      </c>
    </row>
    <row r="7937" spans="2:3" x14ac:dyDescent="0.25">
      <c r="B7937" s="295">
        <v>7872</v>
      </c>
      <c r="C7937" s="296">
        <v>142.47243136943456</v>
      </c>
    </row>
    <row r="7938" spans="2:3" x14ac:dyDescent="0.25">
      <c r="B7938" s="295">
        <v>7873</v>
      </c>
      <c r="C7938" s="296">
        <v>110.98494461806968</v>
      </c>
    </row>
    <row r="7939" spans="2:3" x14ac:dyDescent="0.25">
      <c r="B7939" s="295">
        <v>7874</v>
      </c>
      <c r="C7939" s="296">
        <v>122.4361951306573</v>
      </c>
    </row>
    <row r="7940" spans="2:3" x14ac:dyDescent="0.25">
      <c r="B7940" s="295">
        <v>7875</v>
      </c>
      <c r="C7940" s="296">
        <v>141.39288720258867</v>
      </c>
    </row>
    <row r="7941" spans="2:3" x14ac:dyDescent="0.25">
      <c r="B7941" s="295">
        <v>7876</v>
      </c>
      <c r="C7941" s="296">
        <v>147.39723282881283</v>
      </c>
    </row>
    <row r="7942" spans="2:3" x14ac:dyDescent="0.25">
      <c r="B7942" s="295">
        <v>7877</v>
      </c>
      <c r="C7942" s="296">
        <v>105.45435994084171</v>
      </c>
    </row>
    <row r="7943" spans="2:3" x14ac:dyDescent="0.25">
      <c r="B7943" s="295">
        <v>7878</v>
      </c>
      <c r="C7943" s="296">
        <v>142.82324077926233</v>
      </c>
    </row>
    <row r="7944" spans="2:3" x14ac:dyDescent="0.25">
      <c r="B7944" s="295">
        <v>7879</v>
      </c>
      <c r="C7944" s="296">
        <v>135.42904463445689</v>
      </c>
    </row>
    <row r="7945" spans="2:3" x14ac:dyDescent="0.25">
      <c r="B7945" s="295">
        <v>7880</v>
      </c>
      <c r="C7945" s="296">
        <v>113.35909500969932</v>
      </c>
    </row>
    <row r="7946" spans="2:3" x14ac:dyDescent="0.25">
      <c r="B7946" s="295">
        <v>7881</v>
      </c>
      <c r="C7946" s="296">
        <v>169.01674564335929</v>
      </c>
    </row>
    <row r="7947" spans="2:3" x14ac:dyDescent="0.25">
      <c r="B7947" s="295">
        <v>7882</v>
      </c>
      <c r="C7947" s="296">
        <v>125.67588188603658</v>
      </c>
    </row>
    <row r="7948" spans="2:3" x14ac:dyDescent="0.25">
      <c r="B7948" s="295">
        <v>7883</v>
      </c>
      <c r="C7948" s="296">
        <v>118.22590314008123</v>
      </c>
    </row>
    <row r="7949" spans="2:3" x14ac:dyDescent="0.25">
      <c r="B7949" s="295">
        <v>7884</v>
      </c>
      <c r="C7949" s="296">
        <v>83.628981041358998</v>
      </c>
    </row>
    <row r="7950" spans="2:3" x14ac:dyDescent="0.25">
      <c r="B7950" s="295">
        <v>7885</v>
      </c>
      <c r="C7950" s="296">
        <v>130.55816352494566</v>
      </c>
    </row>
    <row r="7951" spans="2:3" x14ac:dyDescent="0.25">
      <c r="B7951" s="295">
        <v>7886</v>
      </c>
      <c r="C7951" s="296">
        <v>79.082414217743789</v>
      </c>
    </row>
    <row r="7952" spans="2:3" x14ac:dyDescent="0.25">
      <c r="B7952" s="295">
        <v>7887</v>
      </c>
      <c r="C7952" s="296">
        <v>99.757241043218329</v>
      </c>
    </row>
    <row r="7953" spans="2:3" x14ac:dyDescent="0.25">
      <c r="B7953" s="295">
        <v>7888</v>
      </c>
      <c r="C7953" s="296">
        <v>212.13130623622101</v>
      </c>
    </row>
    <row r="7954" spans="2:3" x14ac:dyDescent="0.25">
      <c r="B7954" s="295">
        <v>7889</v>
      </c>
      <c r="C7954" s="296">
        <v>194.11074450687852</v>
      </c>
    </row>
    <row r="7955" spans="2:3" x14ac:dyDescent="0.25">
      <c r="B7955" s="295">
        <v>7890</v>
      </c>
      <c r="C7955" s="296">
        <v>128.50477935359896</v>
      </c>
    </row>
    <row r="7956" spans="2:3" x14ac:dyDescent="0.25">
      <c r="B7956" s="295">
        <v>7891</v>
      </c>
      <c r="C7956" s="296">
        <v>154.69651082084977</v>
      </c>
    </row>
    <row r="7957" spans="2:3" x14ac:dyDescent="0.25">
      <c r="B7957" s="295">
        <v>7892</v>
      </c>
      <c r="C7957" s="296">
        <v>137.34163195778888</v>
      </c>
    </row>
    <row r="7958" spans="2:3" x14ac:dyDescent="0.25">
      <c r="B7958" s="295">
        <v>7893</v>
      </c>
      <c r="C7958" s="296">
        <v>108.00698214386286</v>
      </c>
    </row>
    <row r="7959" spans="2:3" x14ac:dyDescent="0.25">
      <c r="B7959" s="295">
        <v>7894</v>
      </c>
      <c r="C7959" s="296">
        <v>79.296342089882998</v>
      </c>
    </row>
    <row r="7960" spans="2:3" x14ac:dyDescent="0.25">
      <c r="B7960" s="295">
        <v>7895</v>
      </c>
      <c r="C7960" s="296">
        <v>116.61982094493091</v>
      </c>
    </row>
    <row r="7961" spans="2:3" x14ac:dyDescent="0.25">
      <c r="B7961" s="295">
        <v>7896</v>
      </c>
      <c r="C7961" s="296">
        <v>120.68137494116067</v>
      </c>
    </row>
    <row r="7962" spans="2:3" x14ac:dyDescent="0.25">
      <c r="B7962" s="295">
        <v>7897</v>
      </c>
      <c r="C7962" s="296">
        <v>113.45439840442015</v>
      </c>
    </row>
    <row r="7963" spans="2:3" x14ac:dyDescent="0.25">
      <c r="B7963" s="295">
        <v>7898</v>
      </c>
      <c r="C7963" s="296">
        <v>147.85389586950905</v>
      </c>
    </row>
    <row r="7964" spans="2:3" x14ac:dyDescent="0.25">
      <c r="B7964" s="295">
        <v>7899</v>
      </c>
      <c r="C7964" s="296">
        <v>145.76476464836011</v>
      </c>
    </row>
    <row r="7965" spans="2:3" x14ac:dyDescent="0.25">
      <c r="B7965" s="295">
        <v>7900</v>
      </c>
      <c r="C7965" s="296">
        <v>119.05717176152464</v>
      </c>
    </row>
    <row r="7966" spans="2:3" x14ac:dyDescent="0.25">
      <c r="B7966" s="295">
        <v>7901</v>
      </c>
      <c r="C7966" s="296">
        <v>120.57954704859227</v>
      </c>
    </row>
    <row r="7967" spans="2:3" x14ac:dyDescent="0.25">
      <c r="B7967" s="295">
        <v>7902</v>
      </c>
      <c r="C7967" s="296">
        <v>100.70421240833096</v>
      </c>
    </row>
    <row r="7968" spans="2:3" x14ac:dyDescent="0.25">
      <c r="B7968" s="295">
        <v>7903</v>
      </c>
      <c r="C7968" s="296">
        <v>83.651841720583533</v>
      </c>
    </row>
    <row r="7969" spans="2:3" x14ac:dyDescent="0.25">
      <c r="B7969" s="295">
        <v>7904</v>
      </c>
      <c r="C7969" s="296">
        <v>161.84895314377547</v>
      </c>
    </row>
    <row r="7970" spans="2:3" x14ac:dyDescent="0.25">
      <c r="B7970" s="295">
        <v>7905</v>
      </c>
      <c r="C7970" s="296">
        <v>73.180016126167786</v>
      </c>
    </row>
    <row r="7971" spans="2:3" x14ac:dyDescent="0.25">
      <c r="B7971" s="295">
        <v>7906</v>
      </c>
      <c r="C7971" s="296">
        <v>131.91923310296227</v>
      </c>
    </row>
    <row r="7972" spans="2:3" x14ac:dyDescent="0.25">
      <c r="B7972" s="295">
        <v>7907</v>
      </c>
      <c r="C7972" s="296">
        <v>172.37656200272107</v>
      </c>
    </row>
    <row r="7973" spans="2:3" x14ac:dyDescent="0.25">
      <c r="B7973" s="295">
        <v>7908</v>
      </c>
      <c r="C7973" s="296">
        <v>89.67765836267003</v>
      </c>
    </row>
    <row r="7974" spans="2:3" x14ac:dyDescent="0.25">
      <c r="B7974" s="295">
        <v>7909</v>
      </c>
      <c r="C7974" s="296">
        <v>147.52919901668054</v>
      </c>
    </row>
    <row r="7975" spans="2:3" x14ac:dyDescent="0.25">
      <c r="B7975" s="295">
        <v>7910</v>
      </c>
      <c r="C7975" s="296">
        <v>155.78228383506232</v>
      </c>
    </row>
    <row r="7976" spans="2:3" x14ac:dyDescent="0.25">
      <c r="B7976" s="295">
        <v>7911</v>
      </c>
      <c r="C7976" s="296">
        <v>95.347878727274463</v>
      </c>
    </row>
    <row r="7977" spans="2:3" x14ac:dyDescent="0.25">
      <c r="B7977" s="295">
        <v>7912</v>
      </c>
      <c r="C7977" s="296">
        <v>77.07846144289644</v>
      </c>
    </row>
    <row r="7978" spans="2:3" x14ac:dyDescent="0.25">
      <c r="B7978" s="295">
        <v>7913</v>
      </c>
      <c r="C7978" s="296">
        <v>114.38650502074029</v>
      </c>
    </row>
    <row r="7979" spans="2:3" x14ac:dyDescent="0.25">
      <c r="B7979" s="295">
        <v>7914</v>
      </c>
      <c r="C7979" s="296">
        <v>102.34511306035995</v>
      </c>
    </row>
    <row r="7980" spans="2:3" x14ac:dyDescent="0.25">
      <c r="B7980" s="295">
        <v>7915</v>
      </c>
      <c r="C7980" s="296">
        <v>187.83980953416864</v>
      </c>
    </row>
    <row r="7981" spans="2:3" x14ac:dyDescent="0.25">
      <c r="B7981" s="295">
        <v>7916</v>
      </c>
      <c r="C7981" s="296">
        <v>147.80833432392905</v>
      </c>
    </row>
    <row r="7982" spans="2:3" x14ac:dyDescent="0.25">
      <c r="B7982" s="295">
        <v>7917</v>
      </c>
      <c r="C7982" s="296">
        <v>146.69645189696874</v>
      </c>
    </row>
    <row r="7983" spans="2:3" x14ac:dyDescent="0.25">
      <c r="B7983" s="295">
        <v>7918</v>
      </c>
      <c r="C7983" s="296">
        <v>120.09459090625634</v>
      </c>
    </row>
    <row r="7984" spans="2:3" x14ac:dyDescent="0.25">
      <c r="B7984" s="295">
        <v>7919</v>
      </c>
      <c r="C7984" s="296">
        <v>136.58361437100905</v>
      </c>
    </row>
    <row r="7985" spans="2:3" x14ac:dyDescent="0.25">
      <c r="B7985" s="295">
        <v>7920</v>
      </c>
      <c r="C7985" s="296">
        <v>131.77921160853563</v>
      </c>
    </row>
    <row r="7986" spans="2:3" x14ac:dyDescent="0.25">
      <c r="B7986" s="295">
        <v>7921</v>
      </c>
      <c r="C7986" s="296">
        <v>132.87160644378844</v>
      </c>
    </row>
    <row r="7987" spans="2:3" x14ac:dyDescent="0.25">
      <c r="B7987" s="295">
        <v>7922</v>
      </c>
      <c r="C7987" s="296">
        <v>105.8607101279088</v>
      </c>
    </row>
    <row r="7988" spans="2:3" x14ac:dyDescent="0.25">
      <c r="B7988" s="295">
        <v>7923</v>
      </c>
      <c r="C7988" s="296">
        <v>82.459311550231746</v>
      </c>
    </row>
    <row r="7989" spans="2:3" x14ac:dyDescent="0.25">
      <c r="B7989" s="295">
        <v>7924</v>
      </c>
      <c r="C7989" s="296">
        <v>225.26457084667842</v>
      </c>
    </row>
    <row r="7990" spans="2:3" x14ac:dyDescent="0.25">
      <c r="B7990" s="295">
        <v>7925</v>
      </c>
      <c r="C7990" s="296">
        <v>128.93267597447169</v>
      </c>
    </row>
    <row r="7991" spans="2:3" x14ac:dyDescent="0.25">
      <c r="B7991" s="295">
        <v>7926</v>
      </c>
      <c r="C7991" s="296">
        <v>200.56616284239297</v>
      </c>
    </row>
    <row r="7992" spans="2:3" x14ac:dyDescent="0.25">
      <c r="B7992" s="295">
        <v>7927</v>
      </c>
      <c r="C7992" s="296">
        <v>160.08549975221882</v>
      </c>
    </row>
    <row r="7993" spans="2:3" x14ac:dyDescent="0.25">
      <c r="B7993" s="295">
        <v>7928</v>
      </c>
      <c r="C7993" s="296">
        <v>164.68061419423591</v>
      </c>
    </row>
    <row r="7994" spans="2:3" x14ac:dyDescent="0.25">
      <c r="B7994" s="295">
        <v>7929</v>
      </c>
      <c r="C7994" s="296">
        <v>134.75906480477568</v>
      </c>
    </row>
    <row r="7995" spans="2:3" x14ac:dyDescent="0.25">
      <c r="B7995" s="295">
        <v>7930</v>
      </c>
      <c r="C7995" s="296">
        <v>95.743063274764651</v>
      </c>
    </row>
    <row r="7996" spans="2:3" x14ac:dyDescent="0.25">
      <c r="B7996" s="295">
        <v>7931</v>
      </c>
      <c r="C7996" s="296">
        <v>134.89187362012532</v>
      </c>
    </row>
    <row r="7997" spans="2:3" x14ac:dyDescent="0.25">
      <c r="B7997" s="295">
        <v>7932</v>
      </c>
      <c r="C7997" s="296">
        <v>84.593638428739965</v>
      </c>
    </row>
    <row r="7998" spans="2:3" x14ac:dyDescent="0.25">
      <c r="B7998" s="295">
        <v>7933</v>
      </c>
      <c r="C7998" s="296">
        <v>182.06837243062273</v>
      </c>
    </row>
    <row r="7999" spans="2:3" x14ac:dyDescent="0.25">
      <c r="B7999" s="295">
        <v>7934</v>
      </c>
      <c r="C7999" s="296">
        <v>117.56416914277257</v>
      </c>
    </row>
    <row r="8000" spans="2:3" x14ac:dyDescent="0.25">
      <c r="B8000" s="295">
        <v>7935</v>
      </c>
      <c r="C8000" s="296">
        <v>114.69978791512368</v>
      </c>
    </row>
    <row r="8001" spans="2:3" x14ac:dyDescent="0.25">
      <c r="B8001" s="295">
        <v>7936</v>
      </c>
      <c r="C8001" s="296">
        <v>137.22080691626994</v>
      </c>
    </row>
    <row r="8002" spans="2:3" x14ac:dyDescent="0.25">
      <c r="B8002" s="295">
        <v>7937</v>
      </c>
      <c r="C8002" s="296">
        <v>159.55444881239305</v>
      </c>
    </row>
    <row r="8003" spans="2:3" x14ac:dyDescent="0.25">
      <c r="B8003" s="295">
        <v>7938</v>
      </c>
      <c r="C8003" s="296">
        <v>86.944784910328366</v>
      </c>
    </row>
    <row r="8004" spans="2:3" x14ac:dyDescent="0.25">
      <c r="B8004" s="295">
        <v>7939</v>
      </c>
      <c r="C8004" s="296">
        <v>138.96476680805768</v>
      </c>
    </row>
    <row r="8005" spans="2:3" x14ac:dyDescent="0.25">
      <c r="B8005" s="295">
        <v>7940</v>
      </c>
      <c r="C8005" s="296">
        <v>184.13800779824459</v>
      </c>
    </row>
    <row r="8006" spans="2:3" x14ac:dyDescent="0.25">
      <c r="B8006" s="295">
        <v>7941</v>
      </c>
      <c r="C8006" s="296">
        <v>127.91149326814636</v>
      </c>
    </row>
    <row r="8007" spans="2:3" x14ac:dyDescent="0.25">
      <c r="B8007" s="295">
        <v>7942</v>
      </c>
      <c r="C8007" s="296">
        <v>101.76343412136845</v>
      </c>
    </row>
    <row r="8008" spans="2:3" x14ac:dyDescent="0.25">
      <c r="B8008" s="295">
        <v>7943</v>
      </c>
      <c r="C8008" s="296">
        <v>142.24840516600779</v>
      </c>
    </row>
    <row r="8009" spans="2:3" x14ac:dyDescent="0.25">
      <c r="B8009" s="295">
        <v>7944</v>
      </c>
      <c r="C8009" s="296">
        <v>139.66639364307537</v>
      </c>
    </row>
    <row r="8010" spans="2:3" x14ac:dyDescent="0.25">
      <c r="B8010" s="295">
        <v>7945</v>
      </c>
      <c r="C8010" s="296">
        <v>92.936196015233008</v>
      </c>
    </row>
    <row r="8011" spans="2:3" x14ac:dyDescent="0.25">
      <c r="B8011" s="295">
        <v>7946</v>
      </c>
      <c r="C8011" s="296">
        <v>153.94316631680812</v>
      </c>
    </row>
    <row r="8012" spans="2:3" x14ac:dyDescent="0.25">
      <c r="B8012" s="295">
        <v>7947</v>
      </c>
      <c r="C8012" s="296">
        <v>83.047587853045826</v>
      </c>
    </row>
    <row r="8013" spans="2:3" x14ac:dyDescent="0.25">
      <c r="B8013" s="295">
        <v>7948</v>
      </c>
      <c r="C8013" s="296">
        <v>179.45234101920641</v>
      </c>
    </row>
    <row r="8014" spans="2:3" x14ac:dyDescent="0.25">
      <c r="B8014" s="295">
        <v>7949</v>
      </c>
      <c r="C8014" s="296">
        <v>118.97344475939435</v>
      </c>
    </row>
    <row r="8015" spans="2:3" x14ac:dyDescent="0.25">
      <c r="B8015" s="295">
        <v>7950</v>
      </c>
      <c r="C8015" s="296">
        <v>146.00467738451863</v>
      </c>
    </row>
    <row r="8016" spans="2:3" x14ac:dyDescent="0.25">
      <c r="B8016" s="295">
        <v>7951</v>
      </c>
      <c r="C8016" s="296">
        <v>152.84676868894783</v>
      </c>
    </row>
    <row r="8017" spans="2:3" x14ac:dyDescent="0.25">
      <c r="B8017" s="295">
        <v>7952</v>
      </c>
      <c r="C8017" s="296">
        <v>148.02326779336897</v>
      </c>
    </row>
    <row r="8018" spans="2:3" x14ac:dyDescent="0.25">
      <c r="B8018" s="295">
        <v>7953</v>
      </c>
      <c r="C8018" s="296">
        <v>98.341627570670454</v>
      </c>
    </row>
    <row r="8019" spans="2:3" x14ac:dyDescent="0.25">
      <c r="B8019" s="295">
        <v>7954</v>
      </c>
      <c r="C8019" s="296">
        <v>192.13517376430528</v>
      </c>
    </row>
    <row r="8020" spans="2:3" x14ac:dyDescent="0.25">
      <c r="B8020" s="295">
        <v>7955</v>
      </c>
      <c r="C8020" s="296">
        <v>206.21040465172663</v>
      </c>
    </row>
    <row r="8021" spans="2:3" x14ac:dyDescent="0.25">
      <c r="B8021" s="295">
        <v>7956</v>
      </c>
      <c r="C8021" s="296">
        <v>127.71943975257906</v>
      </c>
    </row>
    <row r="8022" spans="2:3" x14ac:dyDescent="0.25">
      <c r="B8022" s="295">
        <v>7957</v>
      </c>
      <c r="C8022" s="296">
        <v>166.24561291906181</v>
      </c>
    </row>
    <row r="8023" spans="2:3" x14ac:dyDescent="0.25">
      <c r="B8023" s="295">
        <v>7958</v>
      </c>
      <c r="C8023" s="296">
        <v>148.1100408148389</v>
      </c>
    </row>
    <row r="8024" spans="2:3" x14ac:dyDescent="0.25">
      <c r="B8024" s="295">
        <v>7959</v>
      </c>
      <c r="C8024" s="296">
        <v>118.35632255528932</v>
      </c>
    </row>
    <row r="8025" spans="2:3" x14ac:dyDescent="0.25">
      <c r="B8025" s="295">
        <v>7960</v>
      </c>
      <c r="C8025" s="296">
        <v>112.57283194412341</v>
      </c>
    </row>
    <row r="8026" spans="2:3" x14ac:dyDescent="0.25">
      <c r="B8026" s="295">
        <v>7961</v>
      </c>
      <c r="C8026" s="296">
        <v>136.67878431929853</v>
      </c>
    </row>
    <row r="8027" spans="2:3" x14ac:dyDescent="0.25">
      <c r="B8027" s="295">
        <v>7962</v>
      </c>
      <c r="C8027" s="296">
        <v>130.89448508995116</v>
      </c>
    </row>
    <row r="8028" spans="2:3" x14ac:dyDescent="0.25">
      <c r="B8028" s="295">
        <v>7963</v>
      </c>
      <c r="C8028" s="296">
        <v>126.93415628416246</v>
      </c>
    </row>
    <row r="8029" spans="2:3" x14ac:dyDescent="0.25">
      <c r="B8029" s="295">
        <v>7964</v>
      </c>
      <c r="C8029" s="296">
        <v>116.05820584626395</v>
      </c>
    </row>
    <row r="8030" spans="2:3" x14ac:dyDescent="0.25">
      <c r="B8030" s="295">
        <v>7965</v>
      </c>
      <c r="C8030" s="296">
        <v>138.18710787590624</v>
      </c>
    </row>
    <row r="8031" spans="2:3" x14ac:dyDescent="0.25">
      <c r="B8031" s="295">
        <v>7966</v>
      </c>
      <c r="C8031" s="296">
        <v>107.07828643290777</v>
      </c>
    </row>
    <row r="8032" spans="2:3" x14ac:dyDescent="0.25">
      <c r="B8032" s="295">
        <v>7967</v>
      </c>
      <c r="C8032" s="296">
        <v>139.44954702813678</v>
      </c>
    </row>
    <row r="8033" spans="2:3" x14ac:dyDescent="0.25">
      <c r="B8033" s="295">
        <v>7968</v>
      </c>
      <c r="C8033" s="296">
        <v>152.07308853210867</v>
      </c>
    </row>
    <row r="8034" spans="2:3" x14ac:dyDescent="0.25">
      <c r="B8034" s="295">
        <v>7969</v>
      </c>
      <c r="C8034" s="296">
        <v>103.5118538196007</v>
      </c>
    </row>
    <row r="8035" spans="2:3" x14ac:dyDescent="0.25">
      <c r="B8035" s="295">
        <v>7970</v>
      </c>
      <c r="C8035" s="296">
        <v>82.638856942188738</v>
      </c>
    </row>
    <row r="8036" spans="2:3" x14ac:dyDescent="0.25">
      <c r="B8036" s="295">
        <v>7971</v>
      </c>
      <c r="C8036" s="296">
        <v>133.3215685745331</v>
      </c>
    </row>
    <row r="8037" spans="2:3" x14ac:dyDescent="0.25">
      <c r="B8037" s="295">
        <v>7972</v>
      </c>
      <c r="C8037" s="296">
        <v>167.39445945146727</v>
      </c>
    </row>
    <row r="8038" spans="2:3" x14ac:dyDescent="0.25">
      <c r="B8038" s="295">
        <v>7973</v>
      </c>
      <c r="C8038" s="296">
        <v>133.78229385779127</v>
      </c>
    </row>
    <row r="8039" spans="2:3" x14ac:dyDescent="0.25">
      <c r="B8039" s="295">
        <v>7974</v>
      </c>
      <c r="C8039" s="296">
        <v>120.57279574854877</v>
      </c>
    </row>
    <row r="8040" spans="2:3" x14ac:dyDescent="0.25">
      <c r="B8040" s="295">
        <v>7975</v>
      </c>
      <c r="C8040" s="296">
        <v>147.62152687318172</v>
      </c>
    </row>
    <row r="8041" spans="2:3" x14ac:dyDescent="0.25">
      <c r="B8041" s="295">
        <v>7976</v>
      </c>
      <c r="C8041" s="296">
        <v>182.94495360475278</v>
      </c>
    </row>
    <row r="8042" spans="2:3" x14ac:dyDescent="0.25">
      <c r="B8042" s="295">
        <v>7977</v>
      </c>
      <c r="C8042" s="296">
        <v>150.49710507811656</v>
      </c>
    </row>
    <row r="8043" spans="2:3" x14ac:dyDescent="0.25">
      <c r="B8043" s="295">
        <v>7978</v>
      </c>
      <c r="C8043" s="296">
        <v>140.70373297525674</v>
      </c>
    </row>
    <row r="8044" spans="2:3" x14ac:dyDescent="0.25">
      <c r="B8044" s="295">
        <v>7979</v>
      </c>
      <c r="C8044" s="296">
        <v>199.26116577286581</v>
      </c>
    </row>
    <row r="8045" spans="2:3" x14ac:dyDescent="0.25">
      <c r="B8045" s="295">
        <v>7980</v>
      </c>
      <c r="C8045" s="296">
        <v>122.41327853346066</v>
      </c>
    </row>
    <row r="8046" spans="2:3" x14ac:dyDescent="0.25">
      <c r="B8046" s="295">
        <v>7981</v>
      </c>
      <c r="C8046" s="296">
        <v>82.027440109582443</v>
      </c>
    </row>
    <row r="8047" spans="2:3" x14ac:dyDescent="0.25">
      <c r="B8047" s="295">
        <v>7982</v>
      </c>
      <c r="C8047" s="296">
        <v>126.08865123405477</v>
      </c>
    </row>
    <row r="8048" spans="2:3" x14ac:dyDescent="0.25">
      <c r="B8048" s="295">
        <v>7983</v>
      </c>
      <c r="C8048" s="296">
        <v>170.37675127495356</v>
      </c>
    </row>
    <row r="8049" spans="2:3" x14ac:dyDescent="0.25">
      <c r="B8049" s="295">
        <v>7984</v>
      </c>
      <c r="C8049" s="296">
        <v>95.875768903892563</v>
      </c>
    </row>
    <row r="8050" spans="2:3" x14ac:dyDescent="0.25">
      <c r="B8050" s="295">
        <v>7985</v>
      </c>
      <c r="C8050" s="296">
        <v>119.64365502012831</v>
      </c>
    </row>
    <row r="8051" spans="2:3" x14ac:dyDescent="0.25">
      <c r="B8051" s="295">
        <v>7986</v>
      </c>
      <c r="C8051" s="296">
        <v>156.94785432493902</v>
      </c>
    </row>
    <row r="8052" spans="2:3" x14ac:dyDescent="0.25">
      <c r="B8052" s="295">
        <v>7987</v>
      </c>
      <c r="C8052" s="296">
        <v>106.16614034668393</v>
      </c>
    </row>
    <row r="8053" spans="2:3" x14ac:dyDescent="0.25">
      <c r="B8053" s="295">
        <v>7988</v>
      </c>
      <c r="C8053" s="296">
        <v>152.65529397553138</v>
      </c>
    </row>
    <row r="8054" spans="2:3" x14ac:dyDescent="0.25">
      <c r="B8054" s="295">
        <v>7989</v>
      </c>
      <c r="C8054" s="296">
        <v>98.700046716841527</v>
      </c>
    </row>
    <row r="8055" spans="2:3" x14ac:dyDescent="0.25">
      <c r="B8055" s="295">
        <v>7990</v>
      </c>
      <c r="C8055" s="296">
        <v>98.272022168475388</v>
      </c>
    </row>
    <row r="8056" spans="2:3" x14ac:dyDescent="0.25">
      <c r="B8056" s="295">
        <v>7991</v>
      </c>
      <c r="C8056" s="296">
        <v>160.97108326838904</v>
      </c>
    </row>
    <row r="8057" spans="2:3" x14ac:dyDescent="0.25">
      <c r="B8057" s="295">
        <v>7992</v>
      </c>
      <c r="C8057" s="296">
        <v>139.8650281690542</v>
      </c>
    </row>
    <row r="8058" spans="2:3" x14ac:dyDescent="0.25">
      <c r="B8058" s="295">
        <v>7993</v>
      </c>
      <c r="C8058" s="296">
        <v>169.61825460135816</v>
      </c>
    </row>
    <row r="8059" spans="2:3" x14ac:dyDescent="0.25">
      <c r="B8059" s="295">
        <v>7994</v>
      </c>
      <c r="C8059" s="296">
        <v>82.997640930226908</v>
      </c>
    </row>
    <row r="8060" spans="2:3" x14ac:dyDescent="0.25">
      <c r="B8060" s="295">
        <v>7995</v>
      </c>
      <c r="C8060" s="296">
        <v>84.837530823015783</v>
      </c>
    </row>
    <row r="8061" spans="2:3" x14ac:dyDescent="0.25">
      <c r="B8061" s="295">
        <v>7996</v>
      </c>
      <c r="C8061" s="296">
        <v>85.760018134991498</v>
      </c>
    </row>
    <row r="8062" spans="2:3" x14ac:dyDescent="0.25">
      <c r="B8062" s="295">
        <v>7997</v>
      </c>
      <c r="C8062" s="296">
        <v>71.434697265590501</v>
      </c>
    </row>
    <row r="8063" spans="2:3" x14ac:dyDescent="0.25">
      <c r="B8063" s="295">
        <v>7998</v>
      </c>
      <c r="C8063" s="296">
        <v>136.36806261271568</v>
      </c>
    </row>
    <row r="8064" spans="2:3" x14ac:dyDescent="0.25">
      <c r="B8064" s="295">
        <v>7999</v>
      </c>
      <c r="C8064" s="296">
        <v>164.75498718763254</v>
      </c>
    </row>
    <row r="8065" spans="2:3" x14ac:dyDescent="0.25">
      <c r="B8065" s="295">
        <v>8000</v>
      </c>
      <c r="C8065" s="296">
        <v>142.7822644123774</v>
      </c>
    </row>
    <row r="8066" spans="2:3" x14ac:dyDescent="0.25">
      <c r="B8066" s="295">
        <v>8001</v>
      </c>
      <c r="C8066" s="296">
        <v>103.53447003209399</v>
      </c>
    </row>
    <row r="8067" spans="2:3" x14ac:dyDescent="0.25">
      <c r="B8067" s="295">
        <v>8002</v>
      </c>
      <c r="C8067" s="296">
        <v>121.7105218924323</v>
      </c>
    </row>
    <row r="8068" spans="2:3" x14ac:dyDescent="0.25">
      <c r="B8068" s="295">
        <v>8003</v>
      </c>
      <c r="C8068" s="296">
        <v>150.34243869998454</v>
      </c>
    </row>
    <row r="8069" spans="2:3" x14ac:dyDescent="0.25">
      <c r="B8069" s="295">
        <v>8004</v>
      </c>
      <c r="C8069" s="296">
        <v>153.188099325015</v>
      </c>
    </row>
    <row r="8070" spans="2:3" x14ac:dyDescent="0.25">
      <c r="B8070" s="295">
        <v>8005</v>
      </c>
      <c r="C8070" s="296">
        <v>115.85709439120373</v>
      </c>
    </row>
    <row r="8071" spans="2:3" x14ac:dyDescent="0.25">
      <c r="B8071" s="295">
        <v>8006</v>
      </c>
      <c r="C8071" s="296">
        <v>128.88542673918423</v>
      </c>
    </row>
    <row r="8072" spans="2:3" x14ac:dyDescent="0.25">
      <c r="B8072" s="295">
        <v>8007</v>
      </c>
      <c r="C8072" s="296">
        <v>86.849099098002085</v>
      </c>
    </row>
    <row r="8073" spans="2:3" x14ac:dyDescent="0.25">
      <c r="B8073" s="295">
        <v>8008</v>
      </c>
      <c r="C8073" s="296">
        <v>88.56267642895817</v>
      </c>
    </row>
    <row r="8074" spans="2:3" x14ac:dyDescent="0.25">
      <c r="B8074" s="295">
        <v>8009</v>
      </c>
      <c r="C8074" s="296">
        <v>152.52460210062281</v>
      </c>
    </row>
    <row r="8075" spans="2:3" x14ac:dyDescent="0.25">
      <c r="B8075" s="295">
        <v>8010</v>
      </c>
      <c r="C8075" s="296">
        <v>142.70138121204013</v>
      </c>
    </row>
    <row r="8076" spans="2:3" x14ac:dyDescent="0.25">
      <c r="B8076" s="295">
        <v>8011</v>
      </c>
      <c r="C8076" s="296">
        <v>108.77978950215947</v>
      </c>
    </row>
    <row r="8077" spans="2:3" x14ac:dyDescent="0.25">
      <c r="B8077" s="295">
        <v>8012</v>
      </c>
      <c r="C8077" s="296">
        <v>154.8741956406148</v>
      </c>
    </row>
    <row r="8078" spans="2:3" x14ac:dyDescent="0.25">
      <c r="B8078" s="295">
        <v>8013</v>
      </c>
      <c r="C8078" s="296">
        <v>196.61250099379151</v>
      </c>
    </row>
    <row r="8079" spans="2:3" x14ac:dyDescent="0.25">
      <c r="B8079" s="295">
        <v>8014</v>
      </c>
      <c r="C8079" s="296">
        <v>119.24197317399317</v>
      </c>
    </row>
    <row r="8080" spans="2:3" x14ac:dyDescent="0.25">
      <c r="B8080" s="295">
        <v>8015</v>
      </c>
      <c r="C8080" s="296">
        <v>121.64954793822004</v>
      </c>
    </row>
    <row r="8081" spans="2:3" x14ac:dyDescent="0.25">
      <c r="B8081" s="295">
        <v>8016</v>
      </c>
      <c r="C8081" s="296">
        <v>90.519264343302794</v>
      </c>
    </row>
    <row r="8082" spans="2:3" x14ac:dyDescent="0.25">
      <c r="B8082" s="295">
        <v>8017</v>
      </c>
      <c r="C8082" s="296">
        <v>116.84953149167762</v>
      </c>
    </row>
    <row r="8083" spans="2:3" x14ac:dyDescent="0.25">
      <c r="B8083" s="295">
        <v>8018</v>
      </c>
      <c r="C8083" s="296">
        <v>103.32761070189864</v>
      </c>
    </row>
    <row r="8084" spans="2:3" x14ac:dyDescent="0.25">
      <c r="B8084" s="295">
        <v>8019</v>
      </c>
      <c r="C8084" s="296">
        <v>95.302872864631226</v>
      </c>
    </row>
    <row r="8085" spans="2:3" x14ac:dyDescent="0.25">
      <c r="B8085" s="295">
        <v>8020</v>
      </c>
      <c r="C8085" s="296">
        <v>119.38527659675211</v>
      </c>
    </row>
    <row r="8086" spans="2:3" x14ac:dyDescent="0.25">
      <c r="B8086" s="295">
        <v>8021</v>
      </c>
      <c r="C8086" s="296">
        <v>70.349977548862199</v>
      </c>
    </row>
    <row r="8087" spans="2:3" x14ac:dyDescent="0.25">
      <c r="B8087" s="295">
        <v>8022</v>
      </c>
      <c r="C8087" s="296">
        <v>144.73838277687832</v>
      </c>
    </row>
    <row r="8088" spans="2:3" x14ac:dyDescent="0.25">
      <c r="B8088" s="295">
        <v>8023</v>
      </c>
      <c r="C8088" s="296">
        <v>150.82506432303501</v>
      </c>
    </row>
    <row r="8089" spans="2:3" x14ac:dyDescent="0.25">
      <c r="B8089" s="295">
        <v>8024</v>
      </c>
      <c r="C8089" s="296">
        <v>117.49134273748012</v>
      </c>
    </row>
    <row r="8090" spans="2:3" x14ac:dyDescent="0.25">
      <c r="B8090" s="295">
        <v>8025</v>
      </c>
      <c r="C8090" s="296">
        <v>88.881043232993477</v>
      </c>
    </row>
    <row r="8091" spans="2:3" x14ac:dyDescent="0.25">
      <c r="B8091" s="295">
        <v>8026</v>
      </c>
      <c r="C8091" s="296">
        <v>145.63624411573937</v>
      </c>
    </row>
    <row r="8092" spans="2:3" x14ac:dyDescent="0.25">
      <c r="B8092" s="295">
        <v>8027</v>
      </c>
      <c r="C8092" s="296">
        <v>103.16536155566672</v>
      </c>
    </row>
    <row r="8093" spans="2:3" x14ac:dyDescent="0.25">
      <c r="B8093" s="295">
        <v>8028</v>
      </c>
      <c r="C8093" s="296">
        <v>108.88065382407507</v>
      </c>
    </row>
    <row r="8094" spans="2:3" x14ac:dyDescent="0.25">
      <c r="B8094" s="295">
        <v>8029</v>
      </c>
      <c r="C8094" s="296">
        <v>163.89542247506949</v>
      </c>
    </row>
    <row r="8095" spans="2:3" x14ac:dyDescent="0.25">
      <c r="B8095" s="295">
        <v>8030</v>
      </c>
      <c r="C8095" s="296">
        <v>90.858130973113234</v>
      </c>
    </row>
    <row r="8096" spans="2:3" x14ac:dyDescent="0.25">
      <c r="B8096" s="295">
        <v>8031</v>
      </c>
      <c r="C8096" s="296">
        <v>129.96016562109446</v>
      </c>
    </row>
    <row r="8097" spans="2:3" x14ac:dyDescent="0.25">
      <c r="B8097" s="295">
        <v>8032</v>
      </c>
      <c r="C8097" s="296">
        <v>101.00104119570631</v>
      </c>
    </row>
    <row r="8098" spans="2:3" x14ac:dyDescent="0.25">
      <c r="B8098" s="295">
        <v>8033</v>
      </c>
      <c r="C8098" s="296">
        <v>80.461289673399335</v>
      </c>
    </row>
    <row r="8099" spans="2:3" x14ac:dyDescent="0.25">
      <c r="B8099" s="295">
        <v>8034</v>
      </c>
      <c r="C8099" s="296">
        <v>145.9623600375084</v>
      </c>
    </row>
    <row r="8100" spans="2:3" x14ac:dyDescent="0.25">
      <c r="B8100" s="295">
        <v>8035</v>
      </c>
      <c r="C8100" s="296">
        <v>200.56581525873835</v>
      </c>
    </row>
    <row r="8101" spans="2:3" x14ac:dyDescent="0.25">
      <c r="B8101" s="295">
        <v>8036</v>
      </c>
      <c r="C8101" s="296">
        <v>137.56676874481718</v>
      </c>
    </row>
    <row r="8102" spans="2:3" x14ac:dyDescent="0.25">
      <c r="B8102" s="295">
        <v>8037</v>
      </c>
      <c r="C8102" s="296">
        <v>97.071585868113715</v>
      </c>
    </row>
    <row r="8103" spans="2:3" x14ac:dyDescent="0.25">
      <c r="B8103" s="295">
        <v>8038</v>
      </c>
      <c r="C8103" s="296">
        <v>150.30412113751282</v>
      </c>
    </row>
    <row r="8104" spans="2:3" x14ac:dyDescent="0.25">
      <c r="B8104" s="295">
        <v>8039</v>
      </c>
      <c r="C8104" s="296">
        <v>107.5039757237453</v>
      </c>
    </row>
    <row r="8105" spans="2:3" x14ac:dyDescent="0.25">
      <c r="B8105" s="295">
        <v>8040</v>
      </c>
      <c r="C8105" s="296">
        <v>146.03464817657141</v>
      </c>
    </row>
    <row r="8106" spans="2:3" x14ac:dyDescent="0.25">
      <c r="B8106" s="295">
        <v>8041</v>
      </c>
      <c r="C8106" s="296">
        <v>91.922104413600906</v>
      </c>
    </row>
    <row r="8107" spans="2:3" x14ac:dyDescent="0.25">
      <c r="B8107" s="295">
        <v>8042</v>
      </c>
      <c r="C8107" s="296">
        <v>124.20742107282898</v>
      </c>
    </row>
    <row r="8108" spans="2:3" x14ac:dyDescent="0.25">
      <c r="B8108" s="295">
        <v>8043</v>
      </c>
      <c r="C8108" s="296">
        <v>94.300340223566366</v>
      </c>
    </row>
    <row r="8109" spans="2:3" x14ac:dyDescent="0.25">
      <c r="B8109" s="295">
        <v>8044</v>
      </c>
      <c r="C8109" s="296">
        <v>119.81820611267412</v>
      </c>
    </row>
    <row r="8110" spans="2:3" x14ac:dyDescent="0.25">
      <c r="B8110" s="295">
        <v>8045</v>
      </c>
      <c r="C8110" s="296">
        <v>123.85371477870395</v>
      </c>
    </row>
    <row r="8111" spans="2:3" x14ac:dyDescent="0.25">
      <c r="B8111" s="295">
        <v>8046</v>
      </c>
      <c r="C8111" s="296">
        <v>173.96604058149552</v>
      </c>
    </row>
    <row r="8112" spans="2:3" x14ac:dyDescent="0.25">
      <c r="B8112" s="295">
        <v>8047</v>
      </c>
      <c r="C8112" s="296">
        <v>96.275809341472012</v>
      </c>
    </row>
    <row r="8113" spans="2:3" x14ac:dyDescent="0.25">
      <c r="B8113" s="295">
        <v>8048</v>
      </c>
      <c r="C8113" s="296">
        <v>104.65570043003615</v>
      </c>
    </row>
    <row r="8114" spans="2:3" x14ac:dyDescent="0.25">
      <c r="B8114" s="295">
        <v>8049</v>
      </c>
      <c r="C8114" s="296">
        <v>118.80562224689842</v>
      </c>
    </row>
    <row r="8115" spans="2:3" x14ac:dyDescent="0.25">
      <c r="B8115" s="295">
        <v>8050</v>
      </c>
      <c r="C8115" s="296">
        <v>162.06872810924835</v>
      </c>
    </row>
    <row r="8116" spans="2:3" x14ac:dyDescent="0.25">
      <c r="B8116" s="295">
        <v>8051</v>
      </c>
      <c r="C8116" s="296">
        <v>141.52829103278572</v>
      </c>
    </row>
    <row r="8117" spans="2:3" x14ac:dyDescent="0.25">
      <c r="B8117" s="295">
        <v>8052</v>
      </c>
      <c r="C8117" s="296">
        <v>131.37605546886823</v>
      </c>
    </row>
    <row r="8118" spans="2:3" x14ac:dyDescent="0.25">
      <c r="B8118" s="295">
        <v>8053</v>
      </c>
      <c r="C8118" s="296">
        <v>179.89823286204592</v>
      </c>
    </row>
    <row r="8119" spans="2:3" x14ac:dyDescent="0.25">
      <c r="B8119" s="295">
        <v>8054</v>
      </c>
      <c r="C8119" s="296">
        <v>189.9311633644341</v>
      </c>
    </row>
    <row r="8120" spans="2:3" x14ac:dyDescent="0.25">
      <c r="B8120" s="295">
        <v>8055</v>
      </c>
      <c r="C8120" s="296">
        <v>115.40455906736324</v>
      </c>
    </row>
    <row r="8121" spans="2:3" x14ac:dyDescent="0.25">
      <c r="B8121" s="295">
        <v>8056</v>
      </c>
      <c r="C8121" s="296">
        <v>166.00762632920589</v>
      </c>
    </row>
    <row r="8122" spans="2:3" x14ac:dyDescent="0.25">
      <c r="B8122" s="295">
        <v>8057</v>
      </c>
      <c r="C8122" s="296">
        <v>167.74658160112591</v>
      </c>
    </row>
    <row r="8123" spans="2:3" x14ac:dyDescent="0.25">
      <c r="B8123" s="295">
        <v>8058</v>
      </c>
      <c r="C8123" s="296">
        <v>187.22700113752012</v>
      </c>
    </row>
    <row r="8124" spans="2:3" x14ac:dyDescent="0.25">
      <c r="B8124" s="295">
        <v>8059</v>
      </c>
      <c r="C8124" s="296">
        <v>77.754332295016823</v>
      </c>
    </row>
    <row r="8125" spans="2:3" x14ac:dyDescent="0.25">
      <c r="B8125" s="295">
        <v>8060</v>
      </c>
      <c r="C8125" s="296">
        <v>94.620492506203817</v>
      </c>
    </row>
    <row r="8126" spans="2:3" x14ac:dyDescent="0.25">
      <c r="B8126" s="295">
        <v>8061</v>
      </c>
      <c r="C8126" s="296">
        <v>113.84314053888261</v>
      </c>
    </row>
    <row r="8127" spans="2:3" x14ac:dyDescent="0.25">
      <c r="B8127" s="295">
        <v>8062</v>
      </c>
      <c r="C8127" s="296">
        <v>108.75888321807565</v>
      </c>
    </row>
    <row r="8128" spans="2:3" x14ac:dyDescent="0.25">
      <c r="B8128" s="295">
        <v>8063</v>
      </c>
      <c r="C8128" s="296">
        <v>124.55203827487925</v>
      </c>
    </row>
    <row r="8129" spans="2:3" x14ac:dyDescent="0.25">
      <c r="B8129" s="295">
        <v>8064</v>
      </c>
      <c r="C8129" s="296">
        <v>130.26606118338557</v>
      </c>
    </row>
    <row r="8130" spans="2:3" x14ac:dyDescent="0.25">
      <c r="B8130" s="295">
        <v>8065</v>
      </c>
      <c r="C8130" s="296">
        <v>118.23784950262277</v>
      </c>
    </row>
    <row r="8131" spans="2:3" x14ac:dyDescent="0.25">
      <c r="B8131" s="295">
        <v>8066</v>
      </c>
      <c r="C8131" s="296">
        <v>142.74673374842558</v>
      </c>
    </row>
    <row r="8132" spans="2:3" x14ac:dyDescent="0.25">
      <c r="B8132" s="295">
        <v>8067</v>
      </c>
      <c r="C8132" s="296">
        <v>129.91817338240782</v>
      </c>
    </row>
    <row r="8133" spans="2:3" x14ac:dyDescent="0.25">
      <c r="B8133" s="295">
        <v>8068</v>
      </c>
      <c r="C8133" s="296">
        <v>159.45382727097424</v>
      </c>
    </row>
    <row r="8134" spans="2:3" x14ac:dyDescent="0.25">
      <c r="B8134" s="295">
        <v>8069</v>
      </c>
      <c r="C8134" s="296">
        <v>128.28137256937936</v>
      </c>
    </row>
    <row r="8135" spans="2:3" x14ac:dyDescent="0.25">
      <c r="B8135" s="295">
        <v>8070</v>
      </c>
      <c r="C8135" s="296">
        <v>110.35952139116594</v>
      </c>
    </row>
    <row r="8136" spans="2:3" x14ac:dyDescent="0.25">
      <c r="B8136" s="295">
        <v>8071</v>
      </c>
      <c r="C8136" s="296">
        <v>146.68784652363323</v>
      </c>
    </row>
    <row r="8137" spans="2:3" x14ac:dyDescent="0.25">
      <c r="B8137" s="295">
        <v>8072</v>
      </c>
      <c r="C8137" s="296">
        <v>121.45775358909356</v>
      </c>
    </row>
    <row r="8138" spans="2:3" x14ac:dyDescent="0.25">
      <c r="B8138" s="295">
        <v>8073</v>
      </c>
      <c r="C8138" s="296">
        <v>187.05455166403277</v>
      </c>
    </row>
    <row r="8139" spans="2:3" x14ac:dyDescent="0.25">
      <c r="B8139" s="295">
        <v>8074</v>
      </c>
      <c r="C8139" s="296">
        <v>123.70569737922824</v>
      </c>
    </row>
    <row r="8140" spans="2:3" x14ac:dyDescent="0.25">
      <c r="B8140" s="295">
        <v>8075</v>
      </c>
      <c r="C8140" s="296">
        <v>165.95518699526809</v>
      </c>
    </row>
    <row r="8141" spans="2:3" x14ac:dyDescent="0.25">
      <c r="B8141" s="295">
        <v>8076</v>
      </c>
      <c r="C8141" s="296">
        <v>140.80005029373228</v>
      </c>
    </row>
    <row r="8142" spans="2:3" x14ac:dyDescent="0.25">
      <c r="B8142" s="295">
        <v>8077</v>
      </c>
      <c r="C8142" s="296">
        <v>150.51336930031135</v>
      </c>
    </row>
    <row r="8143" spans="2:3" x14ac:dyDescent="0.25">
      <c r="B8143" s="295">
        <v>8078</v>
      </c>
      <c r="C8143" s="296">
        <v>140.26215584122568</v>
      </c>
    </row>
    <row r="8144" spans="2:3" x14ac:dyDescent="0.25">
      <c r="B8144" s="295">
        <v>8079</v>
      </c>
      <c r="C8144" s="296">
        <v>130.85516782308605</v>
      </c>
    </row>
    <row r="8145" spans="2:3" x14ac:dyDescent="0.25">
      <c r="B8145" s="295">
        <v>8080</v>
      </c>
      <c r="C8145" s="296">
        <v>137.95572706480863</v>
      </c>
    </row>
    <row r="8146" spans="2:3" x14ac:dyDescent="0.25">
      <c r="B8146" s="295">
        <v>8081</v>
      </c>
      <c r="C8146" s="296">
        <v>109.50012138615398</v>
      </c>
    </row>
    <row r="8147" spans="2:3" x14ac:dyDescent="0.25">
      <c r="B8147" s="295">
        <v>8082</v>
      </c>
      <c r="C8147" s="296">
        <v>91.378918762975232</v>
      </c>
    </row>
    <row r="8148" spans="2:3" x14ac:dyDescent="0.25">
      <c r="B8148" s="295">
        <v>8083</v>
      </c>
      <c r="C8148" s="296">
        <v>155.23914731235638</v>
      </c>
    </row>
    <row r="8149" spans="2:3" x14ac:dyDescent="0.25">
      <c r="B8149" s="295">
        <v>8084</v>
      </c>
      <c r="C8149" s="296">
        <v>165.63683187227861</v>
      </c>
    </row>
    <row r="8150" spans="2:3" x14ac:dyDescent="0.25">
      <c r="B8150" s="295">
        <v>8085</v>
      </c>
      <c r="C8150" s="296">
        <v>131.30313955417591</v>
      </c>
    </row>
    <row r="8151" spans="2:3" x14ac:dyDescent="0.25">
      <c r="B8151" s="295">
        <v>8086</v>
      </c>
      <c r="C8151" s="296">
        <v>116.87464992788031</v>
      </c>
    </row>
    <row r="8152" spans="2:3" x14ac:dyDescent="0.25">
      <c r="B8152" s="295">
        <v>8087</v>
      </c>
      <c r="C8152" s="296">
        <v>108.35057337809675</v>
      </c>
    </row>
    <row r="8153" spans="2:3" x14ac:dyDescent="0.25">
      <c r="B8153" s="295">
        <v>8088</v>
      </c>
      <c r="C8153" s="296">
        <v>122.38801635711827</v>
      </c>
    </row>
    <row r="8154" spans="2:3" x14ac:dyDescent="0.25">
      <c r="B8154" s="295">
        <v>8089</v>
      </c>
      <c r="C8154" s="296">
        <v>132.10323332645766</v>
      </c>
    </row>
    <row r="8155" spans="2:3" x14ac:dyDescent="0.25">
      <c r="B8155" s="295">
        <v>8090</v>
      </c>
      <c r="C8155" s="296">
        <v>86.14036132927346</v>
      </c>
    </row>
    <row r="8156" spans="2:3" x14ac:dyDescent="0.25">
      <c r="B8156" s="295">
        <v>8091</v>
      </c>
      <c r="C8156" s="296">
        <v>167.77273907935864</v>
      </c>
    </row>
    <row r="8157" spans="2:3" x14ac:dyDescent="0.25">
      <c r="B8157" s="295">
        <v>8092</v>
      </c>
      <c r="C8157" s="296">
        <v>101.83354945200608</v>
      </c>
    </row>
    <row r="8158" spans="2:3" x14ac:dyDescent="0.25">
      <c r="B8158" s="295">
        <v>8093</v>
      </c>
      <c r="C8158" s="296">
        <v>124.78171030609802</v>
      </c>
    </row>
    <row r="8159" spans="2:3" x14ac:dyDescent="0.25">
      <c r="B8159" s="295">
        <v>8094</v>
      </c>
      <c r="C8159" s="296">
        <v>92.83436402702381</v>
      </c>
    </row>
    <row r="8160" spans="2:3" x14ac:dyDescent="0.25">
      <c r="B8160" s="295">
        <v>8095</v>
      </c>
      <c r="C8160" s="296">
        <v>133.56391299171821</v>
      </c>
    </row>
    <row r="8161" spans="2:3" x14ac:dyDescent="0.25">
      <c r="B8161" s="295">
        <v>8096</v>
      </c>
      <c r="C8161" s="296">
        <v>157.30778173874978</v>
      </c>
    </row>
    <row r="8162" spans="2:3" x14ac:dyDescent="0.25">
      <c r="B8162" s="295">
        <v>8097</v>
      </c>
      <c r="C8162" s="296">
        <v>165.17288672857228</v>
      </c>
    </row>
    <row r="8163" spans="2:3" x14ac:dyDescent="0.25">
      <c r="B8163" s="295">
        <v>8098</v>
      </c>
      <c r="C8163" s="296">
        <v>180.64806410727894</v>
      </c>
    </row>
    <row r="8164" spans="2:3" x14ac:dyDescent="0.25">
      <c r="B8164" s="295">
        <v>8099</v>
      </c>
      <c r="C8164" s="296">
        <v>94.905933358283349</v>
      </c>
    </row>
    <row r="8165" spans="2:3" x14ac:dyDescent="0.25">
      <c r="B8165" s="295">
        <v>8100</v>
      </c>
      <c r="C8165" s="296">
        <v>152.37394188137844</v>
      </c>
    </row>
    <row r="8166" spans="2:3" x14ac:dyDescent="0.25">
      <c r="B8166" s="295">
        <v>8101</v>
      </c>
      <c r="C8166" s="296">
        <v>147.62970047603068</v>
      </c>
    </row>
    <row r="8167" spans="2:3" x14ac:dyDescent="0.25">
      <c r="B8167" s="295">
        <v>8102</v>
      </c>
      <c r="C8167" s="296">
        <v>142.38178569413685</v>
      </c>
    </row>
    <row r="8168" spans="2:3" x14ac:dyDescent="0.25">
      <c r="B8168" s="295">
        <v>8103</v>
      </c>
      <c r="C8168" s="296">
        <v>81.667738154706328</v>
      </c>
    </row>
    <row r="8169" spans="2:3" x14ac:dyDescent="0.25">
      <c r="B8169" s="295">
        <v>8104</v>
      </c>
      <c r="C8169" s="296">
        <v>139.77898516432606</v>
      </c>
    </row>
    <row r="8170" spans="2:3" x14ac:dyDescent="0.25">
      <c r="B8170" s="295">
        <v>8105</v>
      </c>
      <c r="C8170" s="296">
        <v>150.16341347290782</v>
      </c>
    </row>
    <row r="8171" spans="2:3" x14ac:dyDescent="0.25">
      <c r="B8171" s="295">
        <v>8106</v>
      </c>
      <c r="C8171" s="296">
        <v>179.67746292529728</v>
      </c>
    </row>
    <row r="8172" spans="2:3" x14ac:dyDescent="0.25">
      <c r="B8172" s="295">
        <v>8107</v>
      </c>
      <c r="C8172" s="296">
        <v>82.444606240890096</v>
      </c>
    </row>
    <row r="8173" spans="2:3" x14ac:dyDescent="0.25">
      <c r="B8173" s="295">
        <v>8108</v>
      </c>
      <c r="C8173" s="296">
        <v>115.10225683831987</v>
      </c>
    </row>
    <row r="8174" spans="2:3" x14ac:dyDescent="0.25">
      <c r="B8174" s="295">
        <v>8109</v>
      </c>
      <c r="C8174" s="296">
        <v>114.95144874930683</v>
      </c>
    </row>
    <row r="8175" spans="2:3" x14ac:dyDescent="0.25">
      <c r="B8175" s="295">
        <v>8110</v>
      </c>
      <c r="C8175" s="296">
        <v>115.41651721563184</v>
      </c>
    </row>
    <row r="8176" spans="2:3" x14ac:dyDescent="0.25">
      <c r="B8176" s="295">
        <v>8111</v>
      </c>
      <c r="C8176" s="296">
        <v>131.89854489339254</v>
      </c>
    </row>
    <row r="8177" spans="2:3" x14ac:dyDescent="0.25">
      <c r="B8177" s="295">
        <v>8112</v>
      </c>
      <c r="C8177" s="296">
        <v>147.27723790206829</v>
      </c>
    </row>
    <row r="8178" spans="2:3" x14ac:dyDescent="0.25">
      <c r="B8178" s="295">
        <v>8113</v>
      </c>
      <c r="C8178" s="296">
        <v>86.671448365863512</v>
      </c>
    </row>
    <row r="8179" spans="2:3" x14ac:dyDescent="0.25">
      <c r="B8179" s="295">
        <v>8114</v>
      </c>
      <c r="C8179" s="296">
        <v>127.49805803779029</v>
      </c>
    </row>
    <row r="8180" spans="2:3" x14ac:dyDescent="0.25">
      <c r="B8180" s="295">
        <v>8115</v>
      </c>
      <c r="C8180" s="296">
        <v>116.85608974126005</v>
      </c>
    </row>
    <row r="8181" spans="2:3" x14ac:dyDescent="0.25">
      <c r="B8181" s="295">
        <v>8116</v>
      </c>
      <c r="C8181" s="296">
        <v>80.678425303120406</v>
      </c>
    </row>
    <row r="8182" spans="2:3" x14ac:dyDescent="0.25">
      <c r="B8182" s="295">
        <v>8117</v>
      </c>
      <c r="C8182" s="296">
        <v>102.4465820944467</v>
      </c>
    </row>
    <row r="8183" spans="2:3" x14ac:dyDescent="0.25">
      <c r="B8183" s="295">
        <v>8118</v>
      </c>
      <c r="C8183" s="296">
        <v>184.76165757399707</v>
      </c>
    </row>
    <row r="8184" spans="2:3" x14ac:dyDescent="0.25">
      <c r="B8184" s="295">
        <v>8119</v>
      </c>
      <c r="C8184" s="296">
        <v>130.3437342745334</v>
      </c>
    </row>
    <row r="8185" spans="2:3" x14ac:dyDescent="0.25">
      <c r="B8185" s="295">
        <v>8120</v>
      </c>
      <c r="C8185" s="296">
        <v>167.05510451756601</v>
      </c>
    </row>
    <row r="8186" spans="2:3" x14ac:dyDescent="0.25">
      <c r="B8186" s="295">
        <v>8121</v>
      </c>
      <c r="C8186" s="296">
        <v>117.0890415990704</v>
      </c>
    </row>
    <row r="8187" spans="2:3" x14ac:dyDescent="0.25">
      <c r="B8187" s="295">
        <v>8122</v>
      </c>
      <c r="C8187" s="296">
        <v>102.16559723036303</v>
      </c>
    </row>
    <row r="8188" spans="2:3" x14ac:dyDescent="0.25">
      <c r="B8188" s="295">
        <v>8123</v>
      </c>
      <c r="C8188" s="296">
        <v>100.51662762765787</v>
      </c>
    </row>
    <row r="8189" spans="2:3" x14ac:dyDescent="0.25">
      <c r="B8189" s="295">
        <v>8124</v>
      </c>
      <c r="C8189" s="296">
        <v>145.5005696874197</v>
      </c>
    </row>
    <row r="8190" spans="2:3" x14ac:dyDescent="0.25">
      <c r="B8190" s="295">
        <v>8125</v>
      </c>
      <c r="C8190" s="296">
        <v>146.0303819488197</v>
      </c>
    </row>
    <row r="8191" spans="2:3" x14ac:dyDescent="0.25">
      <c r="B8191" s="295">
        <v>8126</v>
      </c>
      <c r="C8191" s="296">
        <v>115.61673047574256</v>
      </c>
    </row>
    <row r="8192" spans="2:3" x14ac:dyDescent="0.25">
      <c r="B8192" s="295">
        <v>8127</v>
      </c>
      <c r="C8192" s="296">
        <v>109.40023447089135</v>
      </c>
    </row>
    <row r="8193" spans="2:3" x14ac:dyDescent="0.25">
      <c r="B8193" s="295">
        <v>8128</v>
      </c>
      <c r="C8193" s="296">
        <v>104.16814331439599</v>
      </c>
    </row>
    <row r="8194" spans="2:3" x14ac:dyDescent="0.25">
      <c r="B8194" s="295">
        <v>8129</v>
      </c>
      <c r="C8194" s="296">
        <v>199.67135382576208</v>
      </c>
    </row>
    <row r="8195" spans="2:3" x14ac:dyDescent="0.25">
      <c r="B8195" s="295">
        <v>8130</v>
      </c>
      <c r="C8195" s="296">
        <v>192.446492426486</v>
      </c>
    </row>
    <row r="8196" spans="2:3" x14ac:dyDescent="0.25">
      <c r="B8196" s="295">
        <v>8131</v>
      </c>
      <c r="C8196" s="296">
        <v>89.661482758130731</v>
      </c>
    </row>
    <row r="8197" spans="2:3" x14ac:dyDescent="0.25">
      <c r="B8197" s="295">
        <v>8132</v>
      </c>
      <c r="C8197" s="296">
        <v>131.35908379701613</v>
      </c>
    </row>
    <row r="8198" spans="2:3" x14ac:dyDescent="0.25">
      <c r="B8198" s="295">
        <v>8133</v>
      </c>
      <c r="C8198" s="296">
        <v>118.22546178161923</v>
      </c>
    </row>
    <row r="8199" spans="2:3" x14ac:dyDescent="0.25">
      <c r="B8199" s="295">
        <v>8134</v>
      </c>
      <c r="C8199" s="296">
        <v>115.57235272247158</v>
      </c>
    </row>
    <row r="8200" spans="2:3" x14ac:dyDescent="0.25">
      <c r="B8200" s="295">
        <v>8135</v>
      </c>
      <c r="C8200" s="296">
        <v>102.36206999298389</v>
      </c>
    </row>
    <row r="8201" spans="2:3" x14ac:dyDescent="0.25">
      <c r="B8201" s="295">
        <v>8136</v>
      </c>
      <c r="C8201" s="296">
        <v>152.65430801636293</v>
      </c>
    </row>
    <row r="8202" spans="2:3" x14ac:dyDescent="0.25">
      <c r="B8202" s="295">
        <v>8137</v>
      </c>
      <c r="C8202" s="296">
        <v>78.69306220733263</v>
      </c>
    </row>
    <row r="8203" spans="2:3" x14ac:dyDescent="0.25">
      <c r="B8203" s="295">
        <v>8138</v>
      </c>
      <c r="C8203" s="296">
        <v>165.1985281544396</v>
      </c>
    </row>
    <row r="8204" spans="2:3" x14ac:dyDescent="0.25">
      <c r="B8204" s="295">
        <v>8139</v>
      </c>
      <c r="C8204" s="296">
        <v>113.05682575377165</v>
      </c>
    </row>
    <row r="8205" spans="2:3" x14ac:dyDescent="0.25">
      <c r="B8205" s="295">
        <v>8140</v>
      </c>
      <c r="C8205" s="296">
        <v>132.45973382905879</v>
      </c>
    </row>
    <row r="8206" spans="2:3" x14ac:dyDescent="0.25">
      <c r="B8206" s="295">
        <v>8141</v>
      </c>
      <c r="C8206" s="296">
        <v>138.30712208297228</v>
      </c>
    </row>
    <row r="8207" spans="2:3" x14ac:dyDescent="0.25">
      <c r="B8207" s="295">
        <v>8142</v>
      </c>
      <c r="C8207" s="296">
        <v>115.1693066557045</v>
      </c>
    </row>
    <row r="8208" spans="2:3" x14ac:dyDescent="0.25">
      <c r="B8208" s="295">
        <v>8143</v>
      </c>
      <c r="C8208" s="296">
        <v>109.24625772722985</v>
      </c>
    </row>
    <row r="8209" spans="2:3" x14ac:dyDescent="0.25">
      <c r="B8209" s="295">
        <v>8144</v>
      </c>
      <c r="C8209" s="296">
        <v>176.45728211636924</v>
      </c>
    </row>
    <row r="8210" spans="2:3" x14ac:dyDescent="0.25">
      <c r="B8210" s="295">
        <v>8145</v>
      </c>
      <c r="C8210" s="296">
        <v>129.50141777086722</v>
      </c>
    </row>
    <row r="8211" spans="2:3" x14ac:dyDescent="0.25">
      <c r="B8211" s="295">
        <v>8146</v>
      </c>
      <c r="C8211" s="296">
        <v>180.54105278094409</v>
      </c>
    </row>
    <row r="8212" spans="2:3" x14ac:dyDescent="0.25">
      <c r="B8212" s="295">
        <v>8147</v>
      </c>
      <c r="C8212" s="296">
        <v>163.90549606532514</v>
      </c>
    </row>
    <row r="8213" spans="2:3" x14ac:dyDescent="0.25">
      <c r="B8213" s="295">
        <v>8148</v>
      </c>
      <c r="C8213" s="296">
        <v>79.433865048512303</v>
      </c>
    </row>
    <row r="8214" spans="2:3" x14ac:dyDescent="0.25">
      <c r="B8214" s="295">
        <v>8149</v>
      </c>
      <c r="C8214" s="296">
        <v>102.41267235962508</v>
      </c>
    </row>
    <row r="8215" spans="2:3" x14ac:dyDescent="0.25">
      <c r="B8215" s="295">
        <v>8150</v>
      </c>
      <c r="C8215" s="296">
        <v>131.66460136030821</v>
      </c>
    </row>
    <row r="8216" spans="2:3" x14ac:dyDescent="0.25">
      <c r="B8216" s="295">
        <v>8151</v>
      </c>
      <c r="C8216" s="296">
        <v>134.35012564541051</v>
      </c>
    </row>
    <row r="8217" spans="2:3" x14ac:dyDescent="0.25">
      <c r="B8217" s="295">
        <v>8152</v>
      </c>
      <c r="C8217" s="296">
        <v>140.80364380666816</v>
      </c>
    </row>
    <row r="8218" spans="2:3" x14ac:dyDescent="0.25">
      <c r="B8218" s="295">
        <v>8153</v>
      </c>
      <c r="C8218" s="296">
        <v>138.36324307242626</v>
      </c>
    </row>
    <row r="8219" spans="2:3" x14ac:dyDescent="0.25">
      <c r="B8219" s="295">
        <v>8154</v>
      </c>
      <c r="C8219" s="296">
        <v>117.28600333454548</v>
      </c>
    </row>
    <row r="8220" spans="2:3" x14ac:dyDescent="0.25">
      <c r="B8220" s="295">
        <v>8155</v>
      </c>
      <c r="C8220" s="296">
        <v>164.41433538220491</v>
      </c>
    </row>
    <row r="8221" spans="2:3" x14ac:dyDescent="0.25">
      <c r="B8221" s="295">
        <v>8156</v>
      </c>
      <c r="C8221" s="296">
        <v>130.04489266934397</v>
      </c>
    </row>
    <row r="8222" spans="2:3" x14ac:dyDescent="0.25">
      <c r="B8222" s="295">
        <v>8157</v>
      </c>
      <c r="C8222" s="296">
        <v>96.293454285159754</v>
      </c>
    </row>
    <row r="8223" spans="2:3" x14ac:dyDescent="0.25">
      <c r="B8223" s="295">
        <v>8158</v>
      </c>
      <c r="C8223" s="296">
        <v>146.22971459263152</v>
      </c>
    </row>
    <row r="8224" spans="2:3" x14ac:dyDescent="0.25">
      <c r="B8224" s="295">
        <v>8159</v>
      </c>
      <c r="C8224" s="296">
        <v>93.732363649989082</v>
      </c>
    </row>
    <row r="8225" spans="2:3" x14ac:dyDescent="0.25">
      <c r="B8225" s="295">
        <v>8160</v>
      </c>
      <c r="C8225" s="296">
        <v>102.46140047823796</v>
      </c>
    </row>
    <row r="8226" spans="2:3" x14ac:dyDescent="0.25">
      <c r="B8226" s="295">
        <v>8161</v>
      </c>
      <c r="C8226" s="296">
        <v>115.55225050004694</v>
      </c>
    </row>
    <row r="8227" spans="2:3" x14ac:dyDescent="0.25">
      <c r="B8227" s="295">
        <v>8162</v>
      </c>
      <c r="C8227" s="296">
        <v>104.68512705666569</v>
      </c>
    </row>
    <row r="8228" spans="2:3" x14ac:dyDescent="0.25">
      <c r="B8228" s="295">
        <v>8163</v>
      </c>
      <c r="C8228" s="296">
        <v>138.41119272626128</v>
      </c>
    </row>
    <row r="8229" spans="2:3" x14ac:dyDescent="0.25">
      <c r="B8229" s="295">
        <v>8164</v>
      </c>
      <c r="C8229" s="296">
        <v>106.65858834881104</v>
      </c>
    </row>
    <row r="8230" spans="2:3" x14ac:dyDescent="0.25">
      <c r="B8230" s="295">
        <v>8165</v>
      </c>
      <c r="C8230" s="296">
        <v>168.50116930053542</v>
      </c>
    </row>
    <row r="8231" spans="2:3" x14ac:dyDescent="0.25">
      <c r="B8231" s="295">
        <v>8166</v>
      </c>
      <c r="C8231" s="296">
        <v>165.72394556798241</v>
      </c>
    </row>
    <row r="8232" spans="2:3" x14ac:dyDescent="0.25">
      <c r="B8232" s="295">
        <v>8167</v>
      </c>
      <c r="C8232" s="296">
        <v>135.19526195672557</v>
      </c>
    </row>
    <row r="8233" spans="2:3" x14ac:dyDescent="0.25">
      <c r="B8233" s="295">
        <v>8168</v>
      </c>
      <c r="C8233" s="296">
        <v>77.75874234344694</v>
      </c>
    </row>
    <row r="8234" spans="2:3" x14ac:dyDescent="0.25">
      <c r="B8234" s="295">
        <v>8169</v>
      </c>
      <c r="C8234" s="296">
        <v>91.381047353554891</v>
      </c>
    </row>
    <row r="8235" spans="2:3" x14ac:dyDescent="0.25">
      <c r="B8235" s="295">
        <v>8170</v>
      </c>
      <c r="C8235" s="296">
        <v>133.11962799233248</v>
      </c>
    </row>
    <row r="8236" spans="2:3" x14ac:dyDescent="0.25">
      <c r="B8236" s="295">
        <v>8171</v>
      </c>
      <c r="C8236" s="296">
        <v>127.77857713674138</v>
      </c>
    </row>
    <row r="8237" spans="2:3" x14ac:dyDescent="0.25">
      <c r="B8237" s="295">
        <v>8172</v>
      </c>
      <c r="C8237" s="296">
        <v>195.42317464228788</v>
      </c>
    </row>
    <row r="8238" spans="2:3" x14ac:dyDescent="0.25">
      <c r="B8238" s="295">
        <v>8173</v>
      </c>
      <c r="C8238" s="296">
        <v>197.40446740572821</v>
      </c>
    </row>
    <row r="8239" spans="2:3" x14ac:dyDescent="0.25">
      <c r="B8239" s="295">
        <v>8174</v>
      </c>
      <c r="C8239" s="296">
        <v>97.98389080210157</v>
      </c>
    </row>
    <row r="8240" spans="2:3" x14ac:dyDescent="0.25">
      <c r="B8240" s="295">
        <v>8175</v>
      </c>
      <c r="C8240" s="296">
        <v>107.34177892400126</v>
      </c>
    </row>
    <row r="8241" spans="2:3" x14ac:dyDescent="0.25">
      <c r="B8241" s="295">
        <v>8176</v>
      </c>
      <c r="C8241" s="296">
        <v>113.31942223390234</v>
      </c>
    </row>
    <row r="8242" spans="2:3" x14ac:dyDescent="0.25">
      <c r="B8242" s="295">
        <v>8177</v>
      </c>
      <c r="C8242" s="296">
        <v>87.9610539646457</v>
      </c>
    </row>
    <row r="8243" spans="2:3" x14ac:dyDescent="0.25">
      <c r="B8243" s="295">
        <v>8178</v>
      </c>
      <c r="C8243" s="296">
        <v>83.446439171945414</v>
      </c>
    </row>
    <row r="8244" spans="2:3" x14ac:dyDescent="0.25">
      <c r="B8244" s="295">
        <v>8179</v>
      </c>
      <c r="C8244" s="296">
        <v>115.49934137775676</v>
      </c>
    </row>
    <row r="8245" spans="2:3" x14ac:dyDescent="0.25">
      <c r="B8245" s="295">
        <v>8180</v>
      </c>
      <c r="C8245" s="296">
        <v>153.20479823975649</v>
      </c>
    </row>
    <row r="8246" spans="2:3" x14ac:dyDescent="0.25">
      <c r="B8246" s="295">
        <v>8181</v>
      </c>
      <c r="C8246" s="296">
        <v>124.18731588205385</v>
      </c>
    </row>
    <row r="8247" spans="2:3" x14ac:dyDescent="0.25">
      <c r="B8247" s="295">
        <v>8182</v>
      </c>
      <c r="C8247" s="296">
        <v>145.52704912616684</v>
      </c>
    </row>
    <row r="8248" spans="2:3" x14ac:dyDescent="0.25">
      <c r="B8248" s="295">
        <v>8183</v>
      </c>
      <c r="C8248" s="296">
        <v>150.60533118825089</v>
      </c>
    </row>
    <row r="8249" spans="2:3" x14ac:dyDescent="0.25">
      <c r="B8249" s="295">
        <v>8184</v>
      </c>
      <c r="C8249" s="296">
        <v>106.44525330349519</v>
      </c>
    </row>
    <row r="8250" spans="2:3" x14ac:dyDescent="0.25">
      <c r="B8250" s="295">
        <v>8185</v>
      </c>
      <c r="C8250" s="296">
        <v>144.74745642999727</v>
      </c>
    </row>
    <row r="8251" spans="2:3" x14ac:dyDescent="0.25">
      <c r="B8251" s="295">
        <v>8186</v>
      </c>
      <c r="C8251" s="296">
        <v>123.18705881340389</v>
      </c>
    </row>
    <row r="8252" spans="2:3" x14ac:dyDescent="0.25">
      <c r="B8252" s="295">
        <v>8187</v>
      </c>
      <c r="C8252" s="296">
        <v>208.85202556667807</v>
      </c>
    </row>
    <row r="8253" spans="2:3" x14ac:dyDescent="0.25">
      <c r="B8253" s="295">
        <v>8188</v>
      </c>
      <c r="C8253" s="296">
        <v>138.31590281061747</v>
      </c>
    </row>
    <row r="8254" spans="2:3" x14ac:dyDescent="0.25">
      <c r="B8254" s="295">
        <v>8189</v>
      </c>
      <c r="C8254" s="296">
        <v>106.79125582491122</v>
      </c>
    </row>
    <row r="8255" spans="2:3" x14ac:dyDescent="0.25">
      <c r="B8255" s="295">
        <v>8190</v>
      </c>
      <c r="C8255" s="296">
        <v>117.53713263068055</v>
      </c>
    </row>
    <row r="8256" spans="2:3" x14ac:dyDescent="0.25">
      <c r="B8256" s="295">
        <v>8191</v>
      </c>
      <c r="C8256" s="296">
        <v>149.733663485915</v>
      </c>
    </row>
    <row r="8257" spans="2:3" x14ac:dyDescent="0.25">
      <c r="B8257" s="295">
        <v>8192</v>
      </c>
      <c r="C8257" s="296">
        <v>176.23517692829947</v>
      </c>
    </row>
    <row r="8258" spans="2:3" x14ac:dyDescent="0.25">
      <c r="B8258" s="295">
        <v>8193</v>
      </c>
      <c r="C8258" s="296">
        <v>200.58270300697959</v>
      </c>
    </row>
    <row r="8259" spans="2:3" x14ac:dyDescent="0.25">
      <c r="B8259" s="295">
        <v>8194</v>
      </c>
      <c r="C8259" s="296">
        <v>163.86404976790431</v>
      </c>
    </row>
    <row r="8260" spans="2:3" x14ac:dyDescent="0.25">
      <c r="B8260" s="295">
        <v>8195</v>
      </c>
      <c r="C8260" s="296">
        <v>102.02811674274474</v>
      </c>
    </row>
    <row r="8261" spans="2:3" x14ac:dyDescent="0.25">
      <c r="B8261" s="295">
        <v>8196</v>
      </c>
      <c r="C8261" s="296">
        <v>127.27443290106116</v>
      </c>
    </row>
    <row r="8262" spans="2:3" x14ac:dyDescent="0.25">
      <c r="B8262" s="295">
        <v>8197</v>
      </c>
      <c r="C8262" s="296">
        <v>104.62541564933041</v>
      </c>
    </row>
    <row r="8263" spans="2:3" x14ac:dyDescent="0.25">
      <c r="B8263" s="295">
        <v>8198</v>
      </c>
      <c r="C8263" s="296">
        <v>88.709526599478565</v>
      </c>
    </row>
    <row r="8264" spans="2:3" x14ac:dyDescent="0.25">
      <c r="B8264" s="295">
        <v>8199</v>
      </c>
      <c r="C8264" s="296">
        <v>162.68788557849732</v>
      </c>
    </row>
    <row r="8265" spans="2:3" x14ac:dyDescent="0.25">
      <c r="B8265" s="295">
        <v>8200</v>
      </c>
      <c r="C8265" s="296">
        <v>143.49105964441091</v>
      </c>
    </row>
    <row r="8266" spans="2:3" x14ac:dyDescent="0.25">
      <c r="B8266" s="295">
        <v>8201</v>
      </c>
      <c r="C8266" s="296">
        <v>98.543845161700062</v>
      </c>
    </row>
    <row r="8267" spans="2:3" x14ac:dyDescent="0.25">
      <c r="B8267" s="295">
        <v>8202</v>
      </c>
      <c r="C8267" s="296">
        <v>115.09430094803338</v>
      </c>
    </row>
    <row r="8268" spans="2:3" x14ac:dyDescent="0.25">
      <c r="B8268" s="295">
        <v>8203</v>
      </c>
      <c r="C8268" s="296">
        <v>127.60949122283131</v>
      </c>
    </row>
    <row r="8269" spans="2:3" x14ac:dyDescent="0.25">
      <c r="B8269" s="295">
        <v>8204</v>
      </c>
      <c r="C8269" s="296">
        <v>131.16734879490252</v>
      </c>
    </row>
    <row r="8270" spans="2:3" x14ac:dyDescent="0.25">
      <c r="B8270" s="295">
        <v>8205</v>
      </c>
      <c r="C8270" s="296">
        <v>101.53746304857899</v>
      </c>
    </row>
    <row r="8271" spans="2:3" x14ac:dyDescent="0.25">
      <c r="B8271" s="295">
        <v>8206</v>
      </c>
      <c r="C8271" s="296">
        <v>123.57756247411635</v>
      </c>
    </row>
    <row r="8272" spans="2:3" x14ac:dyDescent="0.25">
      <c r="B8272" s="295">
        <v>8207</v>
      </c>
      <c r="C8272" s="296">
        <v>183.26469276575736</v>
      </c>
    </row>
    <row r="8273" spans="2:3" x14ac:dyDescent="0.25">
      <c r="B8273" s="295">
        <v>8208</v>
      </c>
      <c r="C8273" s="296">
        <v>115.59970005780224</v>
      </c>
    </row>
    <row r="8274" spans="2:3" x14ac:dyDescent="0.25">
      <c r="B8274" s="295">
        <v>8209</v>
      </c>
      <c r="C8274" s="296">
        <v>193.89663802900398</v>
      </c>
    </row>
    <row r="8275" spans="2:3" x14ac:dyDescent="0.25">
      <c r="B8275" s="295">
        <v>8210</v>
      </c>
      <c r="C8275" s="296">
        <v>88.028021771920777</v>
      </c>
    </row>
    <row r="8276" spans="2:3" x14ac:dyDescent="0.25">
      <c r="B8276" s="295">
        <v>8211</v>
      </c>
      <c r="C8276" s="296">
        <v>130.23722806018293</v>
      </c>
    </row>
    <row r="8277" spans="2:3" x14ac:dyDescent="0.25">
      <c r="B8277" s="295">
        <v>8212</v>
      </c>
      <c r="C8277" s="296">
        <v>117.08624708226003</v>
      </c>
    </row>
    <row r="8278" spans="2:3" x14ac:dyDescent="0.25">
      <c r="B8278" s="295">
        <v>8213</v>
      </c>
      <c r="C8278" s="296">
        <v>141.99752187343961</v>
      </c>
    </row>
    <row r="8279" spans="2:3" x14ac:dyDescent="0.25">
      <c r="B8279" s="295">
        <v>8214</v>
      </c>
      <c r="C8279" s="296">
        <v>175.45204575794833</v>
      </c>
    </row>
    <row r="8280" spans="2:3" x14ac:dyDescent="0.25">
      <c r="B8280" s="295">
        <v>8215</v>
      </c>
      <c r="C8280" s="296">
        <v>142.73027157868546</v>
      </c>
    </row>
    <row r="8281" spans="2:3" x14ac:dyDescent="0.25">
      <c r="B8281" s="295">
        <v>8216</v>
      </c>
      <c r="C8281" s="296">
        <v>90.188197920308809</v>
      </c>
    </row>
    <row r="8282" spans="2:3" x14ac:dyDescent="0.25">
      <c r="B8282" s="295">
        <v>8217</v>
      </c>
      <c r="C8282" s="296">
        <v>97.65593444795239</v>
      </c>
    </row>
    <row r="8283" spans="2:3" x14ac:dyDescent="0.25">
      <c r="B8283" s="295">
        <v>8218</v>
      </c>
      <c r="C8283" s="296">
        <v>97.844260246000289</v>
      </c>
    </row>
    <row r="8284" spans="2:3" x14ac:dyDescent="0.25">
      <c r="B8284" s="295">
        <v>8219</v>
      </c>
      <c r="C8284" s="296">
        <v>183.44542201277469</v>
      </c>
    </row>
    <row r="8285" spans="2:3" x14ac:dyDescent="0.25">
      <c r="B8285" s="295">
        <v>8220</v>
      </c>
      <c r="C8285" s="296">
        <v>100.37362933132944</v>
      </c>
    </row>
    <row r="8286" spans="2:3" x14ac:dyDescent="0.25">
      <c r="B8286" s="295">
        <v>8221</v>
      </c>
      <c r="C8286" s="296">
        <v>184.85483123189732</v>
      </c>
    </row>
    <row r="8287" spans="2:3" x14ac:dyDescent="0.25">
      <c r="B8287" s="295">
        <v>8222</v>
      </c>
      <c r="C8287" s="296">
        <v>198.58711598652917</v>
      </c>
    </row>
    <row r="8288" spans="2:3" x14ac:dyDescent="0.25">
      <c r="B8288" s="295">
        <v>8223</v>
      </c>
      <c r="C8288" s="296">
        <v>106.23077113863725</v>
      </c>
    </row>
    <row r="8289" spans="2:3" x14ac:dyDescent="0.25">
      <c r="B8289" s="295">
        <v>8224</v>
      </c>
      <c r="C8289" s="296">
        <v>117.29140003031679</v>
      </c>
    </row>
    <row r="8290" spans="2:3" x14ac:dyDescent="0.25">
      <c r="B8290" s="295">
        <v>8225</v>
      </c>
      <c r="C8290" s="296">
        <v>95.748349121119389</v>
      </c>
    </row>
    <row r="8291" spans="2:3" x14ac:dyDescent="0.25">
      <c r="B8291" s="295">
        <v>8226</v>
      </c>
      <c r="C8291" s="296">
        <v>164.59195019499614</v>
      </c>
    </row>
    <row r="8292" spans="2:3" x14ac:dyDescent="0.25">
      <c r="B8292" s="295">
        <v>8227</v>
      </c>
      <c r="C8292" s="296">
        <v>124.68398150608894</v>
      </c>
    </row>
    <row r="8293" spans="2:3" x14ac:dyDescent="0.25">
      <c r="B8293" s="295">
        <v>8228</v>
      </c>
      <c r="C8293" s="296">
        <v>107.94864557753667</v>
      </c>
    </row>
    <row r="8294" spans="2:3" x14ac:dyDescent="0.25">
      <c r="B8294" s="295">
        <v>8229</v>
      </c>
      <c r="C8294" s="296">
        <v>144.82368322688794</v>
      </c>
    </row>
    <row r="8295" spans="2:3" x14ac:dyDescent="0.25">
      <c r="B8295" s="295">
        <v>8230</v>
      </c>
      <c r="C8295" s="296">
        <v>141.01485995130048</v>
      </c>
    </row>
    <row r="8296" spans="2:3" x14ac:dyDescent="0.25">
      <c r="B8296" s="295">
        <v>8231</v>
      </c>
      <c r="C8296" s="296">
        <v>125.86411467203588</v>
      </c>
    </row>
    <row r="8297" spans="2:3" x14ac:dyDescent="0.25">
      <c r="B8297" s="295">
        <v>8232</v>
      </c>
      <c r="C8297" s="296">
        <v>84.751799396367161</v>
      </c>
    </row>
    <row r="8298" spans="2:3" x14ac:dyDescent="0.25">
      <c r="B8298" s="295">
        <v>8233</v>
      </c>
      <c r="C8298" s="296">
        <v>77.885999428380416</v>
      </c>
    </row>
    <row r="8299" spans="2:3" x14ac:dyDescent="0.25">
      <c r="B8299" s="295">
        <v>8234</v>
      </c>
      <c r="C8299" s="296">
        <v>82.423643511473827</v>
      </c>
    </row>
    <row r="8300" spans="2:3" x14ac:dyDescent="0.25">
      <c r="B8300" s="295">
        <v>8235</v>
      </c>
      <c r="C8300" s="296">
        <v>97.40150393960451</v>
      </c>
    </row>
    <row r="8301" spans="2:3" x14ac:dyDescent="0.25">
      <c r="B8301" s="295">
        <v>8236</v>
      </c>
      <c r="C8301" s="296">
        <v>92.733248341373255</v>
      </c>
    </row>
    <row r="8302" spans="2:3" x14ac:dyDescent="0.25">
      <c r="B8302" s="295">
        <v>8237</v>
      </c>
      <c r="C8302" s="296">
        <v>111.10158587233681</v>
      </c>
    </row>
    <row r="8303" spans="2:3" x14ac:dyDescent="0.25">
      <c r="B8303" s="295">
        <v>8238</v>
      </c>
      <c r="C8303" s="296">
        <v>110.76907841574752</v>
      </c>
    </row>
    <row r="8304" spans="2:3" x14ac:dyDescent="0.25">
      <c r="B8304" s="295">
        <v>8239</v>
      </c>
      <c r="C8304" s="296">
        <v>136.41747794773411</v>
      </c>
    </row>
    <row r="8305" spans="2:3" x14ac:dyDescent="0.25">
      <c r="B8305" s="295">
        <v>8240</v>
      </c>
      <c r="C8305" s="296">
        <v>101.44446975566807</v>
      </c>
    </row>
    <row r="8306" spans="2:3" x14ac:dyDescent="0.25">
      <c r="B8306" s="295">
        <v>8241</v>
      </c>
      <c r="C8306" s="296">
        <v>122.16908423525783</v>
      </c>
    </row>
    <row r="8307" spans="2:3" x14ac:dyDescent="0.25">
      <c r="B8307" s="295">
        <v>8242</v>
      </c>
      <c r="C8307" s="296">
        <v>83.242081743197289</v>
      </c>
    </row>
    <row r="8308" spans="2:3" x14ac:dyDescent="0.25">
      <c r="B8308" s="295">
        <v>8243</v>
      </c>
      <c r="C8308" s="296">
        <v>168.31219667380947</v>
      </c>
    </row>
    <row r="8309" spans="2:3" x14ac:dyDescent="0.25">
      <c r="B8309" s="295">
        <v>8244</v>
      </c>
      <c r="C8309" s="296">
        <v>92.681984323565928</v>
      </c>
    </row>
    <row r="8310" spans="2:3" x14ac:dyDescent="0.25">
      <c r="B8310" s="295">
        <v>8245</v>
      </c>
      <c r="C8310" s="296">
        <v>99.065906143432954</v>
      </c>
    </row>
    <row r="8311" spans="2:3" x14ac:dyDescent="0.25">
      <c r="B8311" s="295">
        <v>8246</v>
      </c>
      <c r="C8311" s="296">
        <v>146.3646007257806</v>
      </c>
    </row>
    <row r="8312" spans="2:3" x14ac:dyDescent="0.25">
      <c r="B8312" s="295">
        <v>8247</v>
      </c>
      <c r="C8312" s="296">
        <v>110.94405852816898</v>
      </c>
    </row>
    <row r="8313" spans="2:3" x14ac:dyDescent="0.25">
      <c r="B8313" s="295">
        <v>8248</v>
      </c>
      <c r="C8313" s="296">
        <v>127.36425186079485</v>
      </c>
    </row>
    <row r="8314" spans="2:3" x14ac:dyDescent="0.25">
      <c r="B8314" s="295">
        <v>8249</v>
      </c>
      <c r="C8314" s="296">
        <v>107.79738841220114</v>
      </c>
    </row>
    <row r="8315" spans="2:3" x14ac:dyDescent="0.25">
      <c r="B8315" s="295">
        <v>8250</v>
      </c>
      <c r="C8315" s="296">
        <v>134.22249543199243</v>
      </c>
    </row>
    <row r="8316" spans="2:3" x14ac:dyDescent="0.25">
      <c r="B8316" s="295">
        <v>8251</v>
      </c>
      <c r="C8316" s="296">
        <v>111.02502374641146</v>
      </c>
    </row>
    <row r="8317" spans="2:3" x14ac:dyDescent="0.25">
      <c r="B8317" s="295">
        <v>8252</v>
      </c>
      <c r="C8317" s="296">
        <v>163.67065735839327</v>
      </c>
    </row>
    <row r="8318" spans="2:3" x14ac:dyDescent="0.25">
      <c r="B8318" s="295">
        <v>8253</v>
      </c>
      <c r="C8318" s="296">
        <v>158.78485116462087</v>
      </c>
    </row>
    <row r="8319" spans="2:3" x14ac:dyDescent="0.25">
      <c r="B8319" s="295">
        <v>8254</v>
      </c>
      <c r="C8319" s="296">
        <v>132.58064405019994</v>
      </c>
    </row>
    <row r="8320" spans="2:3" x14ac:dyDescent="0.25">
      <c r="B8320" s="295">
        <v>8255</v>
      </c>
      <c r="C8320" s="296">
        <v>116.42331520430466</v>
      </c>
    </row>
    <row r="8321" spans="2:3" x14ac:dyDescent="0.25">
      <c r="B8321" s="295">
        <v>8256</v>
      </c>
      <c r="C8321" s="296">
        <v>112.52589651660074</v>
      </c>
    </row>
    <row r="8322" spans="2:3" x14ac:dyDescent="0.25">
      <c r="B8322" s="295">
        <v>8257</v>
      </c>
      <c r="C8322" s="296">
        <v>94.236901944424403</v>
      </c>
    </row>
    <row r="8323" spans="2:3" x14ac:dyDescent="0.25">
      <c r="B8323" s="295">
        <v>8258</v>
      </c>
      <c r="C8323" s="296">
        <v>82.103662516770541</v>
      </c>
    </row>
    <row r="8324" spans="2:3" x14ac:dyDescent="0.25">
      <c r="B8324" s="295">
        <v>8259</v>
      </c>
      <c r="C8324" s="296">
        <v>133.54471333862108</v>
      </c>
    </row>
    <row r="8325" spans="2:3" x14ac:dyDescent="0.25">
      <c r="B8325" s="295">
        <v>8260</v>
      </c>
      <c r="C8325" s="296">
        <v>94.327890761117203</v>
      </c>
    </row>
    <row r="8326" spans="2:3" x14ac:dyDescent="0.25">
      <c r="B8326" s="295">
        <v>8261</v>
      </c>
      <c r="C8326" s="296">
        <v>159.9919222456038</v>
      </c>
    </row>
    <row r="8327" spans="2:3" x14ac:dyDescent="0.25">
      <c r="B8327" s="295">
        <v>8262</v>
      </c>
      <c r="C8327" s="296">
        <v>93.346081902734142</v>
      </c>
    </row>
    <row r="8328" spans="2:3" x14ac:dyDescent="0.25">
      <c r="B8328" s="295">
        <v>8263</v>
      </c>
      <c r="C8328" s="296">
        <v>159.36847468898804</v>
      </c>
    </row>
    <row r="8329" spans="2:3" x14ac:dyDescent="0.25">
      <c r="B8329" s="295">
        <v>8264</v>
      </c>
      <c r="C8329" s="296">
        <v>167.31623003297995</v>
      </c>
    </row>
    <row r="8330" spans="2:3" x14ac:dyDescent="0.25">
      <c r="B8330" s="295">
        <v>8265</v>
      </c>
      <c r="C8330" s="296">
        <v>107.12683151271489</v>
      </c>
    </row>
    <row r="8331" spans="2:3" x14ac:dyDescent="0.25">
      <c r="B8331" s="295">
        <v>8266</v>
      </c>
      <c r="C8331" s="296">
        <v>99.915423296373802</v>
      </c>
    </row>
    <row r="8332" spans="2:3" x14ac:dyDescent="0.25">
      <c r="B8332" s="295">
        <v>8267</v>
      </c>
      <c r="C8332" s="296">
        <v>209.9901748547552</v>
      </c>
    </row>
    <row r="8333" spans="2:3" x14ac:dyDescent="0.25">
      <c r="B8333" s="295">
        <v>8268</v>
      </c>
      <c r="C8333" s="296">
        <v>164.44852936505526</v>
      </c>
    </row>
    <row r="8334" spans="2:3" x14ac:dyDescent="0.25">
      <c r="B8334" s="295">
        <v>8269</v>
      </c>
      <c r="C8334" s="296">
        <v>97.273497951833079</v>
      </c>
    </row>
    <row r="8335" spans="2:3" x14ac:dyDescent="0.25">
      <c r="B8335" s="295">
        <v>8270</v>
      </c>
      <c r="C8335" s="296">
        <v>179.63982690919505</v>
      </c>
    </row>
    <row r="8336" spans="2:3" x14ac:dyDescent="0.25">
      <c r="B8336" s="295">
        <v>8271</v>
      </c>
      <c r="C8336" s="296">
        <v>98.673000240846562</v>
      </c>
    </row>
    <row r="8337" spans="2:3" x14ac:dyDescent="0.25">
      <c r="B8337" s="295">
        <v>8272</v>
      </c>
      <c r="C8337" s="296">
        <v>110.32594695097934</v>
      </c>
    </row>
    <row r="8338" spans="2:3" x14ac:dyDescent="0.25">
      <c r="B8338" s="295">
        <v>8273</v>
      </c>
      <c r="C8338" s="296">
        <v>167.8180404384261</v>
      </c>
    </row>
    <row r="8339" spans="2:3" x14ac:dyDescent="0.25">
      <c r="B8339" s="295">
        <v>8274</v>
      </c>
      <c r="C8339" s="296">
        <v>174.82463829346227</v>
      </c>
    </row>
    <row r="8340" spans="2:3" x14ac:dyDescent="0.25">
      <c r="B8340" s="295">
        <v>8275</v>
      </c>
      <c r="C8340" s="296">
        <v>102.35988468367265</v>
      </c>
    </row>
    <row r="8341" spans="2:3" x14ac:dyDescent="0.25">
      <c r="B8341" s="295">
        <v>8276</v>
      </c>
      <c r="C8341" s="296">
        <v>93.069396824231248</v>
      </c>
    </row>
    <row r="8342" spans="2:3" x14ac:dyDescent="0.25">
      <c r="B8342" s="295">
        <v>8277</v>
      </c>
      <c r="C8342" s="296">
        <v>139.97952899573124</v>
      </c>
    </row>
    <row r="8343" spans="2:3" x14ac:dyDescent="0.25">
      <c r="B8343" s="295">
        <v>8278</v>
      </c>
      <c r="C8343" s="296">
        <v>101.29560183250069</v>
      </c>
    </row>
    <row r="8344" spans="2:3" x14ac:dyDescent="0.25">
      <c r="B8344" s="295">
        <v>8279</v>
      </c>
      <c r="C8344" s="296">
        <v>112.14807364305625</v>
      </c>
    </row>
    <row r="8345" spans="2:3" x14ac:dyDescent="0.25">
      <c r="B8345" s="295">
        <v>8280</v>
      </c>
      <c r="C8345" s="296">
        <v>132.47477234039411</v>
      </c>
    </row>
    <row r="8346" spans="2:3" x14ac:dyDescent="0.25">
      <c r="B8346" s="295">
        <v>8281</v>
      </c>
      <c r="C8346" s="296">
        <v>116.71716837103649</v>
      </c>
    </row>
    <row r="8347" spans="2:3" x14ac:dyDescent="0.25">
      <c r="B8347" s="295">
        <v>8282</v>
      </c>
      <c r="C8347" s="296">
        <v>118.52725298406591</v>
      </c>
    </row>
    <row r="8348" spans="2:3" x14ac:dyDescent="0.25">
      <c r="B8348" s="295">
        <v>8283</v>
      </c>
      <c r="C8348" s="296">
        <v>148.01156631471099</v>
      </c>
    </row>
    <row r="8349" spans="2:3" x14ac:dyDescent="0.25">
      <c r="B8349" s="295">
        <v>8284</v>
      </c>
      <c r="C8349" s="296">
        <v>132.97764116370638</v>
      </c>
    </row>
    <row r="8350" spans="2:3" x14ac:dyDescent="0.25">
      <c r="B8350" s="295">
        <v>8285</v>
      </c>
      <c r="C8350" s="296">
        <v>97.361659077775982</v>
      </c>
    </row>
    <row r="8351" spans="2:3" x14ac:dyDescent="0.25">
      <c r="B8351" s="295">
        <v>8286</v>
      </c>
      <c r="C8351" s="296">
        <v>93.13480982996964</v>
      </c>
    </row>
    <row r="8352" spans="2:3" x14ac:dyDescent="0.25">
      <c r="B8352" s="295">
        <v>8287</v>
      </c>
      <c r="C8352" s="296">
        <v>123.45055280729733</v>
      </c>
    </row>
    <row r="8353" spans="2:3" x14ac:dyDescent="0.25">
      <c r="B8353" s="295">
        <v>8288</v>
      </c>
      <c r="C8353" s="296">
        <v>116.07861864805483</v>
      </c>
    </row>
    <row r="8354" spans="2:3" x14ac:dyDescent="0.25">
      <c r="B8354" s="295">
        <v>8289</v>
      </c>
      <c r="C8354" s="296">
        <v>163.95694258956135</v>
      </c>
    </row>
    <row r="8355" spans="2:3" x14ac:dyDescent="0.25">
      <c r="B8355" s="295">
        <v>8290</v>
      </c>
      <c r="C8355" s="296">
        <v>167.42476724128352</v>
      </c>
    </row>
    <row r="8356" spans="2:3" x14ac:dyDescent="0.25">
      <c r="B8356" s="295">
        <v>8291</v>
      </c>
      <c r="C8356" s="296">
        <v>136.66422054725479</v>
      </c>
    </row>
    <row r="8357" spans="2:3" x14ac:dyDescent="0.25">
      <c r="B8357" s="295">
        <v>8292</v>
      </c>
      <c r="C8357" s="296">
        <v>107.03981531766746</v>
      </c>
    </row>
    <row r="8358" spans="2:3" x14ac:dyDescent="0.25">
      <c r="B8358" s="295">
        <v>8293</v>
      </c>
      <c r="C8358" s="296">
        <v>137.37721023657912</v>
      </c>
    </row>
    <row r="8359" spans="2:3" x14ac:dyDescent="0.25">
      <c r="B8359" s="295">
        <v>8294</v>
      </c>
      <c r="C8359" s="296">
        <v>192.51365590100312</v>
      </c>
    </row>
    <row r="8360" spans="2:3" x14ac:dyDescent="0.25">
      <c r="B8360" s="295">
        <v>8295</v>
      </c>
      <c r="C8360" s="296">
        <v>111.99449928718974</v>
      </c>
    </row>
    <row r="8361" spans="2:3" x14ac:dyDescent="0.25">
      <c r="B8361" s="295">
        <v>8296</v>
      </c>
      <c r="C8361" s="296">
        <v>76.904676294739673</v>
      </c>
    </row>
    <row r="8362" spans="2:3" x14ac:dyDescent="0.25">
      <c r="B8362" s="295">
        <v>8297</v>
      </c>
      <c r="C8362" s="296">
        <v>110.13776809074199</v>
      </c>
    </row>
    <row r="8363" spans="2:3" x14ac:dyDescent="0.25">
      <c r="B8363" s="295">
        <v>8298</v>
      </c>
      <c r="C8363" s="296">
        <v>79.514474721527506</v>
      </c>
    </row>
    <row r="8364" spans="2:3" x14ac:dyDescent="0.25">
      <c r="B8364" s="295">
        <v>8299</v>
      </c>
      <c r="C8364" s="296">
        <v>161.10748887228823</v>
      </c>
    </row>
    <row r="8365" spans="2:3" x14ac:dyDescent="0.25">
      <c r="B8365" s="295">
        <v>8300</v>
      </c>
      <c r="C8365" s="296">
        <v>98.653029341501053</v>
      </c>
    </row>
    <row r="8366" spans="2:3" x14ac:dyDescent="0.25">
      <c r="B8366" s="295">
        <v>8301</v>
      </c>
      <c r="C8366" s="296">
        <v>107.52060543029322</v>
      </c>
    </row>
    <row r="8367" spans="2:3" x14ac:dyDescent="0.25">
      <c r="B8367" s="295">
        <v>8302</v>
      </c>
      <c r="C8367" s="296">
        <v>137.50122185303582</v>
      </c>
    </row>
    <row r="8368" spans="2:3" x14ac:dyDescent="0.25">
      <c r="B8368" s="295">
        <v>8303</v>
      </c>
      <c r="C8368" s="296">
        <v>90.241708687627295</v>
      </c>
    </row>
    <row r="8369" spans="2:3" x14ac:dyDescent="0.25">
      <c r="B8369" s="295">
        <v>8304</v>
      </c>
      <c r="C8369" s="296">
        <v>106.86538367714836</v>
      </c>
    </row>
    <row r="8370" spans="2:3" x14ac:dyDescent="0.25">
      <c r="B8370" s="295">
        <v>8305</v>
      </c>
      <c r="C8370" s="296">
        <v>64.804441138048219</v>
      </c>
    </row>
    <row r="8371" spans="2:3" x14ac:dyDescent="0.25">
      <c r="B8371" s="295">
        <v>8306</v>
      </c>
      <c r="C8371" s="296">
        <v>97.053063773980085</v>
      </c>
    </row>
    <row r="8372" spans="2:3" x14ac:dyDescent="0.25">
      <c r="B8372" s="295">
        <v>8307</v>
      </c>
      <c r="C8372" s="296">
        <v>133.12417596546351</v>
      </c>
    </row>
    <row r="8373" spans="2:3" x14ac:dyDescent="0.25">
      <c r="B8373" s="295">
        <v>8308</v>
      </c>
      <c r="C8373" s="296">
        <v>86.838145174223101</v>
      </c>
    </row>
    <row r="8374" spans="2:3" x14ac:dyDescent="0.25">
      <c r="B8374" s="295">
        <v>8309</v>
      </c>
      <c r="C8374" s="296">
        <v>136.62726964734571</v>
      </c>
    </row>
    <row r="8375" spans="2:3" x14ac:dyDescent="0.25">
      <c r="B8375" s="295">
        <v>8310</v>
      </c>
      <c r="C8375" s="296">
        <v>133.24578190625439</v>
      </c>
    </row>
    <row r="8376" spans="2:3" x14ac:dyDescent="0.25">
      <c r="B8376" s="295">
        <v>8311</v>
      </c>
      <c r="C8376" s="296">
        <v>121.53532935754868</v>
      </c>
    </row>
    <row r="8377" spans="2:3" x14ac:dyDescent="0.25">
      <c r="B8377" s="295">
        <v>8312</v>
      </c>
      <c r="C8377" s="296">
        <v>131.40045219843199</v>
      </c>
    </row>
    <row r="8378" spans="2:3" x14ac:dyDescent="0.25">
      <c r="B8378" s="295">
        <v>8313</v>
      </c>
      <c r="C8378" s="296">
        <v>98.610909623649547</v>
      </c>
    </row>
    <row r="8379" spans="2:3" x14ac:dyDescent="0.25">
      <c r="B8379" s="295">
        <v>8314</v>
      </c>
      <c r="C8379" s="296">
        <v>137.90308890958323</v>
      </c>
    </row>
    <row r="8380" spans="2:3" x14ac:dyDescent="0.25">
      <c r="B8380" s="295">
        <v>8315</v>
      </c>
      <c r="C8380" s="296">
        <v>182.42750608320983</v>
      </c>
    </row>
    <row r="8381" spans="2:3" x14ac:dyDescent="0.25">
      <c r="B8381" s="295">
        <v>8316</v>
      </c>
      <c r="C8381" s="296">
        <v>124.6013556574969</v>
      </c>
    </row>
    <row r="8382" spans="2:3" x14ac:dyDescent="0.25">
      <c r="B8382" s="295">
        <v>8317</v>
      </c>
      <c r="C8382" s="296">
        <v>112.42858579776285</v>
      </c>
    </row>
    <row r="8383" spans="2:3" x14ac:dyDescent="0.25">
      <c r="B8383" s="295">
        <v>8318</v>
      </c>
      <c r="C8383" s="296">
        <v>102.29621688043443</v>
      </c>
    </row>
    <row r="8384" spans="2:3" x14ac:dyDescent="0.25">
      <c r="B8384" s="295">
        <v>8319</v>
      </c>
      <c r="C8384" s="296">
        <v>155.63873551706314</v>
      </c>
    </row>
    <row r="8385" spans="2:3" x14ac:dyDescent="0.25">
      <c r="B8385" s="295">
        <v>8320</v>
      </c>
      <c r="C8385" s="296">
        <v>93.878787212279661</v>
      </c>
    </row>
    <row r="8386" spans="2:3" x14ac:dyDescent="0.25">
      <c r="B8386" s="295">
        <v>8321</v>
      </c>
      <c r="C8386" s="296">
        <v>89.383142599368426</v>
      </c>
    </row>
    <row r="8387" spans="2:3" x14ac:dyDescent="0.25">
      <c r="B8387" s="295">
        <v>8322</v>
      </c>
      <c r="C8387" s="296">
        <v>177.90481455593766</v>
      </c>
    </row>
    <row r="8388" spans="2:3" x14ac:dyDescent="0.25">
      <c r="B8388" s="295">
        <v>8323</v>
      </c>
      <c r="C8388" s="296">
        <v>162.02590304680774</v>
      </c>
    </row>
    <row r="8389" spans="2:3" x14ac:dyDescent="0.25">
      <c r="B8389" s="295">
        <v>8324</v>
      </c>
      <c r="C8389" s="296">
        <v>145.29974353170974</v>
      </c>
    </row>
    <row r="8390" spans="2:3" x14ac:dyDescent="0.25">
      <c r="B8390" s="295">
        <v>8325</v>
      </c>
      <c r="C8390" s="296">
        <v>122.51691108051585</v>
      </c>
    </row>
    <row r="8391" spans="2:3" x14ac:dyDescent="0.25">
      <c r="B8391" s="295">
        <v>8326</v>
      </c>
      <c r="C8391" s="296">
        <v>123.9193401517324</v>
      </c>
    </row>
    <row r="8392" spans="2:3" x14ac:dyDescent="0.25">
      <c r="B8392" s="295">
        <v>8327</v>
      </c>
      <c r="C8392" s="296">
        <v>106.96308670739961</v>
      </c>
    </row>
    <row r="8393" spans="2:3" x14ac:dyDescent="0.25">
      <c r="B8393" s="295">
        <v>8328</v>
      </c>
      <c r="C8393" s="296">
        <v>137.03657463830598</v>
      </c>
    </row>
    <row r="8394" spans="2:3" x14ac:dyDescent="0.25">
      <c r="B8394" s="295">
        <v>8329</v>
      </c>
      <c r="C8394" s="296">
        <v>142.30071502509318</v>
      </c>
    </row>
    <row r="8395" spans="2:3" x14ac:dyDescent="0.25">
      <c r="B8395" s="295">
        <v>8330</v>
      </c>
      <c r="C8395" s="296">
        <v>77.296397382182249</v>
      </c>
    </row>
    <row r="8396" spans="2:3" x14ac:dyDescent="0.25">
      <c r="B8396" s="295">
        <v>8331</v>
      </c>
      <c r="C8396" s="296">
        <v>88.03774106997335</v>
      </c>
    </row>
    <row r="8397" spans="2:3" x14ac:dyDescent="0.25">
      <c r="B8397" s="295">
        <v>8332</v>
      </c>
      <c r="C8397" s="296">
        <v>94.355169266212101</v>
      </c>
    </row>
    <row r="8398" spans="2:3" x14ac:dyDescent="0.25">
      <c r="B8398" s="295">
        <v>8333</v>
      </c>
      <c r="C8398" s="296">
        <v>110.67209603660356</v>
      </c>
    </row>
    <row r="8399" spans="2:3" x14ac:dyDescent="0.25">
      <c r="B8399" s="295">
        <v>8334</v>
      </c>
      <c r="C8399" s="296">
        <v>122.51815743940111</v>
      </c>
    </row>
    <row r="8400" spans="2:3" x14ac:dyDescent="0.25">
      <c r="B8400" s="295">
        <v>8335</v>
      </c>
      <c r="C8400" s="296">
        <v>136.4457227403143</v>
      </c>
    </row>
    <row r="8401" spans="2:3" x14ac:dyDescent="0.25">
      <c r="B8401" s="295">
        <v>8336</v>
      </c>
      <c r="C8401" s="296">
        <v>159.42258381076863</v>
      </c>
    </row>
    <row r="8402" spans="2:3" x14ac:dyDescent="0.25">
      <c r="B8402" s="295">
        <v>8337</v>
      </c>
      <c r="C8402" s="296">
        <v>142.30702114074276</v>
      </c>
    </row>
    <row r="8403" spans="2:3" x14ac:dyDescent="0.25">
      <c r="B8403" s="295">
        <v>8338</v>
      </c>
      <c r="C8403" s="296">
        <v>130.66130859919181</v>
      </c>
    </row>
    <row r="8404" spans="2:3" x14ac:dyDescent="0.25">
      <c r="B8404" s="295">
        <v>8339</v>
      </c>
      <c r="C8404" s="296">
        <v>183.43926999423832</v>
      </c>
    </row>
    <row r="8405" spans="2:3" x14ac:dyDescent="0.25">
      <c r="B8405" s="295">
        <v>8340</v>
      </c>
      <c r="C8405" s="296">
        <v>164.40243559710805</v>
      </c>
    </row>
    <row r="8406" spans="2:3" x14ac:dyDescent="0.25">
      <c r="B8406" s="295">
        <v>8341</v>
      </c>
      <c r="C8406" s="296">
        <v>151.11226502539012</v>
      </c>
    </row>
    <row r="8407" spans="2:3" x14ac:dyDescent="0.25">
      <c r="B8407" s="295">
        <v>8342</v>
      </c>
      <c r="C8407" s="296">
        <v>128.74348851328352</v>
      </c>
    </row>
    <row r="8408" spans="2:3" x14ac:dyDescent="0.25">
      <c r="B8408" s="295">
        <v>8343</v>
      </c>
      <c r="C8408" s="296">
        <v>141.25935755891911</v>
      </c>
    </row>
    <row r="8409" spans="2:3" x14ac:dyDescent="0.25">
      <c r="B8409" s="295">
        <v>8344</v>
      </c>
      <c r="C8409" s="296">
        <v>135.88735468160689</v>
      </c>
    </row>
    <row r="8410" spans="2:3" x14ac:dyDescent="0.25">
      <c r="B8410" s="295">
        <v>8345</v>
      </c>
      <c r="C8410" s="296">
        <v>120.16072649830394</v>
      </c>
    </row>
    <row r="8411" spans="2:3" x14ac:dyDescent="0.25">
      <c r="B8411" s="295">
        <v>8346</v>
      </c>
      <c r="C8411" s="296">
        <v>106.78643474602868</v>
      </c>
    </row>
    <row r="8412" spans="2:3" x14ac:dyDescent="0.25">
      <c r="B8412" s="295">
        <v>8347</v>
      </c>
      <c r="C8412" s="296">
        <v>150.25440126112346</v>
      </c>
    </row>
    <row r="8413" spans="2:3" x14ac:dyDescent="0.25">
      <c r="B8413" s="295">
        <v>8348</v>
      </c>
      <c r="C8413" s="296">
        <v>136.32837480752997</v>
      </c>
    </row>
    <row r="8414" spans="2:3" x14ac:dyDescent="0.25">
      <c r="B8414" s="295">
        <v>8349</v>
      </c>
      <c r="C8414" s="296">
        <v>104.39873020947769</v>
      </c>
    </row>
    <row r="8415" spans="2:3" x14ac:dyDescent="0.25">
      <c r="B8415" s="295">
        <v>8350</v>
      </c>
      <c r="C8415" s="296">
        <v>115.92285579276172</v>
      </c>
    </row>
    <row r="8416" spans="2:3" x14ac:dyDescent="0.25">
      <c r="B8416" s="295">
        <v>8351</v>
      </c>
      <c r="C8416" s="296">
        <v>70.429765147936052</v>
      </c>
    </row>
    <row r="8417" spans="2:3" x14ac:dyDescent="0.25">
      <c r="B8417" s="295">
        <v>8352</v>
      </c>
      <c r="C8417" s="296">
        <v>129.8414446833248</v>
      </c>
    </row>
    <row r="8418" spans="2:3" x14ac:dyDescent="0.25">
      <c r="B8418" s="295">
        <v>8353</v>
      </c>
      <c r="C8418" s="296">
        <v>177.82365653064738</v>
      </c>
    </row>
    <row r="8419" spans="2:3" x14ac:dyDescent="0.25">
      <c r="B8419" s="295">
        <v>8354</v>
      </c>
      <c r="C8419" s="296">
        <v>182.09711588398363</v>
      </c>
    </row>
    <row r="8420" spans="2:3" x14ac:dyDescent="0.25">
      <c r="B8420" s="295">
        <v>8355</v>
      </c>
      <c r="C8420" s="296">
        <v>147.39028482041368</v>
      </c>
    </row>
    <row r="8421" spans="2:3" x14ac:dyDescent="0.25">
      <c r="B8421" s="295">
        <v>8356</v>
      </c>
      <c r="C8421" s="296">
        <v>104.24589799469291</v>
      </c>
    </row>
    <row r="8422" spans="2:3" x14ac:dyDescent="0.25">
      <c r="B8422" s="295">
        <v>8357</v>
      </c>
      <c r="C8422" s="296">
        <v>146.15287548379632</v>
      </c>
    </row>
    <row r="8423" spans="2:3" x14ac:dyDescent="0.25">
      <c r="B8423" s="295">
        <v>8358</v>
      </c>
      <c r="C8423" s="296">
        <v>159.53385501891819</v>
      </c>
    </row>
    <row r="8424" spans="2:3" x14ac:dyDescent="0.25">
      <c r="B8424" s="295">
        <v>8359</v>
      </c>
      <c r="C8424" s="296">
        <v>124.7901735030662</v>
      </c>
    </row>
    <row r="8425" spans="2:3" x14ac:dyDescent="0.25">
      <c r="B8425" s="295">
        <v>8360</v>
      </c>
      <c r="C8425" s="296">
        <v>142.46883321475707</v>
      </c>
    </row>
    <row r="8426" spans="2:3" x14ac:dyDescent="0.25">
      <c r="B8426" s="295">
        <v>8361</v>
      </c>
      <c r="C8426" s="296">
        <v>106.63627494601869</v>
      </c>
    </row>
    <row r="8427" spans="2:3" x14ac:dyDescent="0.25">
      <c r="B8427" s="295">
        <v>8362</v>
      </c>
      <c r="C8427" s="296">
        <v>94.547934981687106</v>
      </c>
    </row>
    <row r="8428" spans="2:3" x14ac:dyDescent="0.25">
      <c r="B8428" s="295">
        <v>8363</v>
      </c>
      <c r="C8428" s="296">
        <v>129.19080967548612</v>
      </c>
    </row>
    <row r="8429" spans="2:3" x14ac:dyDescent="0.25">
      <c r="B8429" s="295">
        <v>8364</v>
      </c>
      <c r="C8429" s="296">
        <v>147.84705320443629</v>
      </c>
    </row>
    <row r="8430" spans="2:3" x14ac:dyDescent="0.25">
      <c r="B8430" s="295">
        <v>8365</v>
      </c>
      <c r="C8430" s="296">
        <v>161.59803242876279</v>
      </c>
    </row>
    <row r="8431" spans="2:3" x14ac:dyDescent="0.25">
      <c r="B8431" s="295">
        <v>8366</v>
      </c>
      <c r="C8431" s="296">
        <v>139.20156183854317</v>
      </c>
    </row>
    <row r="8432" spans="2:3" x14ac:dyDescent="0.25">
      <c r="B8432" s="295">
        <v>8367</v>
      </c>
      <c r="C8432" s="296">
        <v>108.15343499505097</v>
      </c>
    </row>
    <row r="8433" spans="2:3" x14ac:dyDescent="0.25">
      <c r="B8433" s="295">
        <v>8368</v>
      </c>
      <c r="C8433" s="296">
        <v>148.44194401279572</v>
      </c>
    </row>
    <row r="8434" spans="2:3" x14ac:dyDescent="0.25">
      <c r="B8434" s="295">
        <v>8369</v>
      </c>
      <c r="C8434" s="296">
        <v>83.581505758519199</v>
      </c>
    </row>
    <row r="8435" spans="2:3" x14ac:dyDescent="0.25">
      <c r="B8435" s="295">
        <v>8370</v>
      </c>
      <c r="C8435" s="296">
        <v>88.92352256785675</v>
      </c>
    </row>
    <row r="8436" spans="2:3" x14ac:dyDescent="0.25">
      <c r="B8436" s="295">
        <v>8371</v>
      </c>
      <c r="C8436" s="296">
        <v>188.4517830251188</v>
      </c>
    </row>
    <row r="8437" spans="2:3" x14ac:dyDescent="0.25">
      <c r="B8437" s="295">
        <v>8372</v>
      </c>
      <c r="C8437" s="296">
        <v>132.27815643679276</v>
      </c>
    </row>
    <row r="8438" spans="2:3" x14ac:dyDescent="0.25">
      <c r="B8438" s="295">
        <v>8373</v>
      </c>
      <c r="C8438" s="296">
        <v>73.851222864487582</v>
      </c>
    </row>
    <row r="8439" spans="2:3" x14ac:dyDescent="0.25">
      <c r="B8439" s="295">
        <v>8374</v>
      </c>
      <c r="C8439" s="296">
        <v>113.60767296912496</v>
      </c>
    </row>
    <row r="8440" spans="2:3" x14ac:dyDescent="0.25">
      <c r="B8440" s="295">
        <v>8375</v>
      </c>
      <c r="C8440" s="296">
        <v>197.58877061548276</v>
      </c>
    </row>
    <row r="8441" spans="2:3" x14ac:dyDescent="0.25">
      <c r="B8441" s="295">
        <v>8376</v>
      </c>
      <c r="C8441" s="296">
        <v>117.29330433176739</v>
      </c>
    </row>
    <row r="8442" spans="2:3" x14ac:dyDescent="0.25">
      <c r="B8442" s="295">
        <v>8377</v>
      </c>
      <c r="C8442" s="296">
        <v>107.14982559998677</v>
      </c>
    </row>
    <row r="8443" spans="2:3" x14ac:dyDescent="0.25">
      <c r="B8443" s="295">
        <v>8378</v>
      </c>
      <c r="C8443" s="296">
        <v>88.365341661758691</v>
      </c>
    </row>
    <row r="8444" spans="2:3" x14ac:dyDescent="0.25">
      <c r="B8444" s="295">
        <v>8379</v>
      </c>
      <c r="C8444" s="296">
        <v>111.87698988413901</v>
      </c>
    </row>
    <row r="8445" spans="2:3" x14ac:dyDescent="0.25">
      <c r="B8445" s="295">
        <v>8380</v>
      </c>
      <c r="C8445" s="296">
        <v>145.58740216160811</v>
      </c>
    </row>
    <row r="8446" spans="2:3" x14ac:dyDescent="0.25">
      <c r="B8446" s="295">
        <v>8381</v>
      </c>
      <c r="C8446" s="296">
        <v>151.47044981632592</v>
      </c>
    </row>
    <row r="8447" spans="2:3" x14ac:dyDescent="0.25">
      <c r="B8447" s="295">
        <v>8382</v>
      </c>
      <c r="C8447" s="296">
        <v>144.28602140438636</v>
      </c>
    </row>
    <row r="8448" spans="2:3" x14ac:dyDescent="0.25">
      <c r="B8448" s="295">
        <v>8383</v>
      </c>
      <c r="C8448" s="296">
        <v>154.69446904895187</v>
      </c>
    </row>
    <row r="8449" spans="2:3" x14ac:dyDescent="0.25">
      <c r="B8449" s="295">
        <v>8384</v>
      </c>
      <c r="C8449" s="296">
        <v>89.486071115486425</v>
      </c>
    </row>
    <row r="8450" spans="2:3" x14ac:dyDescent="0.25">
      <c r="B8450" s="295">
        <v>8385</v>
      </c>
      <c r="C8450" s="296">
        <v>119.34501029037543</v>
      </c>
    </row>
    <row r="8451" spans="2:3" x14ac:dyDescent="0.25">
      <c r="B8451" s="295">
        <v>8386</v>
      </c>
      <c r="C8451" s="296">
        <v>100.65577193546349</v>
      </c>
    </row>
    <row r="8452" spans="2:3" x14ac:dyDescent="0.25">
      <c r="B8452" s="295">
        <v>8387</v>
      </c>
      <c r="C8452" s="296">
        <v>138.11505207487716</v>
      </c>
    </row>
    <row r="8453" spans="2:3" x14ac:dyDescent="0.25">
      <c r="B8453" s="295">
        <v>8388</v>
      </c>
      <c r="C8453" s="296">
        <v>153.37946131036313</v>
      </c>
    </row>
    <row r="8454" spans="2:3" x14ac:dyDescent="0.25">
      <c r="B8454" s="295">
        <v>8389</v>
      </c>
      <c r="C8454" s="296">
        <v>91.207203690033253</v>
      </c>
    </row>
    <row r="8455" spans="2:3" x14ac:dyDescent="0.25">
      <c r="B8455" s="295">
        <v>8390</v>
      </c>
      <c r="C8455" s="296">
        <v>97.770559752512597</v>
      </c>
    </row>
    <row r="8456" spans="2:3" x14ac:dyDescent="0.25">
      <c r="B8456" s="295">
        <v>8391</v>
      </c>
      <c r="C8456" s="296">
        <v>71.012435865712263</v>
      </c>
    </row>
    <row r="8457" spans="2:3" x14ac:dyDescent="0.25">
      <c r="B8457" s="295">
        <v>8392</v>
      </c>
      <c r="C8457" s="296">
        <v>119.99373237685876</v>
      </c>
    </row>
    <row r="8458" spans="2:3" x14ac:dyDescent="0.25">
      <c r="B8458" s="295">
        <v>8393</v>
      </c>
      <c r="C8458" s="296">
        <v>183.1715841708787</v>
      </c>
    </row>
    <row r="8459" spans="2:3" x14ac:dyDescent="0.25">
      <c r="B8459" s="295">
        <v>8394</v>
      </c>
      <c r="C8459" s="296">
        <v>185.21506605971419</v>
      </c>
    </row>
    <row r="8460" spans="2:3" x14ac:dyDescent="0.25">
      <c r="B8460" s="295">
        <v>8395</v>
      </c>
      <c r="C8460" s="296">
        <v>101.76309705909034</v>
      </c>
    </row>
    <row r="8461" spans="2:3" x14ac:dyDescent="0.25">
      <c r="B8461" s="295">
        <v>8396</v>
      </c>
      <c r="C8461" s="296">
        <v>119.86263607511808</v>
      </c>
    </row>
    <row r="8462" spans="2:3" x14ac:dyDescent="0.25">
      <c r="B8462" s="295">
        <v>8397</v>
      </c>
      <c r="C8462" s="296">
        <v>103.84619634632853</v>
      </c>
    </row>
    <row r="8463" spans="2:3" x14ac:dyDescent="0.25">
      <c r="B8463" s="295">
        <v>8398</v>
      </c>
      <c r="C8463" s="296">
        <v>114.20796119350366</v>
      </c>
    </row>
    <row r="8464" spans="2:3" x14ac:dyDescent="0.25">
      <c r="B8464" s="295">
        <v>8399</v>
      </c>
      <c r="C8464" s="296">
        <v>141.21104274829614</v>
      </c>
    </row>
    <row r="8465" spans="2:3" x14ac:dyDescent="0.25">
      <c r="B8465" s="295">
        <v>8400</v>
      </c>
      <c r="C8465" s="296">
        <v>101.98223381078475</v>
      </c>
    </row>
    <row r="8466" spans="2:3" x14ac:dyDescent="0.25">
      <c r="B8466" s="295">
        <v>8401</v>
      </c>
      <c r="C8466" s="296">
        <v>110.66703294854085</v>
      </c>
    </row>
    <row r="8467" spans="2:3" x14ac:dyDescent="0.25">
      <c r="B8467" s="295">
        <v>8402</v>
      </c>
      <c r="C8467" s="296">
        <v>146.35173814488439</v>
      </c>
    </row>
    <row r="8468" spans="2:3" x14ac:dyDescent="0.25">
      <c r="B8468" s="295">
        <v>8403</v>
      </c>
      <c r="C8468" s="296">
        <v>197.39500959384731</v>
      </c>
    </row>
    <row r="8469" spans="2:3" x14ac:dyDescent="0.25">
      <c r="B8469" s="295">
        <v>8404</v>
      </c>
      <c r="C8469" s="296">
        <v>153.70894310117876</v>
      </c>
    </row>
    <row r="8470" spans="2:3" x14ac:dyDescent="0.25">
      <c r="B8470" s="295">
        <v>8405</v>
      </c>
      <c r="C8470" s="296">
        <v>72.977818051648939</v>
      </c>
    </row>
    <row r="8471" spans="2:3" x14ac:dyDescent="0.25">
      <c r="B8471" s="295">
        <v>8406</v>
      </c>
      <c r="C8471" s="296">
        <v>89.651250549678906</v>
      </c>
    </row>
    <row r="8472" spans="2:3" x14ac:dyDescent="0.25">
      <c r="B8472" s="295">
        <v>8407</v>
      </c>
      <c r="C8472" s="296">
        <v>127.87108574257896</v>
      </c>
    </row>
    <row r="8473" spans="2:3" x14ac:dyDescent="0.25">
      <c r="B8473" s="295">
        <v>8408</v>
      </c>
      <c r="C8473" s="296">
        <v>140.16379218813714</v>
      </c>
    </row>
    <row r="8474" spans="2:3" x14ac:dyDescent="0.25">
      <c r="B8474" s="295">
        <v>8409</v>
      </c>
      <c r="C8474" s="296">
        <v>107.6747534923542</v>
      </c>
    </row>
    <row r="8475" spans="2:3" x14ac:dyDescent="0.25">
      <c r="B8475" s="295">
        <v>8410</v>
      </c>
      <c r="C8475" s="296">
        <v>106.92770759532399</v>
      </c>
    </row>
    <row r="8476" spans="2:3" x14ac:dyDescent="0.25">
      <c r="B8476" s="295">
        <v>8411</v>
      </c>
      <c r="C8476" s="296">
        <v>170.1885260805775</v>
      </c>
    </row>
    <row r="8477" spans="2:3" x14ac:dyDescent="0.25">
      <c r="B8477" s="295">
        <v>8412</v>
      </c>
      <c r="C8477" s="296">
        <v>198.26608296604695</v>
      </c>
    </row>
    <row r="8478" spans="2:3" x14ac:dyDescent="0.25">
      <c r="B8478" s="295">
        <v>8413</v>
      </c>
      <c r="C8478" s="296">
        <v>145.6226772357698</v>
      </c>
    </row>
    <row r="8479" spans="2:3" x14ac:dyDescent="0.25">
      <c r="B8479" s="295">
        <v>8414</v>
      </c>
      <c r="C8479" s="296">
        <v>132.39632217737329</v>
      </c>
    </row>
    <row r="8480" spans="2:3" x14ac:dyDescent="0.25">
      <c r="B8480" s="295">
        <v>8415</v>
      </c>
      <c r="C8480" s="296">
        <v>127.16892569346285</v>
      </c>
    </row>
    <row r="8481" spans="2:3" x14ac:dyDescent="0.25">
      <c r="B8481" s="295">
        <v>8416</v>
      </c>
      <c r="C8481" s="296">
        <v>105.59021903155076</v>
      </c>
    </row>
    <row r="8482" spans="2:3" x14ac:dyDescent="0.25">
      <c r="B8482" s="295">
        <v>8417</v>
      </c>
      <c r="C8482" s="296">
        <v>128.23654058078927</v>
      </c>
    </row>
    <row r="8483" spans="2:3" x14ac:dyDescent="0.25">
      <c r="B8483" s="295">
        <v>8418</v>
      </c>
      <c r="C8483" s="296">
        <v>168.96938740449252</v>
      </c>
    </row>
    <row r="8484" spans="2:3" x14ac:dyDescent="0.25">
      <c r="B8484" s="295">
        <v>8419</v>
      </c>
      <c r="C8484" s="296">
        <v>129.1332688752149</v>
      </c>
    </row>
    <row r="8485" spans="2:3" x14ac:dyDescent="0.25">
      <c r="B8485" s="295">
        <v>8420</v>
      </c>
      <c r="C8485" s="296">
        <v>127.55106390770356</v>
      </c>
    </row>
    <row r="8486" spans="2:3" x14ac:dyDescent="0.25">
      <c r="B8486" s="295">
        <v>8421</v>
      </c>
      <c r="C8486" s="296">
        <v>141.60610824059955</v>
      </c>
    </row>
    <row r="8487" spans="2:3" x14ac:dyDescent="0.25">
      <c r="B8487" s="295">
        <v>8422</v>
      </c>
      <c r="C8487" s="296">
        <v>205.98960751536222</v>
      </c>
    </row>
    <row r="8488" spans="2:3" x14ac:dyDescent="0.25">
      <c r="B8488" s="295">
        <v>8423</v>
      </c>
      <c r="C8488" s="296">
        <v>144.34300972555633</v>
      </c>
    </row>
    <row r="8489" spans="2:3" x14ac:dyDescent="0.25">
      <c r="B8489" s="295">
        <v>8424</v>
      </c>
      <c r="C8489" s="296">
        <v>77.386107909337966</v>
      </c>
    </row>
    <row r="8490" spans="2:3" x14ac:dyDescent="0.25">
      <c r="B8490" s="295">
        <v>8425</v>
      </c>
      <c r="C8490" s="296">
        <v>115.70937712691799</v>
      </c>
    </row>
    <row r="8491" spans="2:3" x14ac:dyDescent="0.25">
      <c r="B8491" s="295">
        <v>8426</v>
      </c>
      <c r="C8491" s="296">
        <v>138.36235656375945</v>
      </c>
    </row>
    <row r="8492" spans="2:3" x14ac:dyDescent="0.25">
      <c r="B8492" s="295">
        <v>8427</v>
      </c>
      <c r="C8492" s="296">
        <v>196.14017233384308</v>
      </c>
    </row>
    <row r="8493" spans="2:3" x14ac:dyDescent="0.25">
      <c r="B8493" s="295">
        <v>8428</v>
      </c>
      <c r="C8493" s="296">
        <v>82.187364782989434</v>
      </c>
    </row>
    <row r="8494" spans="2:3" x14ac:dyDescent="0.25">
      <c r="B8494" s="295">
        <v>8429</v>
      </c>
      <c r="C8494" s="296">
        <v>168.69169028390615</v>
      </c>
    </row>
    <row r="8495" spans="2:3" x14ac:dyDescent="0.25">
      <c r="B8495" s="295">
        <v>8430</v>
      </c>
      <c r="C8495" s="296">
        <v>201.56798858348836</v>
      </c>
    </row>
    <row r="8496" spans="2:3" x14ac:dyDescent="0.25">
      <c r="B8496" s="295">
        <v>8431</v>
      </c>
      <c r="C8496" s="296">
        <v>112.49462836898903</v>
      </c>
    </row>
    <row r="8497" spans="2:3" x14ac:dyDescent="0.25">
      <c r="B8497" s="295">
        <v>8432</v>
      </c>
      <c r="C8497" s="296">
        <v>130.72276421732715</v>
      </c>
    </row>
    <row r="8498" spans="2:3" x14ac:dyDescent="0.25">
      <c r="B8498" s="295">
        <v>8433</v>
      </c>
      <c r="C8498" s="296">
        <v>132.14574932591711</v>
      </c>
    </row>
    <row r="8499" spans="2:3" x14ac:dyDescent="0.25">
      <c r="B8499" s="295">
        <v>8434</v>
      </c>
      <c r="C8499" s="296">
        <v>112.98822794164842</v>
      </c>
    </row>
    <row r="8500" spans="2:3" x14ac:dyDescent="0.25">
      <c r="B8500" s="295">
        <v>8435</v>
      </c>
      <c r="C8500" s="296">
        <v>167.11378299666114</v>
      </c>
    </row>
    <row r="8501" spans="2:3" x14ac:dyDescent="0.25">
      <c r="B8501" s="295">
        <v>8436</v>
      </c>
      <c r="C8501" s="296">
        <v>80.757607150471713</v>
      </c>
    </row>
    <row r="8502" spans="2:3" x14ac:dyDescent="0.25">
      <c r="B8502" s="295">
        <v>8437</v>
      </c>
      <c r="C8502" s="296">
        <v>154.07243485670978</v>
      </c>
    </row>
    <row r="8503" spans="2:3" x14ac:dyDescent="0.25">
      <c r="B8503" s="295">
        <v>8438</v>
      </c>
      <c r="C8503" s="296">
        <v>101.99287781479603</v>
      </c>
    </row>
    <row r="8504" spans="2:3" x14ac:dyDescent="0.25">
      <c r="B8504" s="295">
        <v>8439</v>
      </c>
      <c r="C8504" s="296">
        <v>143.17196739910321</v>
      </c>
    </row>
    <row r="8505" spans="2:3" x14ac:dyDescent="0.25">
      <c r="B8505" s="295">
        <v>8440</v>
      </c>
      <c r="C8505" s="296">
        <v>107.3827385375737</v>
      </c>
    </row>
    <row r="8506" spans="2:3" x14ac:dyDescent="0.25">
      <c r="B8506" s="295">
        <v>8441</v>
      </c>
      <c r="C8506" s="296">
        <v>76.171581257166736</v>
      </c>
    </row>
    <row r="8507" spans="2:3" x14ac:dyDescent="0.25">
      <c r="B8507" s="295">
        <v>8442</v>
      </c>
      <c r="C8507" s="296">
        <v>72.216424013891867</v>
      </c>
    </row>
    <row r="8508" spans="2:3" x14ac:dyDescent="0.25">
      <c r="B8508" s="295">
        <v>8443</v>
      </c>
      <c r="C8508" s="296">
        <v>112.04824632328297</v>
      </c>
    </row>
    <row r="8509" spans="2:3" x14ac:dyDescent="0.25">
      <c r="B8509" s="295">
        <v>8444</v>
      </c>
      <c r="C8509" s="296">
        <v>121.07792065992038</v>
      </c>
    </row>
    <row r="8510" spans="2:3" x14ac:dyDescent="0.25">
      <c r="B8510" s="295">
        <v>8445</v>
      </c>
      <c r="C8510" s="296">
        <v>139.9087553404932</v>
      </c>
    </row>
    <row r="8511" spans="2:3" x14ac:dyDescent="0.25">
      <c r="B8511" s="295">
        <v>8446</v>
      </c>
      <c r="C8511" s="296">
        <v>102.12419606858157</v>
      </c>
    </row>
    <row r="8512" spans="2:3" x14ac:dyDescent="0.25">
      <c r="B8512" s="295">
        <v>8447</v>
      </c>
      <c r="C8512" s="296">
        <v>85.25087138714818</v>
      </c>
    </row>
    <row r="8513" spans="2:3" x14ac:dyDescent="0.25">
      <c r="B8513" s="295">
        <v>8448</v>
      </c>
      <c r="C8513" s="296">
        <v>146.68562564116161</v>
      </c>
    </row>
    <row r="8514" spans="2:3" x14ac:dyDescent="0.25">
      <c r="B8514" s="295">
        <v>8449</v>
      </c>
      <c r="C8514" s="296">
        <v>125.78127031906236</v>
      </c>
    </row>
    <row r="8515" spans="2:3" x14ac:dyDescent="0.25">
      <c r="B8515" s="295">
        <v>8450</v>
      </c>
      <c r="C8515" s="296">
        <v>111.7042875148928</v>
      </c>
    </row>
    <row r="8516" spans="2:3" x14ac:dyDescent="0.25">
      <c r="B8516" s="295">
        <v>8451</v>
      </c>
      <c r="C8516" s="296">
        <v>117.7400445501741</v>
      </c>
    </row>
    <row r="8517" spans="2:3" x14ac:dyDescent="0.25">
      <c r="B8517" s="295">
        <v>8452</v>
      </c>
      <c r="C8517" s="296">
        <v>136.42347643105956</v>
      </c>
    </row>
    <row r="8518" spans="2:3" x14ac:dyDescent="0.25">
      <c r="B8518" s="295">
        <v>8453</v>
      </c>
      <c r="C8518" s="296">
        <v>125.46991442879086</v>
      </c>
    </row>
    <row r="8519" spans="2:3" x14ac:dyDescent="0.25">
      <c r="B8519" s="295">
        <v>8454</v>
      </c>
      <c r="C8519" s="296">
        <v>108.83492562967729</v>
      </c>
    </row>
    <row r="8520" spans="2:3" x14ac:dyDescent="0.25">
      <c r="B8520" s="295">
        <v>8455</v>
      </c>
      <c r="C8520" s="296">
        <v>99.344419943563352</v>
      </c>
    </row>
    <row r="8521" spans="2:3" x14ac:dyDescent="0.25">
      <c r="B8521" s="295">
        <v>8456</v>
      </c>
      <c r="C8521" s="296">
        <v>108.40928138774269</v>
      </c>
    </row>
    <row r="8522" spans="2:3" x14ac:dyDescent="0.25">
      <c r="B8522" s="295">
        <v>8457</v>
      </c>
      <c r="C8522" s="296">
        <v>67.603610318617569</v>
      </c>
    </row>
    <row r="8523" spans="2:3" x14ac:dyDescent="0.25">
      <c r="B8523" s="295">
        <v>8458</v>
      </c>
      <c r="C8523" s="296">
        <v>103.21282380829071</v>
      </c>
    </row>
    <row r="8524" spans="2:3" x14ac:dyDescent="0.25">
      <c r="B8524" s="295">
        <v>8459</v>
      </c>
      <c r="C8524" s="296">
        <v>157.97261481097141</v>
      </c>
    </row>
    <row r="8525" spans="2:3" x14ac:dyDescent="0.25">
      <c r="B8525" s="295">
        <v>8460</v>
      </c>
      <c r="C8525" s="296">
        <v>128.08946901425435</v>
      </c>
    </row>
    <row r="8526" spans="2:3" x14ac:dyDescent="0.25">
      <c r="B8526" s="295">
        <v>8461</v>
      </c>
      <c r="C8526" s="296">
        <v>122.27077896775492</v>
      </c>
    </row>
    <row r="8527" spans="2:3" x14ac:dyDescent="0.25">
      <c r="B8527" s="295">
        <v>8462</v>
      </c>
      <c r="C8527" s="296">
        <v>129.76437437463673</v>
      </c>
    </row>
    <row r="8528" spans="2:3" x14ac:dyDescent="0.25">
      <c r="B8528" s="295">
        <v>8463</v>
      </c>
      <c r="C8528" s="296">
        <v>103.5635425432185</v>
      </c>
    </row>
    <row r="8529" spans="2:3" x14ac:dyDescent="0.25">
      <c r="B8529" s="295">
        <v>8464</v>
      </c>
      <c r="C8529" s="296">
        <v>98.139155782999353</v>
      </c>
    </row>
    <row r="8530" spans="2:3" x14ac:dyDescent="0.25">
      <c r="B8530" s="295">
        <v>8465</v>
      </c>
      <c r="C8530" s="296">
        <v>137.97135058501624</v>
      </c>
    </row>
    <row r="8531" spans="2:3" x14ac:dyDescent="0.25">
      <c r="B8531" s="295">
        <v>8466</v>
      </c>
      <c r="C8531" s="296">
        <v>91.787547778743232</v>
      </c>
    </row>
    <row r="8532" spans="2:3" x14ac:dyDescent="0.25">
      <c r="B8532" s="295">
        <v>8467</v>
      </c>
      <c r="C8532" s="296">
        <v>115.37897718974378</v>
      </c>
    </row>
    <row r="8533" spans="2:3" x14ac:dyDescent="0.25">
      <c r="B8533" s="295">
        <v>8468</v>
      </c>
      <c r="C8533" s="296">
        <v>149.03271477191237</v>
      </c>
    </row>
    <row r="8534" spans="2:3" x14ac:dyDescent="0.25">
      <c r="B8534" s="295">
        <v>8469</v>
      </c>
      <c r="C8534" s="296">
        <v>102.2266168184603</v>
      </c>
    </row>
    <row r="8535" spans="2:3" x14ac:dyDescent="0.25">
      <c r="B8535" s="295">
        <v>8470</v>
      </c>
      <c r="C8535" s="296">
        <v>111.63250734391255</v>
      </c>
    </row>
    <row r="8536" spans="2:3" x14ac:dyDescent="0.25">
      <c r="B8536" s="295">
        <v>8471</v>
      </c>
      <c r="C8536" s="296">
        <v>106.0405298730596</v>
      </c>
    </row>
    <row r="8537" spans="2:3" x14ac:dyDescent="0.25">
      <c r="B8537" s="295">
        <v>8472</v>
      </c>
      <c r="C8537" s="296">
        <v>105.74821925683437</v>
      </c>
    </row>
    <row r="8538" spans="2:3" x14ac:dyDescent="0.25">
      <c r="B8538" s="295">
        <v>8473</v>
      </c>
      <c r="C8538" s="296">
        <v>127.5914414611898</v>
      </c>
    </row>
    <row r="8539" spans="2:3" x14ac:dyDescent="0.25">
      <c r="B8539" s="295">
        <v>8474</v>
      </c>
      <c r="C8539" s="296">
        <v>121.85444997015634</v>
      </c>
    </row>
    <row r="8540" spans="2:3" x14ac:dyDescent="0.25">
      <c r="B8540" s="295">
        <v>8475</v>
      </c>
      <c r="C8540" s="296">
        <v>104.97988770353842</v>
      </c>
    </row>
    <row r="8541" spans="2:3" x14ac:dyDescent="0.25">
      <c r="B8541" s="295">
        <v>8476</v>
      </c>
      <c r="C8541" s="296">
        <v>86.204085471886188</v>
      </c>
    </row>
    <row r="8542" spans="2:3" x14ac:dyDescent="0.25">
      <c r="B8542" s="295">
        <v>8477</v>
      </c>
      <c r="C8542" s="296">
        <v>144.57113292673</v>
      </c>
    </row>
    <row r="8543" spans="2:3" x14ac:dyDescent="0.25">
      <c r="B8543" s="295">
        <v>8478</v>
      </c>
      <c r="C8543" s="296">
        <v>155.21257673518306</v>
      </c>
    </row>
    <row r="8544" spans="2:3" x14ac:dyDescent="0.25">
      <c r="B8544" s="295">
        <v>8479</v>
      </c>
      <c r="C8544" s="296">
        <v>137.3708485932556</v>
      </c>
    </row>
    <row r="8545" spans="2:3" x14ac:dyDescent="0.25">
      <c r="B8545" s="295">
        <v>8480</v>
      </c>
      <c r="C8545" s="296">
        <v>98.863200677322794</v>
      </c>
    </row>
    <row r="8546" spans="2:3" x14ac:dyDescent="0.25">
      <c r="B8546" s="295">
        <v>8481</v>
      </c>
      <c r="C8546" s="296">
        <v>214.83325573845676</v>
      </c>
    </row>
    <row r="8547" spans="2:3" x14ac:dyDescent="0.25">
      <c r="B8547" s="295">
        <v>8482</v>
      </c>
      <c r="C8547" s="296">
        <v>184.67148401873766</v>
      </c>
    </row>
    <row r="8548" spans="2:3" x14ac:dyDescent="0.25">
      <c r="B8548" s="295">
        <v>8483</v>
      </c>
      <c r="C8548" s="296">
        <v>150.73721793043205</v>
      </c>
    </row>
    <row r="8549" spans="2:3" x14ac:dyDescent="0.25">
      <c r="B8549" s="295">
        <v>8484</v>
      </c>
      <c r="C8549" s="296">
        <v>175.62259957173603</v>
      </c>
    </row>
    <row r="8550" spans="2:3" x14ac:dyDescent="0.25">
      <c r="B8550" s="295">
        <v>8485</v>
      </c>
      <c r="C8550" s="296">
        <v>209.52034577583595</v>
      </c>
    </row>
    <row r="8551" spans="2:3" x14ac:dyDescent="0.25">
      <c r="B8551" s="295">
        <v>8486</v>
      </c>
      <c r="C8551" s="296">
        <v>126.92946877825064</v>
      </c>
    </row>
    <row r="8552" spans="2:3" x14ac:dyDescent="0.25">
      <c r="B8552" s="295">
        <v>8487</v>
      </c>
      <c r="C8552" s="296">
        <v>128.23087804321176</v>
      </c>
    </row>
    <row r="8553" spans="2:3" x14ac:dyDescent="0.25">
      <c r="B8553" s="295">
        <v>8488</v>
      </c>
      <c r="C8553" s="296">
        <v>140.65741855685474</v>
      </c>
    </row>
    <row r="8554" spans="2:3" x14ac:dyDescent="0.25">
      <c r="B8554" s="295">
        <v>8489</v>
      </c>
      <c r="C8554" s="296">
        <v>91.658145438623819</v>
      </c>
    </row>
    <row r="8555" spans="2:3" x14ac:dyDescent="0.25">
      <c r="B8555" s="295">
        <v>8490</v>
      </c>
      <c r="C8555" s="296">
        <v>198.53743170010944</v>
      </c>
    </row>
    <row r="8556" spans="2:3" x14ac:dyDescent="0.25">
      <c r="B8556" s="295">
        <v>8491</v>
      </c>
      <c r="C8556" s="296">
        <v>134.20611322571426</v>
      </c>
    </row>
    <row r="8557" spans="2:3" x14ac:dyDescent="0.25">
      <c r="B8557" s="295">
        <v>8492</v>
      </c>
      <c r="C8557" s="296">
        <v>81.762398672118579</v>
      </c>
    </row>
    <row r="8558" spans="2:3" x14ac:dyDescent="0.25">
      <c r="B8558" s="295">
        <v>8493</v>
      </c>
      <c r="C8558" s="296">
        <v>99.52505477494077</v>
      </c>
    </row>
    <row r="8559" spans="2:3" x14ac:dyDescent="0.25">
      <c r="B8559" s="295">
        <v>8494</v>
      </c>
      <c r="C8559" s="296">
        <v>176.95093213069822</v>
      </c>
    </row>
    <row r="8560" spans="2:3" x14ac:dyDescent="0.25">
      <c r="B8560" s="295">
        <v>8495</v>
      </c>
      <c r="C8560" s="296">
        <v>179.034530170913</v>
      </c>
    </row>
    <row r="8561" spans="2:3" x14ac:dyDescent="0.25">
      <c r="B8561" s="295">
        <v>8496</v>
      </c>
      <c r="C8561" s="296">
        <v>144.39915800270757</v>
      </c>
    </row>
    <row r="8562" spans="2:3" x14ac:dyDescent="0.25">
      <c r="B8562" s="295">
        <v>8497</v>
      </c>
      <c r="C8562" s="296">
        <v>122.7482908013435</v>
      </c>
    </row>
    <row r="8563" spans="2:3" x14ac:dyDescent="0.25">
      <c r="B8563" s="295">
        <v>8498</v>
      </c>
      <c r="C8563" s="296">
        <v>126.84114806709576</v>
      </c>
    </row>
    <row r="8564" spans="2:3" x14ac:dyDescent="0.25">
      <c r="B8564" s="295">
        <v>8499</v>
      </c>
      <c r="C8564" s="296">
        <v>111.61364835074085</v>
      </c>
    </row>
    <row r="8565" spans="2:3" x14ac:dyDescent="0.25">
      <c r="B8565" s="295">
        <v>8500</v>
      </c>
      <c r="C8565" s="296">
        <v>129.69311176221368</v>
      </c>
    </row>
    <row r="8566" spans="2:3" x14ac:dyDescent="0.25">
      <c r="B8566" s="295">
        <v>8501</v>
      </c>
      <c r="C8566" s="296">
        <v>80.786776555783362</v>
      </c>
    </row>
    <row r="8567" spans="2:3" x14ac:dyDescent="0.25">
      <c r="B8567" s="295">
        <v>8502</v>
      </c>
      <c r="C8567" s="296">
        <v>126.02140888690799</v>
      </c>
    </row>
    <row r="8568" spans="2:3" x14ac:dyDescent="0.25">
      <c r="B8568" s="295">
        <v>8503</v>
      </c>
      <c r="C8568" s="296">
        <v>122.10727215750534</v>
      </c>
    </row>
    <row r="8569" spans="2:3" x14ac:dyDescent="0.25">
      <c r="B8569" s="295">
        <v>8504</v>
      </c>
      <c r="C8569" s="296">
        <v>93.909390213275714</v>
      </c>
    </row>
    <row r="8570" spans="2:3" x14ac:dyDescent="0.25">
      <c r="B8570" s="295">
        <v>8505</v>
      </c>
      <c r="C8570" s="296">
        <v>201.38769954089318</v>
      </c>
    </row>
    <row r="8571" spans="2:3" x14ac:dyDescent="0.25">
      <c r="B8571" s="295">
        <v>8506</v>
      </c>
      <c r="C8571" s="296">
        <v>127.85870978733841</v>
      </c>
    </row>
    <row r="8572" spans="2:3" x14ac:dyDescent="0.25">
      <c r="B8572" s="295">
        <v>8507</v>
      </c>
      <c r="C8572" s="296">
        <v>97.332850550862929</v>
      </c>
    </row>
    <row r="8573" spans="2:3" x14ac:dyDescent="0.25">
      <c r="B8573" s="295">
        <v>8508</v>
      </c>
      <c r="C8573" s="296">
        <v>74.893566678872077</v>
      </c>
    </row>
    <row r="8574" spans="2:3" x14ac:dyDescent="0.25">
      <c r="B8574" s="295">
        <v>8509</v>
      </c>
      <c r="C8574" s="296">
        <v>145.54612030397806</v>
      </c>
    </row>
    <row r="8575" spans="2:3" x14ac:dyDescent="0.25">
      <c r="B8575" s="295">
        <v>8510</v>
      </c>
      <c r="C8575" s="296">
        <v>163.02352616975867</v>
      </c>
    </row>
    <row r="8576" spans="2:3" x14ac:dyDescent="0.25">
      <c r="B8576" s="295">
        <v>8511</v>
      </c>
      <c r="C8576" s="296">
        <v>150.74828035899264</v>
      </c>
    </row>
    <row r="8577" spans="2:3" x14ac:dyDescent="0.25">
      <c r="B8577" s="295">
        <v>8512</v>
      </c>
      <c r="C8577" s="296">
        <v>73.452104040341979</v>
      </c>
    </row>
    <row r="8578" spans="2:3" x14ac:dyDescent="0.25">
      <c r="B8578" s="295">
        <v>8513</v>
      </c>
      <c r="C8578" s="296">
        <v>104.18283823494352</v>
      </c>
    </row>
    <row r="8579" spans="2:3" x14ac:dyDescent="0.25">
      <c r="B8579" s="295">
        <v>8514</v>
      </c>
      <c r="C8579" s="296">
        <v>175.77670675142144</v>
      </c>
    </row>
    <row r="8580" spans="2:3" x14ac:dyDescent="0.25">
      <c r="B8580" s="295">
        <v>8515</v>
      </c>
      <c r="C8580" s="296">
        <v>99.550153080102831</v>
      </c>
    </row>
    <row r="8581" spans="2:3" x14ac:dyDescent="0.25">
      <c r="B8581" s="295">
        <v>8516</v>
      </c>
      <c r="C8581" s="296">
        <v>176.81743894333897</v>
      </c>
    </row>
    <row r="8582" spans="2:3" x14ac:dyDescent="0.25">
      <c r="B8582" s="295">
        <v>8517</v>
      </c>
      <c r="C8582" s="296">
        <v>217.05603002939552</v>
      </c>
    </row>
    <row r="8583" spans="2:3" x14ac:dyDescent="0.25">
      <c r="B8583" s="295">
        <v>8518</v>
      </c>
      <c r="C8583" s="296">
        <v>95.57085385341486</v>
      </c>
    </row>
    <row r="8584" spans="2:3" x14ac:dyDescent="0.25">
      <c r="B8584" s="295">
        <v>8519</v>
      </c>
      <c r="C8584" s="296">
        <v>73.299721924650242</v>
      </c>
    </row>
    <row r="8585" spans="2:3" x14ac:dyDescent="0.25">
      <c r="B8585" s="295">
        <v>8520</v>
      </c>
      <c r="C8585" s="296">
        <v>116.87504347120631</v>
      </c>
    </row>
    <row r="8586" spans="2:3" x14ac:dyDescent="0.25">
      <c r="B8586" s="295">
        <v>8521</v>
      </c>
      <c r="C8586" s="296">
        <v>88.506427558236453</v>
      </c>
    </row>
    <row r="8587" spans="2:3" x14ac:dyDescent="0.25">
      <c r="B8587" s="295">
        <v>8522</v>
      </c>
      <c r="C8587" s="296">
        <v>94.22798996263883</v>
      </c>
    </row>
    <row r="8588" spans="2:3" x14ac:dyDescent="0.25">
      <c r="B8588" s="295">
        <v>8523</v>
      </c>
      <c r="C8588" s="296">
        <v>120.02622357972382</v>
      </c>
    </row>
    <row r="8589" spans="2:3" x14ac:dyDescent="0.25">
      <c r="B8589" s="295">
        <v>8524</v>
      </c>
      <c r="C8589" s="296">
        <v>173.12106184859573</v>
      </c>
    </row>
    <row r="8590" spans="2:3" x14ac:dyDescent="0.25">
      <c r="B8590" s="295">
        <v>8525</v>
      </c>
      <c r="C8590" s="296">
        <v>141.14674380104276</v>
      </c>
    </row>
    <row r="8591" spans="2:3" x14ac:dyDescent="0.25">
      <c r="B8591" s="295">
        <v>8526</v>
      </c>
      <c r="C8591" s="296">
        <v>168.06882864133169</v>
      </c>
    </row>
    <row r="8592" spans="2:3" x14ac:dyDescent="0.25">
      <c r="B8592" s="295">
        <v>8527</v>
      </c>
      <c r="C8592" s="296">
        <v>152.79573078798933</v>
      </c>
    </row>
    <row r="8593" spans="2:3" x14ac:dyDescent="0.25">
      <c r="B8593" s="295">
        <v>8528</v>
      </c>
      <c r="C8593" s="296">
        <v>95.567782471686684</v>
      </c>
    </row>
    <row r="8594" spans="2:3" x14ac:dyDescent="0.25">
      <c r="B8594" s="295">
        <v>8529</v>
      </c>
      <c r="C8594" s="296">
        <v>142.78872211153583</v>
      </c>
    </row>
    <row r="8595" spans="2:3" x14ac:dyDescent="0.25">
      <c r="B8595" s="295">
        <v>8530</v>
      </c>
      <c r="C8595" s="296">
        <v>141.87530846588726</v>
      </c>
    </row>
    <row r="8596" spans="2:3" x14ac:dyDescent="0.25">
      <c r="B8596" s="295">
        <v>8531</v>
      </c>
      <c r="C8596" s="296">
        <v>173.55074656455119</v>
      </c>
    </row>
    <row r="8597" spans="2:3" x14ac:dyDescent="0.25">
      <c r="B8597" s="295">
        <v>8532</v>
      </c>
      <c r="C8597" s="296">
        <v>161.18540967110854</v>
      </c>
    </row>
    <row r="8598" spans="2:3" x14ac:dyDescent="0.25">
      <c r="B8598" s="295">
        <v>8533</v>
      </c>
      <c r="C8598" s="296">
        <v>99.932510541260058</v>
      </c>
    </row>
    <row r="8599" spans="2:3" x14ac:dyDescent="0.25">
      <c r="B8599" s="295">
        <v>8534</v>
      </c>
      <c r="C8599" s="296">
        <v>122.40593812768556</v>
      </c>
    </row>
    <row r="8600" spans="2:3" x14ac:dyDescent="0.25">
      <c r="B8600" s="295">
        <v>8535</v>
      </c>
      <c r="C8600" s="296">
        <v>129.74413959832248</v>
      </c>
    </row>
    <row r="8601" spans="2:3" x14ac:dyDescent="0.25">
      <c r="B8601" s="295">
        <v>8536</v>
      </c>
      <c r="C8601" s="296">
        <v>133.86616232646116</v>
      </c>
    </row>
    <row r="8602" spans="2:3" x14ac:dyDescent="0.25">
      <c r="B8602" s="295">
        <v>8537</v>
      </c>
      <c r="C8602" s="296">
        <v>110.79980705312462</v>
      </c>
    </row>
    <row r="8603" spans="2:3" x14ac:dyDescent="0.25">
      <c r="B8603" s="295">
        <v>8538</v>
      </c>
      <c r="C8603" s="296">
        <v>110.16709389267152</v>
      </c>
    </row>
    <row r="8604" spans="2:3" x14ac:dyDescent="0.25">
      <c r="B8604" s="295">
        <v>8539</v>
      </c>
      <c r="C8604" s="296">
        <v>86.034602252995768</v>
      </c>
    </row>
    <row r="8605" spans="2:3" x14ac:dyDescent="0.25">
      <c r="B8605" s="295">
        <v>8540</v>
      </c>
      <c r="C8605" s="296">
        <v>153.74279425114304</v>
      </c>
    </row>
    <row r="8606" spans="2:3" x14ac:dyDescent="0.25">
      <c r="B8606" s="295">
        <v>8541</v>
      </c>
      <c r="C8606" s="296">
        <v>123.82454402937631</v>
      </c>
    </row>
    <row r="8607" spans="2:3" x14ac:dyDescent="0.25">
      <c r="B8607" s="295">
        <v>8542</v>
      </c>
      <c r="C8607" s="296">
        <v>107.38113644043628</v>
      </c>
    </row>
    <row r="8608" spans="2:3" x14ac:dyDescent="0.25">
      <c r="B8608" s="295">
        <v>8543</v>
      </c>
      <c r="C8608" s="296">
        <v>139.77924748287685</v>
      </c>
    </row>
    <row r="8609" spans="2:3" x14ac:dyDescent="0.25">
      <c r="B8609" s="295">
        <v>8544</v>
      </c>
      <c r="C8609" s="296">
        <v>83.808034312392522</v>
      </c>
    </row>
    <row r="8610" spans="2:3" x14ac:dyDescent="0.25">
      <c r="B8610" s="295">
        <v>8545</v>
      </c>
      <c r="C8610" s="296">
        <v>140.34631482856588</v>
      </c>
    </row>
    <row r="8611" spans="2:3" x14ac:dyDescent="0.25">
      <c r="B8611" s="295">
        <v>8546</v>
      </c>
      <c r="C8611" s="296">
        <v>161.9442786789761</v>
      </c>
    </row>
    <row r="8612" spans="2:3" x14ac:dyDescent="0.25">
      <c r="B8612" s="295">
        <v>8547</v>
      </c>
      <c r="C8612" s="296">
        <v>152.4193696869433</v>
      </c>
    </row>
    <row r="8613" spans="2:3" x14ac:dyDescent="0.25">
      <c r="B8613" s="295">
        <v>8548</v>
      </c>
      <c r="C8613" s="296">
        <v>128.2093409696198</v>
      </c>
    </row>
    <row r="8614" spans="2:3" x14ac:dyDescent="0.25">
      <c r="B8614" s="295">
        <v>8549</v>
      </c>
      <c r="C8614" s="296">
        <v>115.35470500602437</v>
      </c>
    </row>
    <row r="8615" spans="2:3" x14ac:dyDescent="0.25">
      <c r="B8615" s="295">
        <v>8550</v>
      </c>
      <c r="C8615" s="296">
        <v>145.65289456624097</v>
      </c>
    </row>
    <row r="8616" spans="2:3" x14ac:dyDescent="0.25">
      <c r="B8616" s="295">
        <v>8551</v>
      </c>
      <c r="C8616" s="296">
        <v>89.145120794896172</v>
      </c>
    </row>
    <row r="8617" spans="2:3" x14ac:dyDescent="0.25">
      <c r="B8617" s="295">
        <v>8552</v>
      </c>
      <c r="C8617" s="296">
        <v>115.72124182171501</v>
      </c>
    </row>
    <row r="8618" spans="2:3" x14ac:dyDescent="0.25">
      <c r="B8618" s="295">
        <v>8553</v>
      </c>
      <c r="C8618" s="296">
        <v>198.59969583733451</v>
      </c>
    </row>
    <row r="8619" spans="2:3" x14ac:dyDescent="0.25">
      <c r="B8619" s="295">
        <v>8554</v>
      </c>
      <c r="C8619" s="296">
        <v>136.88639361495308</v>
      </c>
    </row>
    <row r="8620" spans="2:3" x14ac:dyDescent="0.25">
      <c r="B8620" s="295">
        <v>8555</v>
      </c>
      <c r="C8620" s="296">
        <v>167.96796128680799</v>
      </c>
    </row>
    <row r="8621" spans="2:3" x14ac:dyDescent="0.25">
      <c r="B8621" s="295">
        <v>8556</v>
      </c>
      <c r="C8621" s="296">
        <v>136.74308390988881</v>
      </c>
    </row>
    <row r="8622" spans="2:3" x14ac:dyDescent="0.25">
      <c r="B8622" s="295">
        <v>8557</v>
      </c>
      <c r="C8622" s="296">
        <v>134.71421602551175</v>
      </c>
    </row>
    <row r="8623" spans="2:3" x14ac:dyDescent="0.25">
      <c r="B8623" s="295">
        <v>8558</v>
      </c>
      <c r="C8623" s="296">
        <v>104.91281909217221</v>
      </c>
    </row>
    <row r="8624" spans="2:3" x14ac:dyDescent="0.25">
      <c r="B8624" s="295">
        <v>8559</v>
      </c>
      <c r="C8624" s="296">
        <v>96.379745423941827</v>
      </c>
    </row>
    <row r="8625" spans="2:3" x14ac:dyDescent="0.25">
      <c r="B8625" s="295">
        <v>8560</v>
      </c>
      <c r="C8625" s="296">
        <v>117.82740099736566</v>
      </c>
    </row>
    <row r="8626" spans="2:3" x14ac:dyDescent="0.25">
      <c r="B8626" s="295">
        <v>8561</v>
      </c>
      <c r="C8626" s="296">
        <v>111.45038032597063</v>
      </c>
    </row>
    <row r="8627" spans="2:3" x14ac:dyDescent="0.25">
      <c r="B8627" s="295">
        <v>8562</v>
      </c>
      <c r="C8627" s="296">
        <v>73.53710838045896</v>
      </c>
    </row>
    <row r="8628" spans="2:3" x14ac:dyDescent="0.25">
      <c r="B8628" s="295">
        <v>8563</v>
      </c>
      <c r="C8628" s="296">
        <v>94.915095211175043</v>
      </c>
    </row>
    <row r="8629" spans="2:3" x14ac:dyDescent="0.25">
      <c r="B8629" s="295">
        <v>8564</v>
      </c>
      <c r="C8629" s="296">
        <v>128.33003432135806</v>
      </c>
    </row>
    <row r="8630" spans="2:3" x14ac:dyDescent="0.25">
      <c r="B8630" s="295">
        <v>8565</v>
      </c>
      <c r="C8630" s="296">
        <v>165.02686573278135</v>
      </c>
    </row>
    <row r="8631" spans="2:3" x14ac:dyDescent="0.25">
      <c r="B8631" s="295">
        <v>8566</v>
      </c>
      <c r="C8631" s="296">
        <v>107.6958051093319</v>
      </c>
    </row>
    <row r="8632" spans="2:3" x14ac:dyDescent="0.25">
      <c r="B8632" s="295">
        <v>8567</v>
      </c>
      <c r="C8632" s="296">
        <v>144.93028564096386</v>
      </c>
    </row>
    <row r="8633" spans="2:3" x14ac:dyDescent="0.25">
      <c r="B8633" s="295">
        <v>8568</v>
      </c>
      <c r="C8633" s="296">
        <v>129.39300414719312</v>
      </c>
    </row>
    <row r="8634" spans="2:3" x14ac:dyDescent="0.25">
      <c r="B8634" s="295">
        <v>8569</v>
      </c>
      <c r="C8634" s="296">
        <v>88.425736696281319</v>
      </c>
    </row>
    <row r="8635" spans="2:3" x14ac:dyDescent="0.25">
      <c r="B8635" s="295">
        <v>8570</v>
      </c>
      <c r="C8635" s="296">
        <v>120.25845227580527</v>
      </c>
    </row>
    <row r="8636" spans="2:3" x14ac:dyDescent="0.25">
      <c r="B8636" s="295">
        <v>8571</v>
      </c>
      <c r="C8636" s="296">
        <v>147.99004873569851</v>
      </c>
    </row>
    <row r="8637" spans="2:3" x14ac:dyDescent="0.25">
      <c r="B8637" s="295">
        <v>8572</v>
      </c>
      <c r="C8637" s="296">
        <v>93.948280643192163</v>
      </c>
    </row>
    <row r="8638" spans="2:3" x14ac:dyDescent="0.25">
      <c r="B8638" s="295">
        <v>8573</v>
      </c>
      <c r="C8638" s="296">
        <v>140.8809347649111</v>
      </c>
    </row>
    <row r="8639" spans="2:3" x14ac:dyDescent="0.25">
      <c r="B8639" s="295">
        <v>8574</v>
      </c>
      <c r="C8639" s="296">
        <v>182.29064274525825</v>
      </c>
    </row>
    <row r="8640" spans="2:3" x14ac:dyDescent="0.25">
      <c r="B8640" s="295">
        <v>8575</v>
      </c>
      <c r="C8640" s="296">
        <v>155.09472696430439</v>
      </c>
    </row>
    <row r="8641" spans="2:3" x14ac:dyDescent="0.25">
      <c r="B8641" s="295">
        <v>8576</v>
      </c>
      <c r="C8641" s="296">
        <v>132.43666490810671</v>
      </c>
    </row>
    <row r="8642" spans="2:3" x14ac:dyDescent="0.25">
      <c r="B8642" s="295">
        <v>8577</v>
      </c>
      <c r="C8642" s="296">
        <v>114.44344705422131</v>
      </c>
    </row>
    <row r="8643" spans="2:3" x14ac:dyDescent="0.25">
      <c r="B8643" s="295">
        <v>8578</v>
      </c>
      <c r="C8643" s="296">
        <v>126.75257644961741</v>
      </c>
    </row>
    <row r="8644" spans="2:3" x14ac:dyDescent="0.25">
      <c r="B8644" s="295">
        <v>8579</v>
      </c>
      <c r="C8644" s="296">
        <v>128.93112678386484</v>
      </c>
    </row>
    <row r="8645" spans="2:3" x14ac:dyDescent="0.25">
      <c r="B8645" s="295">
        <v>8580</v>
      </c>
      <c r="C8645" s="296">
        <v>108.79157590351777</v>
      </c>
    </row>
    <row r="8646" spans="2:3" x14ac:dyDescent="0.25">
      <c r="B8646" s="295">
        <v>8581</v>
      </c>
      <c r="C8646" s="296">
        <v>81.128886925655934</v>
      </c>
    </row>
    <row r="8647" spans="2:3" x14ac:dyDescent="0.25">
      <c r="B8647" s="295">
        <v>8582</v>
      </c>
      <c r="C8647" s="296">
        <v>125.80731992680627</v>
      </c>
    </row>
    <row r="8648" spans="2:3" x14ac:dyDescent="0.25">
      <c r="B8648" s="295">
        <v>8583</v>
      </c>
      <c r="C8648" s="296">
        <v>189.98433562376758</v>
      </c>
    </row>
    <row r="8649" spans="2:3" x14ac:dyDescent="0.25">
      <c r="B8649" s="295">
        <v>8584</v>
      </c>
      <c r="C8649" s="296">
        <v>116.32081656357462</v>
      </c>
    </row>
    <row r="8650" spans="2:3" x14ac:dyDescent="0.25">
      <c r="B8650" s="295">
        <v>8585</v>
      </c>
      <c r="C8650" s="296">
        <v>204.72170949063937</v>
      </c>
    </row>
    <row r="8651" spans="2:3" x14ac:dyDescent="0.25">
      <c r="B8651" s="295">
        <v>8586</v>
      </c>
      <c r="C8651" s="296">
        <v>92.452841888310658</v>
      </c>
    </row>
    <row r="8652" spans="2:3" x14ac:dyDescent="0.25">
      <c r="B8652" s="295">
        <v>8587</v>
      </c>
      <c r="C8652" s="296">
        <v>151.75693364064085</v>
      </c>
    </row>
    <row r="8653" spans="2:3" x14ac:dyDescent="0.25">
      <c r="B8653" s="295">
        <v>8588</v>
      </c>
      <c r="C8653" s="296">
        <v>116.14367164839126</v>
      </c>
    </row>
    <row r="8654" spans="2:3" x14ac:dyDescent="0.25">
      <c r="B8654" s="295">
        <v>8589</v>
      </c>
      <c r="C8654" s="296">
        <v>109.11799963580707</v>
      </c>
    </row>
    <row r="8655" spans="2:3" x14ac:dyDescent="0.25">
      <c r="B8655" s="295">
        <v>8590</v>
      </c>
      <c r="C8655" s="296">
        <v>78.881068490150582</v>
      </c>
    </row>
    <row r="8656" spans="2:3" x14ac:dyDescent="0.25">
      <c r="B8656" s="295">
        <v>8591</v>
      </c>
      <c r="C8656" s="296">
        <v>112.03151248679561</v>
      </c>
    </row>
    <row r="8657" spans="2:3" x14ac:dyDescent="0.25">
      <c r="B8657" s="295">
        <v>8592</v>
      </c>
      <c r="C8657" s="296">
        <v>72.964600056981411</v>
      </c>
    </row>
    <row r="8658" spans="2:3" x14ac:dyDescent="0.25">
      <c r="B8658" s="295">
        <v>8593</v>
      </c>
      <c r="C8658" s="296">
        <v>166.07733097346247</v>
      </c>
    </row>
    <row r="8659" spans="2:3" x14ac:dyDescent="0.25">
      <c r="B8659" s="295">
        <v>8594</v>
      </c>
      <c r="C8659" s="296">
        <v>180.88833464382907</v>
      </c>
    </row>
    <row r="8660" spans="2:3" x14ac:dyDescent="0.25">
      <c r="B8660" s="295">
        <v>8595</v>
      </c>
      <c r="C8660" s="296">
        <v>82.302703951186402</v>
      </c>
    </row>
    <row r="8661" spans="2:3" x14ac:dyDescent="0.25">
      <c r="B8661" s="295">
        <v>8596</v>
      </c>
      <c r="C8661" s="296">
        <v>118.34613433105415</v>
      </c>
    </row>
    <row r="8662" spans="2:3" x14ac:dyDescent="0.25">
      <c r="B8662" s="295">
        <v>8597</v>
      </c>
      <c r="C8662" s="296">
        <v>127.61553640735819</v>
      </c>
    </row>
    <row r="8663" spans="2:3" x14ac:dyDescent="0.25">
      <c r="B8663" s="295">
        <v>8598</v>
      </c>
      <c r="C8663" s="296">
        <v>87.285550114976274</v>
      </c>
    </row>
    <row r="8664" spans="2:3" x14ac:dyDescent="0.25">
      <c r="B8664" s="295">
        <v>8599</v>
      </c>
      <c r="C8664" s="296">
        <v>174.4377343451726</v>
      </c>
    </row>
    <row r="8665" spans="2:3" x14ac:dyDescent="0.25">
      <c r="B8665" s="295">
        <v>8600</v>
      </c>
      <c r="C8665" s="296">
        <v>116.61228857492088</v>
      </c>
    </row>
    <row r="8666" spans="2:3" x14ac:dyDescent="0.25">
      <c r="B8666" s="295">
        <v>8601</v>
      </c>
      <c r="C8666" s="296">
        <v>87.762739093836132</v>
      </c>
    </row>
    <row r="8667" spans="2:3" x14ac:dyDescent="0.25">
      <c r="B8667" s="295">
        <v>8602</v>
      </c>
      <c r="C8667" s="296">
        <v>194.99107959385356</v>
      </c>
    </row>
    <row r="8668" spans="2:3" x14ac:dyDescent="0.25">
      <c r="B8668" s="295">
        <v>8603</v>
      </c>
      <c r="C8668" s="296">
        <v>130.62541345438757</v>
      </c>
    </row>
    <row r="8669" spans="2:3" x14ac:dyDescent="0.25">
      <c r="B8669" s="295">
        <v>8604</v>
      </c>
      <c r="C8669" s="296">
        <v>151.25612034461622</v>
      </c>
    </row>
    <row r="8670" spans="2:3" x14ac:dyDescent="0.25">
      <c r="B8670" s="295">
        <v>8605</v>
      </c>
      <c r="C8670" s="296">
        <v>131.26737261557889</v>
      </c>
    </row>
    <row r="8671" spans="2:3" x14ac:dyDescent="0.25">
      <c r="B8671" s="295">
        <v>8606</v>
      </c>
      <c r="C8671" s="296">
        <v>96.206391254764085</v>
      </c>
    </row>
    <row r="8672" spans="2:3" x14ac:dyDescent="0.25">
      <c r="B8672" s="295">
        <v>8607</v>
      </c>
      <c r="C8672" s="296">
        <v>98.857382402508193</v>
      </c>
    </row>
    <row r="8673" spans="2:3" x14ac:dyDescent="0.25">
      <c r="B8673" s="295">
        <v>8608</v>
      </c>
      <c r="C8673" s="296">
        <v>117.11450850749874</v>
      </c>
    </row>
    <row r="8674" spans="2:3" x14ac:dyDescent="0.25">
      <c r="B8674" s="295">
        <v>8609</v>
      </c>
      <c r="C8674" s="296">
        <v>117.47756966899556</v>
      </c>
    </row>
    <row r="8675" spans="2:3" x14ac:dyDescent="0.25">
      <c r="B8675" s="295">
        <v>8610</v>
      </c>
      <c r="C8675" s="296">
        <v>194.11440295423378</v>
      </c>
    </row>
    <row r="8676" spans="2:3" x14ac:dyDescent="0.25">
      <c r="B8676" s="295">
        <v>8611</v>
      </c>
      <c r="C8676" s="296">
        <v>115.03307526101673</v>
      </c>
    </row>
    <row r="8677" spans="2:3" x14ac:dyDescent="0.25">
      <c r="B8677" s="295">
        <v>8612</v>
      </c>
      <c r="C8677" s="296">
        <v>72.053066478958456</v>
      </c>
    </row>
    <row r="8678" spans="2:3" x14ac:dyDescent="0.25">
      <c r="B8678" s="295">
        <v>8613</v>
      </c>
      <c r="C8678" s="296">
        <v>146.95998593820292</v>
      </c>
    </row>
    <row r="8679" spans="2:3" x14ac:dyDescent="0.25">
      <c r="B8679" s="295">
        <v>8614</v>
      </c>
      <c r="C8679" s="296">
        <v>157.39847156389061</v>
      </c>
    </row>
    <row r="8680" spans="2:3" x14ac:dyDescent="0.25">
      <c r="B8680" s="295">
        <v>8615</v>
      </c>
      <c r="C8680" s="296">
        <v>100.42118503998843</v>
      </c>
    </row>
    <row r="8681" spans="2:3" x14ac:dyDescent="0.25">
      <c r="B8681" s="295">
        <v>8616</v>
      </c>
      <c r="C8681" s="296">
        <v>93.863894656715814</v>
      </c>
    </row>
    <row r="8682" spans="2:3" x14ac:dyDescent="0.25">
      <c r="B8682" s="295">
        <v>8617</v>
      </c>
      <c r="C8682" s="296">
        <v>82.982546174815482</v>
      </c>
    </row>
    <row r="8683" spans="2:3" x14ac:dyDescent="0.25">
      <c r="B8683" s="295">
        <v>8618</v>
      </c>
      <c r="C8683" s="296">
        <v>96.370637306650067</v>
      </c>
    </row>
    <row r="8684" spans="2:3" x14ac:dyDescent="0.25">
      <c r="B8684" s="295">
        <v>8619</v>
      </c>
      <c r="C8684" s="296">
        <v>109.00215060692507</v>
      </c>
    </row>
    <row r="8685" spans="2:3" x14ac:dyDescent="0.25">
      <c r="B8685" s="295">
        <v>8620</v>
      </c>
      <c r="C8685" s="296">
        <v>192.24029818960184</v>
      </c>
    </row>
    <row r="8686" spans="2:3" x14ac:dyDescent="0.25">
      <c r="B8686" s="295">
        <v>8621</v>
      </c>
      <c r="C8686" s="296">
        <v>127.42436459720331</v>
      </c>
    </row>
    <row r="8687" spans="2:3" x14ac:dyDescent="0.25">
      <c r="B8687" s="295">
        <v>8622</v>
      </c>
      <c r="C8687" s="296">
        <v>117.43949695563444</v>
      </c>
    </row>
    <row r="8688" spans="2:3" x14ac:dyDescent="0.25">
      <c r="B8688" s="295">
        <v>8623</v>
      </c>
      <c r="C8688" s="296">
        <v>112.61826967403672</v>
      </c>
    </row>
    <row r="8689" spans="2:3" x14ac:dyDescent="0.25">
      <c r="B8689" s="295">
        <v>8624</v>
      </c>
      <c r="C8689" s="296">
        <v>152.82669311911195</v>
      </c>
    </row>
    <row r="8690" spans="2:3" x14ac:dyDescent="0.25">
      <c r="B8690" s="295">
        <v>8625</v>
      </c>
      <c r="C8690" s="296">
        <v>170.03494728333283</v>
      </c>
    </row>
    <row r="8691" spans="2:3" x14ac:dyDescent="0.25">
      <c r="B8691" s="295">
        <v>8626</v>
      </c>
      <c r="C8691" s="296">
        <v>122.62933250698831</v>
      </c>
    </row>
    <row r="8692" spans="2:3" x14ac:dyDescent="0.25">
      <c r="B8692" s="295">
        <v>8627</v>
      </c>
      <c r="C8692" s="296">
        <v>99.654735356556159</v>
      </c>
    </row>
    <row r="8693" spans="2:3" x14ac:dyDescent="0.25">
      <c r="B8693" s="295">
        <v>8628</v>
      </c>
      <c r="C8693" s="296">
        <v>74.27791115365585</v>
      </c>
    </row>
    <row r="8694" spans="2:3" x14ac:dyDescent="0.25">
      <c r="B8694" s="295">
        <v>8629</v>
      </c>
      <c r="C8694" s="296">
        <v>127.89236308460112</v>
      </c>
    </row>
    <row r="8695" spans="2:3" x14ac:dyDescent="0.25">
      <c r="B8695" s="295">
        <v>8630</v>
      </c>
      <c r="C8695" s="296">
        <v>128.82080973397009</v>
      </c>
    </row>
    <row r="8696" spans="2:3" x14ac:dyDescent="0.25">
      <c r="B8696" s="295">
        <v>8631</v>
      </c>
      <c r="C8696" s="296">
        <v>111.41849417523945</v>
      </c>
    </row>
    <row r="8697" spans="2:3" x14ac:dyDescent="0.25">
      <c r="B8697" s="295">
        <v>8632</v>
      </c>
      <c r="C8697" s="296">
        <v>130.0619392797953</v>
      </c>
    </row>
    <row r="8698" spans="2:3" x14ac:dyDescent="0.25">
      <c r="B8698" s="295">
        <v>8633</v>
      </c>
      <c r="C8698" s="296">
        <v>111.60621455775564</v>
      </c>
    </row>
    <row r="8699" spans="2:3" x14ac:dyDescent="0.25">
      <c r="B8699" s="295">
        <v>8634</v>
      </c>
      <c r="C8699" s="296">
        <v>125.34039988018401</v>
      </c>
    </row>
    <row r="8700" spans="2:3" x14ac:dyDescent="0.25">
      <c r="B8700" s="295">
        <v>8635</v>
      </c>
      <c r="C8700" s="296">
        <v>107.74169414780518</v>
      </c>
    </row>
    <row r="8701" spans="2:3" x14ac:dyDescent="0.25">
      <c r="B8701" s="295">
        <v>8636</v>
      </c>
      <c r="C8701" s="296">
        <v>182.5272058071256</v>
      </c>
    </row>
    <row r="8702" spans="2:3" x14ac:dyDescent="0.25">
      <c r="B8702" s="295">
        <v>8637</v>
      </c>
      <c r="C8702" s="296">
        <v>191.926329972681</v>
      </c>
    </row>
    <row r="8703" spans="2:3" x14ac:dyDescent="0.25">
      <c r="B8703" s="295">
        <v>8638</v>
      </c>
      <c r="C8703" s="296">
        <v>172.34073676227052</v>
      </c>
    </row>
    <row r="8704" spans="2:3" x14ac:dyDescent="0.25">
      <c r="B8704" s="295">
        <v>8639</v>
      </c>
      <c r="C8704" s="296">
        <v>78.057698476781795</v>
      </c>
    </row>
    <row r="8705" spans="2:3" x14ac:dyDescent="0.25">
      <c r="B8705" s="295">
        <v>8640</v>
      </c>
      <c r="C8705" s="296">
        <v>132.21241210984243</v>
      </c>
    </row>
    <row r="8706" spans="2:3" x14ac:dyDescent="0.25">
      <c r="B8706" s="295">
        <v>8641</v>
      </c>
      <c r="C8706" s="296">
        <v>149.15940191067878</v>
      </c>
    </row>
    <row r="8707" spans="2:3" x14ac:dyDescent="0.25">
      <c r="B8707" s="295">
        <v>8642</v>
      </c>
      <c r="C8707" s="296">
        <v>126.16772890173269</v>
      </c>
    </row>
    <row r="8708" spans="2:3" x14ac:dyDescent="0.25">
      <c r="B8708" s="295">
        <v>8643</v>
      </c>
      <c r="C8708" s="296">
        <v>107.99925035673549</v>
      </c>
    </row>
    <row r="8709" spans="2:3" x14ac:dyDescent="0.25">
      <c r="B8709" s="295">
        <v>8644</v>
      </c>
      <c r="C8709" s="296">
        <v>115.12120905790408</v>
      </c>
    </row>
    <row r="8710" spans="2:3" x14ac:dyDescent="0.25">
      <c r="B8710" s="295">
        <v>8645</v>
      </c>
      <c r="C8710" s="296">
        <v>106.29061189795183</v>
      </c>
    </row>
    <row r="8711" spans="2:3" x14ac:dyDescent="0.25">
      <c r="B8711" s="295">
        <v>8646</v>
      </c>
      <c r="C8711" s="296">
        <v>94.492882875074315</v>
      </c>
    </row>
    <row r="8712" spans="2:3" x14ac:dyDescent="0.25">
      <c r="B8712" s="295">
        <v>8647</v>
      </c>
      <c r="C8712" s="296">
        <v>130.70051436822581</v>
      </c>
    </row>
    <row r="8713" spans="2:3" x14ac:dyDescent="0.25">
      <c r="B8713" s="295">
        <v>8648</v>
      </c>
      <c r="C8713" s="296">
        <v>193.07707092601606</v>
      </c>
    </row>
    <row r="8714" spans="2:3" x14ac:dyDescent="0.25">
      <c r="B8714" s="295">
        <v>8649</v>
      </c>
      <c r="C8714" s="296">
        <v>127.5247480992025</v>
      </c>
    </row>
    <row r="8715" spans="2:3" x14ac:dyDescent="0.25">
      <c r="B8715" s="295">
        <v>8650</v>
      </c>
      <c r="C8715" s="296">
        <v>121.50222124388077</v>
      </c>
    </row>
    <row r="8716" spans="2:3" x14ac:dyDescent="0.25">
      <c r="B8716" s="295">
        <v>8651</v>
      </c>
      <c r="C8716" s="296">
        <v>114.9536941140241</v>
      </c>
    </row>
    <row r="8717" spans="2:3" x14ac:dyDescent="0.25">
      <c r="B8717" s="295">
        <v>8652</v>
      </c>
      <c r="C8717" s="296">
        <v>110.62612408208626</v>
      </c>
    </row>
    <row r="8718" spans="2:3" x14ac:dyDescent="0.25">
      <c r="B8718" s="295">
        <v>8653</v>
      </c>
      <c r="C8718" s="296">
        <v>120.53032923792384</v>
      </c>
    </row>
    <row r="8719" spans="2:3" x14ac:dyDescent="0.25">
      <c r="B8719" s="295">
        <v>8654</v>
      </c>
      <c r="C8719" s="296">
        <v>103.85393201501152</v>
      </c>
    </row>
    <row r="8720" spans="2:3" x14ac:dyDescent="0.25">
      <c r="B8720" s="295">
        <v>8655</v>
      </c>
      <c r="C8720" s="296">
        <v>77.32698743194436</v>
      </c>
    </row>
    <row r="8721" spans="2:3" x14ac:dyDescent="0.25">
      <c r="B8721" s="295">
        <v>8656</v>
      </c>
      <c r="C8721" s="296">
        <v>112.75977232001136</v>
      </c>
    </row>
    <row r="8722" spans="2:3" x14ac:dyDescent="0.25">
      <c r="B8722" s="295">
        <v>8657</v>
      </c>
      <c r="C8722" s="296">
        <v>112.28870233809451</v>
      </c>
    </row>
    <row r="8723" spans="2:3" x14ac:dyDescent="0.25">
      <c r="B8723" s="295">
        <v>8658</v>
      </c>
      <c r="C8723" s="296">
        <v>92.94166388441289</v>
      </c>
    </row>
    <row r="8724" spans="2:3" x14ac:dyDescent="0.25">
      <c r="B8724" s="295">
        <v>8659</v>
      </c>
      <c r="C8724" s="296">
        <v>105.5409179739496</v>
      </c>
    </row>
    <row r="8725" spans="2:3" x14ac:dyDescent="0.25">
      <c r="B8725" s="295">
        <v>8660</v>
      </c>
      <c r="C8725" s="296">
        <v>156.19026155412132</v>
      </c>
    </row>
    <row r="8726" spans="2:3" x14ac:dyDescent="0.25">
      <c r="B8726" s="295">
        <v>8661</v>
      </c>
      <c r="C8726" s="296">
        <v>115.08107365149831</v>
      </c>
    </row>
    <row r="8727" spans="2:3" x14ac:dyDescent="0.25">
      <c r="B8727" s="295">
        <v>8662</v>
      </c>
      <c r="C8727" s="296">
        <v>111.27668993523523</v>
      </c>
    </row>
    <row r="8728" spans="2:3" x14ac:dyDescent="0.25">
      <c r="B8728" s="295">
        <v>8663</v>
      </c>
      <c r="C8728" s="296">
        <v>87.756256331902335</v>
      </c>
    </row>
    <row r="8729" spans="2:3" x14ac:dyDescent="0.25">
      <c r="B8729" s="295">
        <v>8664</v>
      </c>
      <c r="C8729" s="296">
        <v>83.204726322577926</v>
      </c>
    </row>
    <row r="8730" spans="2:3" x14ac:dyDescent="0.25">
      <c r="B8730" s="295">
        <v>8665</v>
      </c>
      <c r="C8730" s="296">
        <v>172.49004810573155</v>
      </c>
    </row>
    <row r="8731" spans="2:3" x14ac:dyDescent="0.25">
      <c r="B8731" s="295">
        <v>8666</v>
      </c>
      <c r="C8731" s="296">
        <v>156.30756842474528</v>
      </c>
    </row>
    <row r="8732" spans="2:3" x14ac:dyDescent="0.25">
      <c r="B8732" s="295">
        <v>8667</v>
      </c>
      <c r="C8732" s="296">
        <v>152.19916876265432</v>
      </c>
    </row>
    <row r="8733" spans="2:3" x14ac:dyDescent="0.25">
      <c r="B8733" s="295">
        <v>8668</v>
      </c>
      <c r="C8733" s="296">
        <v>127.14137167447632</v>
      </c>
    </row>
    <row r="8734" spans="2:3" x14ac:dyDescent="0.25">
      <c r="B8734" s="295">
        <v>8669</v>
      </c>
      <c r="C8734" s="296">
        <v>180.18734367091577</v>
      </c>
    </row>
    <row r="8735" spans="2:3" x14ac:dyDescent="0.25">
      <c r="B8735" s="295">
        <v>8670</v>
      </c>
      <c r="C8735" s="296">
        <v>143.97133587373685</v>
      </c>
    </row>
    <row r="8736" spans="2:3" x14ac:dyDescent="0.25">
      <c r="B8736" s="295">
        <v>8671</v>
      </c>
      <c r="C8736" s="296">
        <v>131.41736358312423</v>
      </c>
    </row>
    <row r="8737" spans="2:3" x14ac:dyDescent="0.25">
      <c r="B8737" s="295">
        <v>8672</v>
      </c>
      <c r="C8737" s="296">
        <v>130.99030334768457</v>
      </c>
    </row>
    <row r="8738" spans="2:3" x14ac:dyDescent="0.25">
      <c r="B8738" s="295">
        <v>8673</v>
      </c>
      <c r="C8738" s="296">
        <v>159.05252178079223</v>
      </c>
    </row>
    <row r="8739" spans="2:3" x14ac:dyDescent="0.25">
      <c r="B8739" s="295">
        <v>8674</v>
      </c>
      <c r="C8739" s="296">
        <v>139.17223462980843</v>
      </c>
    </row>
    <row r="8740" spans="2:3" x14ac:dyDescent="0.25">
      <c r="B8740" s="295">
        <v>8675</v>
      </c>
      <c r="C8740" s="296">
        <v>91.97316261283558</v>
      </c>
    </row>
    <row r="8741" spans="2:3" x14ac:dyDescent="0.25">
      <c r="B8741" s="295">
        <v>8676</v>
      </c>
      <c r="C8741" s="296">
        <v>82.432061997579126</v>
      </c>
    </row>
    <row r="8742" spans="2:3" x14ac:dyDescent="0.25">
      <c r="B8742" s="295">
        <v>8677</v>
      </c>
      <c r="C8742" s="296">
        <v>96.727959726162794</v>
      </c>
    </row>
    <row r="8743" spans="2:3" x14ac:dyDescent="0.25">
      <c r="B8743" s="295">
        <v>8678</v>
      </c>
      <c r="C8743" s="296">
        <v>90.289431807041723</v>
      </c>
    </row>
    <row r="8744" spans="2:3" x14ac:dyDescent="0.25">
      <c r="B8744" s="295">
        <v>8679</v>
      </c>
      <c r="C8744" s="296">
        <v>123.66021167375726</v>
      </c>
    </row>
    <row r="8745" spans="2:3" x14ac:dyDescent="0.25">
      <c r="B8745" s="295">
        <v>8680</v>
      </c>
      <c r="C8745" s="296">
        <v>120.8209069660677</v>
      </c>
    </row>
    <row r="8746" spans="2:3" x14ac:dyDescent="0.25">
      <c r="B8746" s="295">
        <v>8681</v>
      </c>
      <c r="C8746" s="296">
        <v>114.34756253199606</v>
      </c>
    </row>
    <row r="8747" spans="2:3" x14ac:dyDescent="0.25">
      <c r="B8747" s="295">
        <v>8682</v>
      </c>
      <c r="C8747" s="296">
        <v>146.26378828999412</v>
      </c>
    </row>
    <row r="8748" spans="2:3" x14ac:dyDescent="0.25">
      <c r="B8748" s="295">
        <v>8683</v>
      </c>
      <c r="C8748" s="296">
        <v>135.63299141761323</v>
      </c>
    </row>
    <row r="8749" spans="2:3" x14ac:dyDescent="0.25">
      <c r="B8749" s="295">
        <v>8684</v>
      </c>
      <c r="C8749" s="296">
        <v>74.87256386751821</v>
      </c>
    </row>
    <row r="8750" spans="2:3" x14ac:dyDescent="0.25">
      <c r="B8750" s="295">
        <v>8685</v>
      </c>
      <c r="C8750" s="296">
        <v>117.23049181092642</v>
      </c>
    </row>
    <row r="8751" spans="2:3" x14ac:dyDescent="0.25">
      <c r="B8751" s="295">
        <v>8686</v>
      </c>
      <c r="C8751" s="296">
        <v>114.10481574983893</v>
      </c>
    </row>
    <row r="8752" spans="2:3" x14ac:dyDescent="0.25">
      <c r="B8752" s="295">
        <v>8687</v>
      </c>
      <c r="C8752" s="296">
        <v>106.98670759752326</v>
      </c>
    </row>
    <row r="8753" spans="2:3" x14ac:dyDescent="0.25">
      <c r="B8753" s="295">
        <v>8688</v>
      </c>
      <c r="C8753" s="296">
        <v>121.84158717617746</v>
      </c>
    </row>
    <row r="8754" spans="2:3" x14ac:dyDescent="0.25">
      <c r="B8754" s="295">
        <v>8689</v>
      </c>
      <c r="C8754" s="296">
        <v>110.77881797859629</v>
      </c>
    </row>
    <row r="8755" spans="2:3" x14ac:dyDescent="0.25">
      <c r="B8755" s="295">
        <v>8690</v>
      </c>
      <c r="C8755" s="296">
        <v>69.638207028646647</v>
      </c>
    </row>
    <row r="8756" spans="2:3" x14ac:dyDescent="0.25">
      <c r="B8756" s="295">
        <v>8691</v>
      </c>
      <c r="C8756" s="296">
        <v>115.37987020039265</v>
      </c>
    </row>
    <row r="8757" spans="2:3" x14ac:dyDescent="0.25">
      <c r="B8757" s="295">
        <v>8692</v>
      </c>
      <c r="C8757" s="296">
        <v>174.35332190649245</v>
      </c>
    </row>
    <row r="8758" spans="2:3" x14ac:dyDescent="0.25">
      <c r="B8758" s="295">
        <v>8693</v>
      </c>
      <c r="C8758" s="296">
        <v>136.03899114948018</v>
      </c>
    </row>
    <row r="8759" spans="2:3" x14ac:dyDescent="0.25">
      <c r="B8759" s="295">
        <v>8694</v>
      </c>
      <c r="C8759" s="296">
        <v>149.60048956972366</v>
      </c>
    </row>
    <row r="8760" spans="2:3" x14ac:dyDescent="0.25">
      <c r="B8760" s="295">
        <v>8695</v>
      </c>
      <c r="C8760" s="296">
        <v>127.76753839163827</v>
      </c>
    </row>
    <row r="8761" spans="2:3" x14ac:dyDescent="0.25">
      <c r="B8761" s="295">
        <v>8696</v>
      </c>
      <c r="C8761" s="296">
        <v>141.04484217365979</v>
      </c>
    </row>
    <row r="8762" spans="2:3" x14ac:dyDescent="0.25">
      <c r="B8762" s="295">
        <v>8697</v>
      </c>
      <c r="C8762" s="296">
        <v>149.78969252149517</v>
      </c>
    </row>
    <row r="8763" spans="2:3" x14ac:dyDescent="0.25">
      <c r="B8763" s="295">
        <v>8698</v>
      </c>
      <c r="C8763" s="296">
        <v>92.336746111513719</v>
      </c>
    </row>
    <row r="8764" spans="2:3" x14ac:dyDescent="0.25">
      <c r="B8764" s="295">
        <v>8699</v>
      </c>
      <c r="C8764" s="296">
        <v>183.93595532645384</v>
      </c>
    </row>
    <row r="8765" spans="2:3" x14ac:dyDescent="0.25">
      <c r="B8765" s="295">
        <v>8700</v>
      </c>
      <c r="C8765" s="296">
        <v>164.84143405288472</v>
      </c>
    </row>
    <row r="8766" spans="2:3" x14ac:dyDescent="0.25">
      <c r="B8766" s="295">
        <v>8701</v>
      </c>
      <c r="C8766" s="296">
        <v>103.6590161527584</v>
      </c>
    </row>
    <row r="8767" spans="2:3" x14ac:dyDescent="0.25">
      <c r="B8767" s="295">
        <v>8702</v>
      </c>
      <c r="C8767" s="296">
        <v>106.91044021423154</v>
      </c>
    </row>
    <row r="8768" spans="2:3" x14ac:dyDescent="0.25">
      <c r="B8768" s="295">
        <v>8703</v>
      </c>
      <c r="C8768" s="296">
        <v>164.701074962711</v>
      </c>
    </row>
    <row r="8769" spans="2:3" x14ac:dyDescent="0.25">
      <c r="B8769" s="295">
        <v>8704</v>
      </c>
      <c r="C8769" s="296">
        <v>94.711679318740778</v>
      </c>
    </row>
    <row r="8770" spans="2:3" x14ac:dyDescent="0.25">
      <c r="B8770" s="295">
        <v>8705</v>
      </c>
      <c r="C8770" s="296">
        <v>73.298609579527238</v>
      </c>
    </row>
    <row r="8771" spans="2:3" x14ac:dyDescent="0.25">
      <c r="B8771" s="295">
        <v>8706</v>
      </c>
      <c r="C8771" s="296">
        <v>153.06504236341561</v>
      </c>
    </row>
    <row r="8772" spans="2:3" x14ac:dyDescent="0.25">
      <c r="B8772" s="295">
        <v>8707</v>
      </c>
      <c r="C8772" s="296">
        <v>156.27869001787002</v>
      </c>
    </row>
    <row r="8773" spans="2:3" x14ac:dyDescent="0.25">
      <c r="B8773" s="295">
        <v>8708</v>
      </c>
      <c r="C8773" s="296">
        <v>113.85704635252407</v>
      </c>
    </row>
    <row r="8774" spans="2:3" x14ac:dyDescent="0.25">
      <c r="B8774" s="295">
        <v>8709</v>
      </c>
      <c r="C8774" s="296">
        <v>75.632285660803575</v>
      </c>
    </row>
    <row r="8775" spans="2:3" x14ac:dyDescent="0.25">
      <c r="B8775" s="295">
        <v>8710</v>
      </c>
      <c r="C8775" s="296">
        <v>78.234028465637351</v>
      </c>
    </row>
    <row r="8776" spans="2:3" x14ac:dyDescent="0.25">
      <c r="B8776" s="295">
        <v>8711</v>
      </c>
      <c r="C8776" s="296">
        <v>99.666094792316073</v>
      </c>
    </row>
    <row r="8777" spans="2:3" x14ac:dyDescent="0.25">
      <c r="B8777" s="295">
        <v>8712</v>
      </c>
      <c r="C8777" s="296">
        <v>174.10387525663808</v>
      </c>
    </row>
    <row r="8778" spans="2:3" x14ac:dyDescent="0.25">
      <c r="B8778" s="295">
        <v>8713</v>
      </c>
      <c r="C8778" s="296">
        <v>91.091790737063917</v>
      </c>
    </row>
    <row r="8779" spans="2:3" x14ac:dyDescent="0.25">
      <c r="B8779" s="295">
        <v>8714</v>
      </c>
      <c r="C8779" s="296">
        <v>187.00884382404735</v>
      </c>
    </row>
    <row r="8780" spans="2:3" x14ac:dyDescent="0.25">
      <c r="B8780" s="295">
        <v>8715</v>
      </c>
      <c r="C8780" s="296">
        <v>117.5831493063782</v>
      </c>
    </row>
    <row r="8781" spans="2:3" x14ac:dyDescent="0.25">
      <c r="B8781" s="295">
        <v>8716</v>
      </c>
      <c r="C8781" s="296">
        <v>163.40763737274466</v>
      </c>
    </row>
    <row r="8782" spans="2:3" x14ac:dyDescent="0.25">
      <c r="B8782" s="295">
        <v>8717</v>
      </c>
      <c r="C8782" s="296">
        <v>123.23416473970066</v>
      </c>
    </row>
    <row r="8783" spans="2:3" x14ac:dyDescent="0.25">
      <c r="B8783" s="295">
        <v>8718</v>
      </c>
      <c r="C8783" s="296">
        <v>76.654211763633128</v>
      </c>
    </row>
    <row r="8784" spans="2:3" x14ac:dyDescent="0.25">
      <c r="B8784" s="295">
        <v>8719</v>
      </c>
      <c r="C8784" s="296">
        <v>155.0927555618772</v>
      </c>
    </row>
    <row r="8785" spans="2:3" x14ac:dyDescent="0.25">
      <c r="B8785" s="295">
        <v>8720</v>
      </c>
      <c r="C8785" s="296">
        <v>106.56012346419598</v>
      </c>
    </row>
    <row r="8786" spans="2:3" x14ac:dyDescent="0.25">
      <c r="B8786" s="295">
        <v>8721</v>
      </c>
      <c r="C8786" s="296">
        <v>148.1223895777357</v>
      </c>
    </row>
    <row r="8787" spans="2:3" x14ac:dyDescent="0.25">
      <c r="B8787" s="295">
        <v>8722</v>
      </c>
      <c r="C8787" s="296">
        <v>120.92214284407066</v>
      </c>
    </row>
    <row r="8788" spans="2:3" x14ac:dyDescent="0.25">
      <c r="B8788" s="295">
        <v>8723</v>
      </c>
      <c r="C8788" s="296">
        <v>101.59759907290882</v>
      </c>
    </row>
    <row r="8789" spans="2:3" x14ac:dyDescent="0.25">
      <c r="B8789" s="295">
        <v>8724</v>
      </c>
      <c r="C8789" s="296">
        <v>153.33913964481775</v>
      </c>
    </row>
    <row r="8790" spans="2:3" x14ac:dyDescent="0.25">
      <c r="B8790" s="295">
        <v>8725</v>
      </c>
      <c r="C8790" s="296">
        <v>189.75299831068571</v>
      </c>
    </row>
    <row r="8791" spans="2:3" x14ac:dyDescent="0.25">
      <c r="B8791" s="295">
        <v>8726</v>
      </c>
      <c r="C8791" s="296">
        <v>109.65128602038979</v>
      </c>
    </row>
    <row r="8792" spans="2:3" x14ac:dyDescent="0.25">
      <c r="B8792" s="295">
        <v>8727</v>
      </c>
      <c r="C8792" s="296">
        <v>105.24933605097362</v>
      </c>
    </row>
    <row r="8793" spans="2:3" x14ac:dyDescent="0.25">
      <c r="B8793" s="295">
        <v>8728</v>
      </c>
      <c r="C8793" s="296">
        <v>89.267323181762038</v>
      </c>
    </row>
    <row r="8794" spans="2:3" x14ac:dyDescent="0.25">
      <c r="B8794" s="295">
        <v>8729</v>
      </c>
      <c r="C8794" s="296">
        <v>125.84772598276831</v>
      </c>
    </row>
    <row r="8795" spans="2:3" x14ac:dyDescent="0.25">
      <c r="B8795" s="295">
        <v>8730</v>
      </c>
      <c r="C8795" s="296">
        <v>141.15704988205698</v>
      </c>
    </row>
    <row r="8796" spans="2:3" x14ac:dyDescent="0.25">
      <c r="B8796" s="295">
        <v>8731</v>
      </c>
      <c r="C8796" s="296">
        <v>116.38224938409675</v>
      </c>
    </row>
    <row r="8797" spans="2:3" x14ac:dyDescent="0.25">
      <c r="B8797" s="295">
        <v>8732</v>
      </c>
      <c r="C8797" s="296">
        <v>99.722128742394588</v>
      </c>
    </row>
    <row r="8798" spans="2:3" x14ac:dyDescent="0.25">
      <c r="B8798" s="295">
        <v>8733</v>
      </c>
      <c r="C8798" s="296">
        <v>163.09695404774885</v>
      </c>
    </row>
    <row r="8799" spans="2:3" x14ac:dyDescent="0.25">
      <c r="B8799" s="295">
        <v>8734</v>
      </c>
      <c r="C8799" s="296">
        <v>100.97229494962136</v>
      </c>
    </row>
    <row r="8800" spans="2:3" x14ac:dyDescent="0.25">
      <c r="B8800" s="295">
        <v>8735</v>
      </c>
      <c r="C8800" s="296">
        <v>125.07737398576894</v>
      </c>
    </row>
    <row r="8801" spans="2:3" x14ac:dyDescent="0.25">
      <c r="B8801" s="295">
        <v>8736</v>
      </c>
      <c r="C8801" s="296">
        <v>82.94688491559954</v>
      </c>
    </row>
    <row r="8802" spans="2:3" x14ac:dyDescent="0.25">
      <c r="B8802" s="295">
        <v>8737</v>
      </c>
      <c r="C8802" s="296">
        <v>154.86737377599184</v>
      </c>
    </row>
    <row r="8803" spans="2:3" x14ac:dyDescent="0.25">
      <c r="B8803" s="295">
        <v>8738</v>
      </c>
      <c r="C8803" s="296">
        <v>178.47855442911271</v>
      </c>
    </row>
    <row r="8804" spans="2:3" x14ac:dyDescent="0.25">
      <c r="B8804" s="295">
        <v>8739</v>
      </c>
      <c r="C8804" s="296">
        <v>80.820661045024607</v>
      </c>
    </row>
    <row r="8805" spans="2:3" x14ac:dyDescent="0.25">
      <c r="B8805" s="295">
        <v>8740</v>
      </c>
      <c r="C8805" s="296">
        <v>152.14730285771668</v>
      </c>
    </row>
    <row r="8806" spans="2:3" x14ac:dyDescent="0.25">
      <c r="B8806" s="295">
        <v>8741</v>
      </c>
      <c r="C8806" s="296">
        <v>134.18197956455032</v>
      </c>
    </row>
    <row r="8807" spans="2:3" x14ac:dyDescent="0.25">
      <c r="B8807" s="295">
        <v>8742</v>
      </c>
      <c r="C8807" s="296">
        <v>78.649626077403084</v>
      </c>
    </row>
    <row r="8808" spans="2:3" x14ac:dyDescent="0.25">
      <c r="B8808" s="295">
        <v>8743</v>
      </c>
      <c r="C8808" s="296">
        <v>139.47245786054626</v>
      </c>
    </row>
    <row r="8809" spans="2:3" x14ac:dyDescent="0.25">
      <c r="B8809" s="295">
        <v>8744</v>
      </c>
      <c r="C8809" s="296">
        <v>93.889058049223479</v>
      </c>
    </row>
    <row r="8810" spans="2:3" x14ac:dyDescent="0.25">
      <c r="B8810" s="295">
        <v>8745</v>
      </c>
      <c r="C8810" s="296">
        <v>70.98005132471657</v>
      </c>
    </row>
    <row r="8811" spans="2:3" x14ac:dyDescent="0.25">
      <c r="B8811" s="295">
        <v>8746</v>
      </c>
      <c r="C8811" s="296">
        <v>122.25360300454801</v>
      </c>
    </row>
    <row r="8812" spans="2:3" x14ac:dyDescent="0.25">
      <c r="B8812" s="295">
        <v>8747</v>
      </c>
      <c r="C8812" s="296">
        <v>103.5704384482919</v>
      </c>
    </row>
    <row r="8813" spans="2:3" x14ac:dyDescent="0.25">
      <c r="B8813" s="295">
        <v>8748</v>
      </c>
      <c r="C8813" s="296">
        <v>105.45550190865973</v>
      </c>
    </row>
    <row r="8814" spans="2:3" x14ac:dyDescent="0.25">
      <c r="B8814" s="295">
        <v>8749</v>
      </c>
      <c r="C8814" s="296">
        <v>124.6261835046371</v>
      </c>
    </row>
    <row r="8815" spans="2:3" x14ac:dyDescent="0.25">
      <c r="B8815" s="295">
        <v>8750</v>
      </c>
      <c r="C8815" s="296">
        <v>81.049324094292501</v>
      </c>
    </row>
    <row r="8816" spans="2:3" x14ac:dyDescent="0.25">
      <c r="B8816" s="295">
        <v>8751</v>
      </c>
      <c r="C8816" s="296">
        <v>74.726675012286449</v>
      </c>
    </row>
    <row r="8817" spans="2:3" x14ac:dyDescent="0.25">
      <c r="B8817" s="295">
        <v>8752</v>
      </c>
      <c r="C8817" s="296">
        <v>86.433997958244476</v>
      </c>
    </row>
    <row r="8818" spans="2:3" x14ac:dyDescent="0.25">
      <c r="B8818" s="295">
        <v>8753</v>
      </c>
      <c r="C8818" s="296">
        <v>87.118056390758568</v>
      </c>
    </row>
    <row r="8819" spans="2:3" x14ac:dyDescent="0.25">
      <c r="B8819" s="295">
        <v>8754</v>
      </c>
      <c r="C8819" s="296">
        <v>116.89597452327965</v>
      </c>
    </row>
    <row r="8820" spans="2:3" x14ac:dyDescent="0.25">
      <c r="B8820" s="295">
        <v>8755</v>
      </c>
      <c r="C8820" s="296">
        <v>77.926804802328505</v>
      </c>
    </row>
    <row r="8821" spans="2:3" x14ac:dyDescent="0.25">
      <c r="B8821" s="295">
        <v>8756</v>
      </c>
      <c r="C8821" s="296">
        <v>164.36536673246394</v>
      </c>
    </row>
    <row r="8822" spans="2:3" x14ac:dyDescent="0.25">
      <c r="B8822" s="295">
        <v>8757</v>
      </c>
      <c r="C8822" s="296">
        <v>90.000375204003831</v>
      </c>
    </row>
    <row r="8823" spans="2:3" x14ac:dyDescent="0.25">
      <c r="B8823" s="295">
        <v>8758</v>
      </c>
      <c r="C8823" s="296">
        <v>135.96687988496126</v>
      </c>
    </row>
    <row r="8824" spans="2:3" x14ac:dyDescent="0.25">
      <c r="B8824" s="295">
        <v>8759</v>
      </c>
      <c r="C8824" s="296">
        <v>96.551659798026051</v>
      </c>
    </row>
    <row r="8825" spans="2:3" x14ac:dyDescent="0.25">
      <c r="B8825" s="295">
        <v>8760</v>
      </c>
      <c r="C8825" s="296">
        <v>106.35275946051934</v>
      </c>
    </row>
    <row r="8826" spans="2:3" x14ac:dyDescent="0.25">
      <c r="B8826" s="295">
        <v>8761</v>
      </c>
      <c r="C8826" s="296">
        <v>83.931540960929041</v>
      </c>
    </row>
    <row r="8827" spans="2:3" x14ac:dyDescent="0.25">
      <c r="B8827" s="295">
        <v>8762</v>
      </c>
      <c r="C8827" s="296">
        <v>111.16399523533747</v>
      </c>
    </row>
    <row r="8828" spans="2:3" x14ac:dyDescent="0.25">
      <c r="B8828" s="295">
        <v>8763</v>
      </c>
      <c r="C8828" s="296">
        <v>174.2232859784491</v>
      </c>
    </row>
    <row r="8829" spans="2:3" x14ac:dyDescent="0.25">
      <c r="B8829" s="295">
        <v>8764</v>
      </c>
      <c r="C8829" s="296">
        <v>104.22530747999974</v>
      </c>
    </row>
    <row r="8830" spans="2:3" x14ac:dyDescent="0.25">
      <c r="B8830" s="295">
        <v>8765</v>
      </c>
      <c r="C8830" s="296">
        <v>87.050317444975917</v>
      </c>
    </row>
    <row r="8831" spans="2:3" x14ac:dyDescent="0.25">
      <c r="B8831" s="295">
        <v>8766</v>
      </c>
      <c r="C8831" s="296">
        <v>158.77222720325668</v>
      </c>
    </row>
    <row r="8832" spans="2:3" x14ac:dyDescent="0.25">
      <c r="B8832" s="295">
        <v>8767</v>
      </c>
      <c r="C8832" s="296">
        <v>93.081198578383095</v>
      </c>
    </row>
    <row r="8833" spans="2:3" x14ac:dyDescent="0.25">
      <c r="B8833" s="295">
        <v>8768</v>
      </c>
      <c r="C8833" s="296">
        <v>86.335987224537362</v>
      </c>
    </row>
    <row r="8834" spans="2:3" x14ac:dyDescent="0.25">
      <c r="B8834" s="295">
        <v>8769</v>
      </c>
      <c r="C8834" s="296">
        <v>121.84101698373006</v>
      </c>
    </row>
    <row r="8835" spans="2:3" x14ac:dyDescent="0.25">
      <c r="B8835" s="295">
        <v>8770</v>
      </c>
      <c r="C8835" s="296">
        <v>113.14617150072689</v>
      </c>
    </row>
    <row r="8836" spans="2:3" x14ac:dyDescent="0.25">
      <c r="B8836" s="295">
        <v>8771</v>
      </c>
      <c r="C8836" s="296">
        <v>112.83263851625956</v>
      </c>
    </row>
    <row r="8837" spans="2:3" x14ac:dyDescent="0.25">
      <c r="B8837" s="295">
        <v>8772</v>
      </c>
      <c r="C8837" s="296">
        <v>117.69152268561666</v>
      </c>
    </row>
    <row r="8838" spans="2:3" x14ac:dyDescent="0.25">
      <c r="B8838" s="295">
        <v>8773</v>
      </c>
      <c r="C8838" s="296">
        <v>126.19918021433584</v>
      </c>
    </row>
    <row r="8839" spans="2:3" x14ac:dyDescent="0.25">
      <c r="B8839" s="295">
        <v>8774</v>
      </c>
      <c r="C8839" s="296">
        <v>186.86493467647199</v>
      </c>
    </row>
    <row r="8840" spans="2:3" x14ac:dyDescent="0.25">
      <c r="B8840" s="295">
        <v>8775</v>
      </c>
      <c r="C8840" s="296">
        <v>105.69372714462696</v>
      </c>
    </row>
    <row r="8841" spans="2:3" x14ac:dyDescent="0.25">
      <c r="B8841" s="295">
        <v>8776</v>
      </c>
      <c r="C8841" s="296">
        <v>201.31093999101768</v>
      </c>
    </row>
    <row r="8842" spans="2:3" x14ac:dyDescent="0.25">
      <c r="B8842" s="295">
        <v>8777</v>
      </c>
      <c r="C8842" s="296">
        <v>125.4028662927586</v>
      </c>
    </row>
    <row r="8843" spans="2:3" x14ac:dyDescent="0.25">
      <c r="B8843" s="295">
        <v>8778</v>
      </c>
      <c r="C8843" s="296">
        <v>127.76236280278691</v>
      </c>
    </row>
    <row r="8844" spans="2:3" x14ac:dyDescent="0.25">
      <c r="B8844" s="295">
        <v>8779</v>
      </c>
      <c r="C8844" s="296">
        <v>100.27963378600982</v>
      </c>
    </row>
    <row r="8845" spans="2:3" x14ac:dyDescent="0.25">
      <c r="B8845" s="295">
        <v>8780</v>
      </c>
      <c r="C8845" s="296">
        <v>136.6619786995023</v>
      </c>
    </row>
    <row r="8846" spans="2:3" x14ac:dyDescent="0.25">
      <c r="B8846" s="295">
        <v>8781</v>
      </c>
      <c r="C8846" s="296">
        <v>96.774244830686115</v>
      </c>
    </row>
    <row r="8847" spans="2:3" x14ac:dyDescent="0.25">
      <c r="B8847" s="295">
        <v>8782</v>
      </c>
      <c r="C8847" s="296">
        <v>102.80955486497854</v>
      </c>
    </row>
    <row r="8848" spans="2:3" x14ac:dyDescent="0.25">
      <c r="B8848" s="295">
        <v>8783</v>
      </c>
      <c r="C8848" s="296">
        <v>157.84247638969498</v>
      </c>
    </row>
    <row r="8849" spans="2:3" x14ac:dyDescent="0.25">
      <c r="B8849" s="295">
        <v>8784</v>
      </c>
      <c r="C8849" s="296">
        <v>120.14589764268212</v>
      </c>
    </row>
    <row r="8850" spans="2:3" x14ac:dyDescent="0.25">
      <c r="B8850" s="295">
        <v>8785</v>
      </c>
      <c r="C8850" s="296">
        <v>72.822946116073027</v>
      </c>
    </row>
    <row r="8851" spans="2:3" x14ac:dyDescent="0.25">
      <c r="B8851" s="295">
        <v>8786</v>
      </c>
      <c r="C8851" s="296">
        <v>99.77848676381555</v>
      </c>
    </row>
    <row r="8852" spans="2:3" x14ac:dyDescent="0.25">
      <c r="B8852" s="295">
        <v>8787</v>
      </c>
      <c r="C8852" s="296">
        <v>121.50417547514627</v>
      </c>
    </row>
    <row r="8853" spans="2:3" x14ac:dyDescent="0.25">
      <c r="B8853" s="295">
        <v>8788</v>
      </c>
      <c r="C8853" s="296">
        <v>96.322748270567303</v>
      </c>
    </row>
    <row r="8854" spans="2:3" x14ac:dyDescent="0.25">
      <c r="B8854" s="295">
        <v>8789</v>
      </c>
      <c r="C8854" s="296">
        <v>92.794413816556869</v>
      </c>
    </row>
    <row r="8855" spans="2:3" x14ac:dyDescent="0.25">
      <c r="B8855" s="295">
        <v>8790</v>
      </c>
      <c r="C8855" s="296">
        <v>141.18192589343289</v>
      </c>
    </row>
    <row r="8856" spans="2:3" x14ac:dyDescent="0.25">
      <c r="B8856" s="295">
        <v>8791</v>
      </c>
      <c r="C8856" s="296">
        <v>134.27284829955084</v>
      </c>
    </row>
    <row r="8857" spans="2:3" x14ac:dyDescent="0.25">
      <c r="B8857" s="295">
        <v>8792</v>
      </c>
      <c r="C8857" s="296">
        <v>184.43807499287868</v>
      </c>
    </row>
    <row r="8858" spans="2:3" x14ac:dyDescent="0.25">
      <c r="B8858" s="295">
        <v>8793</v>
      </c>
      <c r="C8858" s="296">
        <v>158.38257235670147</v>
      </c>
    </row>
    <row r="8859" spans="2:3" x14ac:dyDescent="0.25">
      <c r="B8859" s="295">
        <v>8794</v>
      </c>
      <c r="C8859" s="296">
        <v>88.021648466708996</v>
      </c>
    </row>
    <row r="8860" spans="2:3" x14ac:dyDescent="0.25">
      <c r="B8860" s="295">
        <v>8795</v>
      </c>
      <c r="C8860" s="296">
        <v>180.39166389909565</v>
      </c>
    </row>
    <row r="8861" spans="2:3" x14ac:dyDescent="0.25">
      <c r="B8861" s="295">
        <v>8796</v>
      </c>
      <c r="C8861" s="296">
        <v>95.128843614262109</v>
      </c>
    </row>
    <row r="8862" spans="2:3" x14ac:dyDescent="0.25">
      <c r="B8862" s="295">
        <v>8797</v>
      </c>
      <c r="C8862" s="296">
        <v>149.71215882688975</v>
      </c>
    </row>
    <row r="8863" spans="2:3" x14ac:dyDescent="0.25">
      <c r="B8863" s="295">
        <v>8798</v>
      </c>
      <c r="C8863" s="296">
        <v>80.310029702165679</v>
      </c>
    </row>
    <row r="8864" spans="2:3" x14ac:dyDescent="0.25">
      <c r="B8864" s="295">
        <v>8799</v>
      </c>
      <c r="C8864" s="296">
        <v>118.71224030392706</v>
      </c>
    </row>
    <row r="8865" spans="2:3" x14ac:dyDescent="0.25">
      <c r="B8865" s="295">
        <v>8800</v>
      </c>
      <c r="C8865" s="296">
        <v>98.530210524422785</v>
      </c>
    </row>
    <row r="8866" spans="2:3" x14ac:dyDescent="0.25">
      <c r="B8866" s="295">
        <v>8801</v>
      </c>
      <c r="C8866" s="296">
        <v>142.89166223035983</v>
      </c>
    </row>
    <row r="8867" spans="2:3" x14ac:dyDescent="0.25">
      <c r="B8867" s="295">
        <v>8802</v>
      </c>
      <c r="C8867" s="296">
        <v>160.87200020360888</v>
      </c>
    </row>
    <row r="8868" spans="2:3" x14ac:dyDescent="0.25">
      <c r="B8868" s="295">
        <v>8803</v>
      </c>
      <c r="C8868" s="296">
        <v>111.17864362294532</v>
      </c>
    </row>
    <row r="8869" spans="2:3" x14ac:dyDescent="0.25">
      <c r="B8869" s="295">
        <v>8804</v>
      </c>
      <c r="C8869" s="296">
        <v>151.22616547075023</v>
      </c>
    </row>
    <row r="8870" spans="2:3" x14ac:dyDescent="0.25">
      <c r="B8870" s="295">
        <v>8805</v>
      </c>
      <c r="C8870" s="296">
        <v>128.60218099986571</v>
      </c>
    </row>
    <row r="8871" spans="2:3" x14ac:dyDescent="0.25">
      <c r="B8871" s="295">
        <v>8806</v>
      </c>
      <c r="C8871" s="296">
        <v>86.367238441132713</v>
      </c>
    </row>
    <row r="8872" spans="2:3" x14ac:dyDescent="0.25">
      <c r="B8872" s="295">
        <v>8807</v>
      </c>
      <c r="C8872" s="296">
        <v>124.40411843615955</v>
      </c>
    </row>
    <row r="8873" spans="2:3" x14ac:dyDescent="0.25">
      <c r="B8873" s="295">
        <v>8808</v>
      </c>
      <c r="C8873" s="296">
        <v>119.72333821737212</v>
      </c>
    </row>
    <row r="8874" spans="2:3" x14ac:dyDescent="0.25">
      <c r="B8874" s="295">
        <v>8809</v>
      </c>
      <c r="C8874" s="296">
        <v>113.60035051954804</v>
      </c>
    </row>
    <row r="8875" spans="2:3" x14ac:dyDescent="0.25">
      <c r="B8875" s="295">
        <v>8810</v>
      </c>
      <c r="C8875" s="296">
        <v>139.46163269707475</v>
      </c>
    </row>
    <row r="8876" spans="2:3" x14ac:dyDescent="0.25">
      <c r="B8876" s="295">
        <v>8811</v>
      </c>
      <c r="C8876" s="296">
        <v>157.46618773793938</v>
      </c>
    </row>
    <row r="8877" spans="2:3" x14ac:dyDescent="0.25">
      <c r="B8877" s="295">
        <v>8812</v>
      </c>
      <c r="C8877" s="296">
        <v>114.92480996250376</v>
      </c>
    </row>
    <row r="8878" spans="2:3" x14ac:dyDescent="0.25">
      <c r="B8878" s="295">
        <v>8813</v>
      </c>
      <c r="C8878" s="296">
        <v>142.95574920053809</v>
      </c>
    </row>
    <row r="8879" spans="2:3" x14ac:dyDescent="0.25">
      <c r="B8879" s="295">
        <v>8814</v>
      </c>
      <c r="C8879" s="296">
        <v>98.481257675731001</v>
      </c>
    </row>
    <row r="8880" spans="2:3" x14ac:dyDescent="0.25">
      <c r="B8880" s="295">
        <v>8815</v>
      </c>
      <c r="C8880" s="296">
        <v>141.07926615700643</v>
      </c>
    </row>
    <row r="8881" spans="2:3" x14ac:dyDescent="0.25">
      <c r="B8881" s="295">
        <v>8816</v>
      </c>
      <c r="C8881" s="296">
        <v>187.21199707898961</v>
      </c>
    </row>
    <row r="8882" spans="2:3" x14ac:dyDescent="0.25">
      <c r="B8882" s="295">
        <v>8817</v>
      </c>
      <c r="C8882" s="296">
        <v>200.62901687640345</v>
      </c>
    </row>
    <row r="8883" spans="2:3" x14ac:dyDescent="0.25">
      <c r="B8883" s="295">
        <v>8818</v>
      </c>
      <c r="C8883" s="296">
        <v>168.93993606527786</v>
      </c>
    </row>
    <row r="8884" spans="2:3" x14ac:dyDescent="0.25">
      <c r="B8884" s="295">
        <v>8819</v>
      </c>
      <c r="C8884" s="296">
        <v>98.906174438753084</v>
      </c>
    </row>
    <row r="8885" spans="2:3" x14ac:dyDescent="0.25">
      <c r="B8885" s="295">
        <v>8820</v>
      </c>
      <c r="C8885" s="296">
        <v>154.61058173342755</v>
      </c>
    </row>
    <row r="8886" spans="2:3" x14ac:dyDescent="0.25">
      <c r="B8886" s="295">
        <v>8821</v>
      </c>
      <c r="C8886" s="296">
        <v>77.71685775189988</v>
      </c>
    </row>
    <row r="8887" spans="2:3" x14ac:dyDescent="0.25">
      <c r="B8887" s="295">
        <v>8822</v>
      </c>
      <c r="C8887" s="296">
        <v>202.69399805805884</v>
      </c>
    </row>
    <row r="8888" spans="2:3" x14ac:dyDescent="0.25">
      <c r="B8888" s="295">
        <v>8823</v>
      </c>
      <c r="C8888" s="296">
        <v>128.91665645387738</v>
      </c>
    </row>
    <row r="8889" spans="2:3" x14ac:dyDescent="0.25">
      <c r="B8889" s="295">
        <v>8824</v>
      </c>
      <c r="C8889" s="296">
        <v>129.99108545668446</v>
      </c>
    </row>
    <row r="8890" spans="2:3" x14ac:dyDescent="0.25">
      <c r="B8890" s="295">
        <v>8825</v>
      </c>
      <c r="C8890" s="296">
        <v>100.87090342228328</v>
      </c>
    </row>
    <row r="8891" spans="2:3" x14ac:dyDescent="0.25">
      <c r="B8891" s="295">
        <v>8826</v>
      </c>
      <c r="C8891" s="296">
        <v>210.14781975150129</v>
      </c>
    </row>
    <row r="8892" spans="2:3" x14ac:dyDescent="0.25">
      <c r="B8892" s="295">
        <v>8827</v>
      </c>
      <c r="C8892" s="296">
        <v>125.84801953392761</v>
      </c>
    </row>
    <row r="8893" spans="2:3" x14ac:dyDescent="0.25">
      <c r="B8893" s="295">
        <v>8828</v>
      </c>
      <c r="C8893" s="296">
        <v>101.56867638460793</v>
      </c>
    </row>
    <row r="8894" spans="2:3" x14ac:dyDescent="0.25">
      <c r="B8894" s="295">
        <v>8829</v>
      </c>
      <c r="C8894" s="296">
        <v>109.30629450082229</v>
      </c>
    </row>
    <row r="8895" spans="2:3" x14ac:dyDescent="0.25">
      <c r="B8895" s="295">
        <v>8830</v>
      </c>
      <c r="C8895" s="296">
        <v>134.40255448323353</v>
      </c>
    </row>
    <row r="8896" spans="2:3" x14ac:dyDescent="0.25">
      <c r="B8896" s="295">
        <v>8831</v>
      </c>
      <c r="C8896" s="296">
        <v>125.95573214191923</v>
      </c>
    </row>
    <row r="8897" spans="2:3" x14ac:dyDescent="0.25">
      <c r="B8897" s="295">
        <v>8832</v>
      </c>
      <c r="C8897" s="296">
        <v>159.64627724019317</v>
      </c>
    </row>
    <row r="8898" spans="2:3" x14ac:dyDescent="0.25">
      <c r="B8898" s="295">
        <v>8833</v>
      </c>
      <c r="C8898" s="296">
        <v>92.945704776903426</v>
      </c>
    </row>
    <row r="8899" spans="2:3" x14ac:dyDescent="0.25">
      <c r="B8899" s="295">
        <v>8834</v>
      </c>
      <c r="C8899" s="296">
        <v>92.373295341690479</v>
      </c>
    </row>
    <row r="8900" spans="2:3" x14ac:dyDescent="0.25">
      <c r="B8900" s="295">
        <v>8835</v>
      </c>
      <c r="C8900" s="296">
        <v>105.8278362901201</v>
      </c>
    </row>
    <row r="8901" spans="2:3" x14ac:dyDescent="0.25">
      <c r="B8901" s="295">
        <v>8836</v>
      </c>
      <c r="C8901" s="296">
        <v>130.83516302013606</v>
      </c>
    </row>
    <row r="8902" spans="2:3" x14ac:dyDescent="0.25">
      <c r="B8902" s="295">
        <v>8837</v>
      </c>
      <c r="C8902" s="296">
        <v>91.354034025546326</v>
      </c>
    </row>
    <row r="8903" spans="2:3" x14ac:dyDescent="0.25">
      <c r="B8903" s="295">
        <v>8838</v>
      </c>
      <c r="C8903" s="296">
        <v>104.5332863150839</v>
      </c>
    </row>
    <row r="8904" spans="2:3" x14ac:dyDescent="0.25">
      <c r="B8904" s="295">
        <v>8839</v>
      </c>
      <c r="C8904" s="296">
        <v>119.47918414143881</v>
      </c>
    </row>
    <row r="8905" spans="2:3" x14ac:dyDescent="0.25">
      <c r="B8905" s="295">
        <v>8840</v>
      </c>
      <c r="C8905" s="296">
        <v>122.99414604687331</v>
      </c>
    </row>
    <row r="8906" spans="2:3" x14ac:dyDescent="0.25">
      <c r="B8906" s="295">
        <v>8841</v>
      </c>
      <c r="C8906" s="296">
        <v>128.81051173605374</v>
      </c>
    </row>
    <row r="8907" spans="2:3" x14ac:dyDescent="0.25">
      <c r="B8907" s="295">
        <v>8842</v>
      </c>
      <c r="C8907" s="296">
        <v>110.02297828210267</v>
      </c>
    </row>
    <row r="8908" spans="2:3" x14ac:dyDescent="0.25">
      <c r="B8908" s="295">
        <v>8843</v>
      </c>
      <c r="C8908" s="296">
        <v>104.62929723200553</v>
      </c>
    </row>
    <row r="8909" spans="2:3" x14ac:dyDescent="0.25">
      <c r="B8909" s="295">
        <v>8844</v>
      </c>
      <c r="C8909" s="296">
        <v>91.993102980825981</v>
      </c>
    </row>
    <row r="8910" spans="2:3" x14ac:dyDescent="0.25">
      <c r="B8910" s="295">
        <v>8845</v>
      </c>
      <c r="C8910" s="296">
        <v>92.988029661392417</v>
      </c>
    </row>
    <row r="8911" spans="2:3" x14ac:dyDescent="0.25">
      <c r="B8911" s="295">
        <v>8846</v>
      </c>
      <c r="C8911" s="296">
        <v>178.48612855771609</v>
      </c>
    </row>
    <row r="8912" spans="2:3" x14ac:dyDescent="0.25">
      <c r="B8912" s="295">
        <v>8847</v>
      </c>
      <c r="C8912" s="296">
        <v>118.9507045224224</v>
      </c>
    </row>
    <row r="8913" spans="2:3" x14ac:dyDescent="0.25">
      <c r="B8913" s="295">
        <v>8848</v>
      </c>
      <c r="C8913" s="296">
        <v>87.070570311590174</v>
      </c>
    </row>
    <row r="8914" spans="2:3" x14ac:dyDescent="0.25">
      <c r="B8914" s="295">
        <v>8849</v>
      </c>
      <c r="C8914" s="296">
        <v>80.466629688227272</v>
      </c>
    </row>
    <row r="8915" spans="2:3" x14ac:dyDescent="0.25">
      <c r="B8915" s="295">
        <v>8850</v>
      </c>
      <c r="C8915" s="296">
        <v>93.133650351810729</v>
      </c>
    </row>
    <row r="8916" spans="2:3" x14ac:dyDescent="0.25">
      <c r="B8916" s="295">
        <v>8851</v>
      </c>
      <c r="C8916" s="296">
        <v>201.37389198916912</v>
      </c>
    </row>
    <row r="8917" spans="2:3" x14ac:dyDescent="0.25">
      <c r="B8917" s="295">
        <v>8852</v>
      </c>
      <c r="C8917" s="296">
        <v>162.54486938586106</v>
      </c>
    </row>
    <row r="8918" spans="2:3" x14ac:dyDescent="0.25">
      <c r="B8918" s="295">
        <v>8853</v>
      </c>
      <c r="C8918" s="296">
        <v>79.224971942796941</v>
      </c>
    </row>
    <row r="8919" spans="2:3" x14ac:dyDescent="0.25">
      <c r="B8919" s="295">
        <v>8854</v>
      </c>
      <c r="C8919" s="296">
        <v>134.73657274617517</v>
      </c>
    </row>
    <row r="8920" spans="2:3" x14ac:dyDescent="0.25">
      <c r="B8920" s="295">
        <v>8855</v>
      </c>
      <c r="C8920" s="296">
        <v>121.38798262234381</v>
      </c>
    </row>
    <row r="8921" spans="2:3" x14ac:dyDescent="0.25">
      <c r="B8921" s="295">
        <v>8856</v>
      </c>
      <c r="C8921" s="296">
        <v>118.0540032219327</v>
      </c>
    </row>
    <row r="8922" spans="2:3" x14ac:dyDescent="0.25">
      <c r="B8922" s="295">
        <v>8857</v>
      </c>
      <c r="C8922" s="296">
        <v>143.32471388593001</v>
      </c>
    </row>
    <row r="8923" spans="2:3" x14ac:dyDescent="0.25">
      <c r="B8923" s="295">
        <v>8858</v>
      </c>
      <c r="C8923" s="296">
        <v>118.33112910156323</v>
      </c>
    </row>
    <row r="8924" spans="2:3" x14ac:dyDescent="0.25">
      <c r="B8924" s="295">
        <v>8859</v>
      </c>
      <c r="C8924" s="296">
        <v>165.06467790588684</v>
      </c>
    </row>
    <row r="8925" spans="2:3" x14ac:dyDescent="0.25">
      <c r="B8925" s="295">
        <v>8860</v>
      </c>
      <c r="C8925" s="296">
        <v>70.666492790398578</v>
      </c>
    </row>
    <row r="8926" spans="2:3" x14ac:dyDescent="0.25">
      <c r="B8926" s="295">
        <v>8861</v>
      </c>
      <c r="C8926" s="296">
        <v>141.7520017348792</v>
      </c>
    </row>
    <row r="8927" spans="2:3" x14ac:dyDescent="0.25">
      <c r="B8927" s="295">
        <v>8862</v>
      </c>
      <c r="C8927" s="296">
        <v>137.278149407287</v>
      </c>
    </row>
    <row r="8928" spans="2:3" x14ac:dyDescent="0.25">
      <c r="B8928" s="295">
        <v>8863</v>
      </c>
      <c r="C8928" s="296">
        <v>142.47315430298246</v>
      </c>
    </row>
    <row r="8929" spans="2:3" x14ac:dyDescent="0.25">
      <c r="B8929" s="295">
        <v>8864</v>
      </c>
      <c r="C8929" s="296">
        <v>170.34762921554585</v>
      </c>
    </row>
    <row r="8930" spans="2:3" x14ac:dyDescent="0.25">
      <c r="B8930" s="295">
        <v>8865</v>
      </c>
      <c r="C8930" s="296">
        <v>88.632199734784606</v>
      </c>
    </row>
    <row r="8931" spans="2:3" x14ac:dyDescent="0.25">
      <c r="B8931" s="295">
        <v>8866</v>
      </c>
      <c r="C8931" s="296">
        <v>101.36736541884629</v>
      </c>
    </row>
    <row r="8932" spans="2:3" x14ac:dyDescent="0.25">
      <c r="B8932" s="295">
        <v>8867</v>
      </c>
      <c r="C8932" s="296">
        <v>106.68538248727471</v>
      </c>
    </row>
    <row r="8933" spans="2:3" x14ac:dyDescent="0.25">
      <c r="B8933" s="295">
        <v>8868</v>
      </c>
      <c r="C8933" s="296">
        <v>105.837610322806</v>
      </c>
    </row>
    <row r="8934" spans="2:3" x14ac:dyDescent="0.25">
      <c r="B8934" s="295">
        <v>8869</v>
      </c>
      <c r="C8934" s="296">
        <v>98.694790477226746</v>
      </c>
    </row>
    <row r="8935" spans="2:3" x14ac:dyDescent="0.25">
      <c r="B8935" s="295">
        <v>8870</v>
      </c>
      <c r="C8935" s="296">
        <v>122.33716447164437</v>
      </c>
    </row>
    <row r="8936" spans="2:3" x14ac:dyDescent="0.25">
      <c r="B8936" s="295">
        <v>8871</v>
      </c>
      <c r="C8936" s="296">
        <v>170.0791571360684</v>
      </c>
    </row>
    <row r="8937" spans="2:3" x14ac:dyDescent="0.25">
      <c r="B8937" s="295">
        <v>8872</v>
      </c>
      <c r="C8937" s="296">
        <v>140.95445168186626</v>
      </c>
    </row>
    <row r="8938" spans="2:3" x14ac:dyDescent="0.25">
      <c r="B8938" s="295">
        <v>8873</v>
      </c>
      <c r="C8938" s="296">
        <v>138.02178280580671</v>
      </c>
    </row>
    <row r="8939" spans="2:3" x14ac:dyDescent="0.25">
      <c r="B8939" s="295">
        <v>8874</v>
      </c>
      <c r="C8939" s="296">
        <v>153.62962939266311</v>
      </c>
    </row>
    <row r="8940" spans="2:3" x14ac:dyDescent="0.25">
      <c r="B8940" s="295">
        <v>8875</v>
      </c>
      <c r="C8940" s="296">
        <v>97.110836765677277</v>
      </c>
    </row>
    <row r="8941" spans="2:3" x14ac:dyDescent="0.25">
      <c r="B8941" s="295">
        <v>8876</v>
      </c>
      <c r="C8941" s="296">
        <v>127.34111776514963</v>
      </c>
    </row>
    <row r="8942" spans="2:3" x14ac:dyDescent="0.25">
      <c r="B8942" s="295">
        <v>8877</v>
      </c>
      <c r="C8942" s="296">
        <v>106.38518057884089</v>
      </c>
    </row>
    <row r="8943" spans="2:3" x14ac:dyDescent="0.25">
      <c r="B8943" s="295">
        <v>8878</v>
      </c>
      <c r="C8943" s="296">
        <v>139.80295179748987</v>
      </c>
    </row>
    <row r="8944" spans="2:3" x14ac:dyDescent="0.25">
      <c r="B8944" s="295">
        <v>8879</v>
      </c>
      <c r="C8944" s="296">
        <v>162.13626063757749</v>
      </c>
    </row>
    <row r="8945" spans="2:3" x14ac:dyDescent="0.25">
      <c r="B8945" s="295">
        <v>8880</v>
      </c>
      <c r="C8945" s="296">
        <v>169.03299742037839</v>
      </c>
    </row>
    <row r="8946" spans="2:3" x14ac:dyDescent="0.25">
      <c r="B8946" s="295">
        <v>8881</v>
      </c>
      <c r="C8946" s="296">
        <v>79.753457374043975</v>
      </c>
    </row>
    <row r="8947" spans="2:3" x14ac:dyDescent="0.25">
      <c r="B8947" s="295">
        <v>8882</v>
      </c>
      <c r="C8947" s="296">
        <v>68.142204829107243</v>
      </c>
    </row>
    <row r="8948" spans="2:3" x14ac:dyDescent="0.25">
      <c r="B8948" s="295">
        <v>8883</v>
      </c>
      <c r="C8948" s="296">
        <v>98.414229096260641</v>
      </c>
    </row>
    <row r="8949" spans="2:3" x14ac:dyDescent="0.25">
      <c r="B8949" s="295">
        <v>8884</v>
      </c>
      <c r="C8949" s="296">
        <v>72.899774211577082</v>
      </c>
    </row>
    <row r="8950" spans="2:3" x14ac:dyDescent="0.25">
      <c r="B8950" s="295">
        <v>8885</v>
      </c>
      <c r="C8950" s="296">
        <v>143.13193287200994</v>
      </c>
    </row>
    <row r="8951" spans="2:3" x14ac:dyDescent="0.25">
      <c r="B8951" s="295">
        <v>8886</v>
      </c>
      <c r="C8951" s="296">
        <v>80.250032914669561</v>
      </c>
    </row>
    <row r="8952" spans="2:3" x14ac:dyDescent="0.25">
      <c r="B8952" s="295">
        <v>8887</v>
      </c>
      <c r="C8952" s="296">
        <v>157.85959190974893</v>
      </c>
    </row>
    <row r="8953" spans="2:3" x14ac:dyDescent="0.25">
      <c r="B8953" s="295">
        <v>8888</v>
      </c>
      <c r="C8953" s="296">
        <v>76.782910074556554</v>
      </c>
    </row>
    <row r="8954" spans="2:3" x14ac:dyDescent="0.25">
      <c r="B8954" s="295">
        <v>8889</v>
      </c>
      <c r="C8954" s="296">
        <v>74.340854553213404</v>
      </c>
    </row>
    <row r="8955" spans="2:3" x14ac:dyDescent="0.25">
      <c r="B8955" s="295">
        <v>8890</v>
      </c>
      <c r="C8955" s="296">
        <v>117.50224747947161</v>
      </c>
    </row>
    <row r="8956" spans="2:3" x14ac:dyDescent="0.25">
      <c r="B8956" s="295">
        <v>8891</v>
      </c>
      <c r="C8956" s="296">
        <v>109.13751996674179</v>
      </c>
    </row>
    <row r="8957" spans="2:3" x14ac:dyDescent="0.25">
      <c r="B8957" s="295">
        <v>8892</v>
      </c>
      <c r="C8957" s="296">
        <v>192.62893973918887</v>
      </c>
    </row>
    <row r="8958" spans="2:3" x14ac:dyDescent="0.25">
      <c r="B8958" s="295">
        <v>8893</v>
      </c>
      <c r="C8958" s="296">
        <v>76.944574469461656</v>
      </c>
    </row>
    <row r="8959" spans="2:3" x14ac:dyDescent="0.25">
      <c r="B8959" s="295">
        <v>8894</v>
      </c>
      <c r="C8959" s="296">
        <v>141.91680457410905</v>
      </c>
    </row>
    <row r="8960" spans="2:3" x14ac:dyDescent="0.25">
      <c r="B8960" s="295">
        <v>8895</v>
      </c>
      <c r="C8960" s="296">
        <v>110.77152747147059</v>
      </c>
    </row>
    <row r="8961" spans="2:3" x14ac:dyDescent="0.25">
      <c r="B8961" s="295">
        <v>8896</v>
      </c>
      <c r="C8961" s="296">
        <v>143.57203753819007</v>
      </c>
    </row>
    <row r="8962" spans="2:3" x14ac:dyDescent="0.25">
      <c r="B8962" s="295">
        <v>8897</v>
      </c>
      <c r="C8962" s="296">
        <v>164.47385014624348</v>
      </c>
    </row>
    <row r="8963" spans="2:3" x14ac:dyDescent="0.25">
      <c r="B8963" s="295">
        <v>8898</v>
      </c>
      <c r="C8963" s="296">
        <v>184.60381337195062</v>
      </c>
    </row>
    <row r="8964" spans="2:3" x14ac:dyDescent="0.25">
      <c r="B8964" s="295">
        <v>8899</v>
      </c>
      <c r="C8964" s="296">
        <v>141.15619164303143</v>
      </c>
    </row>
    <row r="8965" spans="2:3" x14ac:dyDescent="0.25">
      <c r="B8965" s="295">
        <v>8900</v>
      </c>
      <c r="C8965" s="296">
        <v>112.09839770005556</v>
      </c>
    </row>
    <row r="8966" spans="2:3" x14ac:dyDescent="0.25">
      <c r="B8966" s="295">
        <v>8901</v>
      </c>
      <c r="C8966" s="296">
        <v>93.295185496622935</v>
      </c>
    </row>
    <row r="8967" spans="2:3" x14ac:dyDescent="0.25">
      <c r="B8967" s="295">
        <v>8902</v>
      </c>
      <c r="C8967" s="296">
        <v>177.08296306082258</v>
      </c>
    </row>
    <row r="8968" spans="2:3" x14ac:dyDescent="0.25">
      <c r="B8968" s="295">
        <v>8903</v>
      </c>
      <c r="C8968" s="296">
        <v>139.25172041558793</v>
      </c>
    </row>
    <row r="8969" spans="2:3" x14ac:dyDescent="0.25">
      <c r="B8969" s="295">
        <v>8904</v>
      </c>
      <c r="C8969" s="296">
        <v>146.7692508159152</v>
      </c>
    </row>
    <row r="8970" spans="2:3" x14ac:dyDescent="0.25">
      <c r="B8970" s="295">
        <v>8905</v>
      </c>
      <c r="C8970" s="296">
        <v>82.398359503610777</v>
      </c>
    </row>
    <row r="8971" spans="2:3" x14ac:dyDescent="0.25">
      <c r="B8971" s="295">
        <v>8906</v>
      </c>
      <c r="C8971" s="296">
        <v>145.22421009371078</v>
      </c>
    </row>
    <row r="8972" spans="2:3" x14ac:dyDescent="0.25">
      <c r="B8972" s="295">
        <v>8907</v>
      </c>
      <c r="C8972" s="296">
        <v>145.96990292531191</v>
      </c>
    </row>
    <row r="8973" spans="2:3" x14ac:dyDescent="0.25">
      <c r="B8973" s="295">
        <v>8908</v>
      </c>
      <c r="C8973" s="296">
        <v>126.70646597105693</v>
      </c>
    </row>
    <row r="8974" spans="2:3" x14ac:dyDescent="0.25">
      <c r="B8974" s="295">
        <v>8909</v>
      </c>
      <c r="C8974" s="296">
        <v>160.7453623829594</v>
      </c>
    </row>
    <row r="8975" spans="2:3" x14ac:dyDescent="0.25">
      <c r="B8975" s="295">
        <v>8910</v>
      </c>
      <c r="C8975" s="296">
        <v>117.53929305414087</v>
      </c>
    </row>
    <row r="8976" spans="2:3" x14ac:dyDescent="0.25">
      <c r="B8976" s="295">
        <v>8911</v>
      </c>
      <c r="C8976" s="296">
        <v>198.62673137576266</v>
      </c>
    </row>
    <row r="8977" spans="2:3" x14ac:dyDescent="0.25">
      <c r="B8977" s="295">
        <v>8912</v>
      </c>
      <c r="C8977" s="296">
        <v>147.28179977261829</v>
      </c>
    </row>
    <row r="8978" spans="2:3" x14ac:dyDescent="0.25">
      <c r="B8978" s="295">
        <v>8913</v>
      </c>
      <c r="C8978" s="296">
        <v>110.66037652863324</v>
      </c>
    </row>
    <row r="8979" spans="2:3" x14ac:dyDescent="0.25">
      <c r="B8979" s="295">
        <v>8914</v>
      </c>
      <c r="C8979" s="296">
        <v>94.378383500185038</v>
      </c>
    </row>
    <row r="8980" spans="2:3" x14ac:dyDescent="0.25">
      <c r="B8980" s="295">
        <v>8915</v>
      </c>
      <c r="C8980" s="296">
        <v>146.73181414707651</v>
      </c>
    </row>
    <row r="8981" spans="2:3" x14ac:dyDescent="0.25">
      <c r="B8981" s="295">
        <v>8916</v>
      </c>
      <c r="C8981" s="296">
        <v>169.15944944505907</v>
      </c>
    </row>
    <row r="8982" spans="2:3" x14ac:dyDescent="0.25">
      <c r="B8982" s="295">
        <v>8917</v>
      </c>
      <c r="C8982" s="296">
        <v>84.591846615833461</v>
      </c>
    </row>
    <row r="8983" spans="2:3" x14ac:dyDescent="0.25">
      <c r="B8983" s="295">
        <v>8918</v>
      </c>
      <c r="C8983" s="296">
        <v>119.50288937609342</v>
      </c>
    </row>
    <row r="8984" spans="2:3" x14ac:dyDescent="0.25">
      <c r="B8984" s="295">
        <v>8919</v>
      </c>
      <c r="C8984" s="296">
        <v>132.38494277091345</v>
      </c>
    </row>
    <row r="8985" spans="2:3" x14ac:dyDescent="0.25">
      <c r="B8985" s="295">
        <v>8920</v>
      </c>
      <c r="C8985" s="296">
        <v>118.49165409667268</v>
      </c>
    </row>
    <row r="8986" spans="2:3" x14ac:dyDescent="0.25">
      <c r="B8986" s="295">
        <v>8921</v>
      </c>
      <c r="C8986" s="296">
        <v>160.86357334010245</v>
      </c>
    </row>
    <row r="8987" spans="2:3" x14ac:dyDescent="0.25">
      <c r="B8987" s="295">
        <v>8922</v>
      </c>
      <c r="C8987" s="296">
        <v>128.87625881628679</v>
      </c>
    </row>
    <row r="8988" spans="2:3" x14ac:dyDescent="0.25">
      <c r="B8988" s="295">
        <v>8923</v>
      </c>
      <c r="C8988" s="296">
        <v>102.37203047503493</v>
      </c>
    </row>
    <row r="8989" spans="2:3" x14ac:dyDescent="0.25">
      <c r="B8989" s="295">
        <v>8924</v>
      </c>
      <c r="C8989" s="296">
        <v>160.52942282136848</v>
      </c>
    </row>
    <row r="8990" spans="2:3" x14ac:dyDescent="0.25">
      <c r="B8990" s="295">
        <v>8925</v>
      </c>
      <c r="C8990" s="296">
        <v>113.91994470044406</v>
      </c>
    </row>
    <row r="8991" spans="2:3" x14ac:dyDescent="0.25">
      <c r="B8991" s="295">
        <v>8926</v>
      </c>
      <c r="C8991" s="296">
        <v>111.11560575739085</v>
      </c>
    </row>
    <row r="8992" spans="2:3" x14ac:dyDescent="0.25">
      <c r="B8992" s="295">
        <v>8927</v>
      </c>
      <c r="C8992" s="296">
        <v>128.01787199429037</v>
      </c>
    </row>
    <row r="8993" spans="2:3" x14ac:dyDescent="0.25">
      <c r="B8993" s="295">
        <v>8928</v>
      </c>
      <c r="C8993" s="296">
        <v>89.799164812262177</v>
      </c>
    </row>
    <row r="8994" spans="2:3" x14ac:dyDescent="0.25">
      <c r="B8994" s="295">
        <v>8929</v>
      </c>
      <c r="C8994" s="296">
        <v>103.85285087414354</v>
      </c>
    </row>
    <row r="8995" spans="2:3" x14ac:dyDescent="0.25">
      <c r="B8995" s="295">
        <v>8930</v>
      </c>
      <c r="C8995" s="296">
        <v>96.489105809695431</v>
      </c>
    </row>
    <row r="8996" spans="2:3" x14ac:dyDescent="0.25">
      <c r="B8996" s="295">
        <v>8931</v>
      </c>
      <c r="C8996" s="296">
        <v>126.42035480154472</v>
      </c>
    </row>
    <row r="8997" spans="2:3" x14ac:dyDescent="0.25">
      <c r="B8997" s="295">
        <v>8932</v>
      </c>
      <c r="C8997" s="296">
        <v>141.93571958386082</v>
      </c>
    </row>
    <row r="8998" spans="2:3" x14ac:dyDescent="0.25">
      <c r="B8998" s="295">
        <v>8933</v>
      </c>
      <c r="C8998" s="296">
        <v>87.643580094242964</v>
      </c>
    </row>
    <row r="8999" spans="2:3" x14ac:dyDescent="0.25">
      <c r="B8999" s="295">
        <v>8934</v>
      </c>
      <c r="C8999" s="296">
        <v>93.202476416971592</v>
      </c>
    </row>
    <row r="9000" spans="2:3" x14ac:dyDescent="0.25">
      <c r="B9000" s="295">
        <v>8935</v>
      </c>
      <c r="C9000" s="296">
        <v>184.781977953118</v>
      </c>
    </row>
    <row r="9001" spans="2:3" x14ac:dyDescent="0.25">
      <c r="B9001" s="295">
        <v>8936</v>
      </c>
      <c r="C9001" s="296">
        <v>86.178696878709289</v>
      </c>
    </row>
    <row r="9002" spans="2:3" x14ac:dyDescent="0.25">
      <c r="B9002" s="295">
        <v>8937</v>
      </c>
      <c r="C9002" s="296">
        <v>182.96284869223209</v>
      </c>
    </row>
    <row r="9003" spans="2:3" x14ac:dyDescent="0.25">
      <c r="B9003" s="295">
        <v>8938</v>
      </c>
      <c r="C9003" s="296">
        <v>132.10458155123919</v>
      </c>
    </row>
    <row r="9004" spans="2:3" x14ac:dyDescent="0.25">
      <c r="B9004" s="295">
        <v>8939</v>
      </c>
      <c r="C9004" s="296">
        <v>136.88983008365605</v>
      </c>
    </row>
    <row r="9005" spans="2:3" x14ac:dyDescent="0.25">
      <c r="B9005" s="295">
        <v>8940</v>
      </c>
      <c r="C9005" s="296">
        <v>125.47865116667991</v>
      </c>
    </row>
    <row r="9006" spans="2:3" x14ac:dyDescent="0.25">
      <c r="B9006" s="295">
        <v>8941</v>
      </c>
      <c r="C9006" s="296">
        <v>132.41153161344729</v>
      </c>
    </row>
    <row r="9007" spans="2:3" x14ac:dyDescent="0.25">
      <c r="B9007" s="295">
        <v>8942</v>
      </c>
      <c r="C9007" s="296">
        <v>136.22400857510297</v>
      </c>
    </row>
    <row r="9008" spans="2:3" x14ac:dyDescent="0.25">
      <c r="B9008" s="295">
        <v>8943</v>
      </c>
      <c r="C9008" s="296">
        <v>132.16215708215344</v>
      </c>
    </row>
    <row r="9009" spans="2:3" x14ac:dyDescent="0.25">
      <c r="B9009" s="295">
        <v>8944</v>
      </c>
      <c r="C9009" s="296">
        <v>107.61497000428218</v>
      </c>
    </row>
    <row r="9010" spans="2:3" x14ac:dyDescent="0.25">
      <c r="B9010" s="295">
        <v>8945</v>
      </c>
      <c r="C9010" s="296">
        <v>79.240662117990183</v>
      </c>
    </row>
    <row r="9011" spans="2:3" x14ac:dyDescent="0.25">
      <c r="B9011" s="295">
        <v>8946</v>
      </c>
      <c r="C9011" s="296">
        <v>117.06543137350945</v>
      </c>
    </row>
    <row r="9012" spans="2:3" x14ac:dyDescent="0.25">
      <c r="B9012" s="295">
        <v>8947</v>
      </c>
      <c r="C9012" s="296">
        <v>107.58476752674797</v>
      </c>
    </row>
    <row r="9013" spans="2:3" x14ac:dyDescent="0.25">
      <c r="B9013" s="295">
        <v>8948</v>
      </c>
      <c r="C9013" s="296">
        <v>203.88549982787595</v>
      </c>
    </row>
    <row r="9014" spans="2:3" x14ac:dyDescent="0.25">
      <c r="B9014" s="295">
        <v>8949</v>
      </c>
      <c r="C9014" s="296">
        <v>102.06291683673732</v>
      </c>
    </row>
    <row r="9015" spans="2:3" x14ac:dyDescent="0.25">
      <c r="B9015" s="295">
        <v>8950</v>
      </c>
      <c r="C9015" s="296">
        <v>184.52390060637069</v>
      </c>
    </row>
    <row r="9016" spans="2:3" x14ac:dyDescent="0.25">
      <c r="B9016" s="295">
        <v>8951</v>
      </c>
      <c r="C9016" s="296">
        <v>100.50513507503329</v>
      </c>
    </row>
    <row r="9017" spans="2:3" x14ac:dyDescent="0.25">
      <c r="B9017" s="295">
        <v>8952</v>
      </c>
      <c r="C9017" s="296">
        <v>181.77836022776597</v>
      </c>
    </row>
    <row r="9018" spans="2:3" x14ac:dyDescent="0.25">
      <c r="B9018" s="295">
        <v>8953</v>
      </c>
      <c r="C9018" s="296">
        <v>211.69974654977506</v>
      </c>
    </row>
    <row r="9019" spans="2:3" x14ac:dyDescent="0.25">
      <c r="B9019" s="295">
        <v>8954</v>
      </c>
      <c r="C9019" s="296">
        <v>150.54843964320446</v>
      </c>
    </row>
    <row r="9020" spans="2:3" x14ac:dyDescent="0.25">
      <c r="B9020" s="295">
        <v>8955</v>
      </c>
      <c r="C9020" s="296">
        <v>177.4561229428401</v>
      </c>
    </row>
    <row r="9021" spans="2:3" x14ac:dyDescent="0.25">
      <c r="B9021" s="295">
        <v>8956</v>
      </c>
      <c r="C9021" s="296">
        <v>153.19162726172118</v>
      </c>
    </row>
    <row r="9022" spans="2:3" x14ac:dyDescent="0.25">
      <c r="B9022" s="295">
        <v>8957</v>
      </c>
      <c r="C9022" s="296">
        <v>93.368846923075552</v>
      </c>
    </row>
    <row r="9023" spans="2:3" x14ac:dyDescent="0.25">
      <c r="B9023" s="295">
        <v>8958</v>
      </c>
      <c r="C9023" s="296">
        <v>133.09279260991451</v>
      </c>
    </row>
    <row r="9024" spans="2:3" x14ac:dyDescent="0.25">
      <c r="B9024" s="295">
        <v>8959</v>
      </c>
      <c r="C9024" s="296">
        <v>150.51647390373046</v>
      </c>
    </row>
    <row r="9025" spans="2:3" x14ac:dyDescent="0.25">
      <c r="B9025" s="295">
        <v>8960</v>
      </c>
      <c r="C9025" s="296">
        <v>133.17586670679739</v>
      </c>
    </row>
    <row r="9026" spans="2:3" x14ac:dyDescent="0.25">
      <c r="B9026" s="295">
        <v>8961</v>
      </c>
      <c r="C9026" s="296">
        <v>125.987264290141</v>
      </c>
    </row>
    <row r="9027" spans="2:3" x14ac:dyDescent="0.25">
      <c r="B9027" s="295">
        <v>8962</v>
      </c>
      <c r="C9027" s="296">
        <v>129.695818559533</v>
      </c>
    </row>
    <row r="9028" spans="2:3" x14ac:dyDescent="0.25">
      <c r="B9028" s="295">
        <v>8963</v>
      </c>
      <c r="C9028" s="296">
        <v>112.65141930497953</v>
      </c>
    </row>
    <row r="9029" spans="2:3" x14ac:dyDescent="0.25">
      <c r="B9029" s="295">
        <v>8964</v>
      </c>
      <c r="C9029" s="296">
        <v>111.44764267400792</v>
      </c>
    </row>
    <row r="9030" spans="2:3" x14ac:dyDescent="0.25">
      <c r="B9030" s="295">
        <v>8965</v>
      </c>
      <c r="C9030" s="296">
        <v>92.828424792189395</v>
      </c>
    </row>
    <row r="9031" spans="2:3" x14ac:dyDescent="0.25">
      <c r="B9031" s="295">
        <v>8966</v>
      </c>
      <c r="C9031" s="296">
        <v>116.03238026661208</v>
      </c>
    </row>
    <row r="9032" spans="2:3" x14ac:dyDescent="0.25">
      <c r="B9032" s="295">
        <v>8967</v>
      </c>
      <c r="C9032" s="296">
        <v>154.1029089200762</v>
      </c>
    </row>
    <row r="9033" spans="2:3" x14ac:dyDescent="0.25">
      <c r="B9033" s="295">
        <v>8968</v>
      </c>
      <c r="C9033" s="296">
        <v>76.674598990968661</v>
      </c>
    </row>
    <row r="9034" spans="2:3" x14ac:dyDescent="0.25">
      <c r="B9034" s="295">
        <v>8969</v>
      </c>
      <c r="C9034" s="296">
        <v>153.10915022917908</v>
      </c>
    </row>
    <row r="9035" spans="2:3" x14ac:dyDescent="0.25">
      <c r="B9035" s="295">
        <v>8970</v>
      </c>
      <c r="C9035" s="296">
        <v>166.18525809875533</v>
      </c>
    </row>
    <row r="9036" spans="2:3" x14ac:dyDescent="0.25">
      <c r="B9036" s="295">
        <v>8971</v>
      </c>
      <c r="C9036" s="296">
        <v>149.47263344611162</v>
      </c>
    </row>
    <row r="9037" spans="2:3" x14ac:dyDescent="0.25">
      <c r="B9037" s="295">
        <v>8972</v>
      </c>
      <c r="C9037" s="296">
        <v>174.46611648467854</v>
      </c>
    </row>
    <row r="9038" spans="2:3" x14ac:dyDescent="0.25">
      <c r="B9038" s="295">
        <v>8973</v>
      </c>
      <c r="C9038" s="296">
        <v>108.47183591670694</v>
      </c>
    </row>
    <row r="9039" spans="2:3" x14ac:dyDescent="0.25">
      <c r="B9039" s="295">
        <v>8974</v>
      </c>
      <c r="C9039" s="296">
        <v>188.63952782233184</v>
      </c>
    </row>
    <row r="9040" spans="2:3" x14ac:dyDescent="0.25">
      <c r="B9040" s="295">
        <v>8975</v>
      </c>
      <c r="C9040" s="296">
        <v>133.12449536107309</v>
      </c>
    </row>
    <row r="9041" spans="2:3" x14ac:dyDescent="0.25">
      <c r="B9041" s="295">
        <v>8976</v>
      </c>
      <c r="C9041" s="296">
        <v>124.39436194358122</v>
      </c>
    </row>
    <row r="9042" spans="2:3" x14ac:dyDescent="0.25">
      <c r="B9042" s="295">
        <v>8977</v>
      </c>
      <c r="C9042" s="296">
        <v>201.58700827791952</v>
      </c>
    </row>
    <row r="9043" spans="2:3" x14ac:dyDescent="0.25">
      <c r="B9043" s="295">
        <v>8978</v>
      </c>
      <c r="C9043" s="296">
        <v>173.79795140971763</v>
      </c>
    </row>
    <row r="9044" spans="2:3" x14ac:dyDescent="0.25">
      <c r="B9044" s="295">
        <v>8979</v>
      </c>
      <c r="C9044" s="296">
        <v>135.89329658145502</v>
      </c>
    </row>
    <row r="9045" spans="2:3" x14ac:dyDescent="0.25">
      <c r="B9045" s="295">
        <v>8980</v>
      </c>
      <c r="C9045" s="296">
        <v>163.88290878277155</v>
      </c>
    </row>
    <row r="9046" spans="2:3" x14ac:dyDescent="0.25">
      <c r="B9046" s="295">
        <v>8981</v>
      </c>
      <c r="C9046" s="296">
        <v>175.08993447289916</v>
      </c>
    </row>
    <row r="9047" spans="2:3" x14ac:dyDescent="0.25">
      <c r="B9047" s="295">
        <v>8982</v>
      </c>
      <c r="C9047" s="296">
        <v>158.44042950743992</v>
      </c>
    </row>
    <row r="9048" spans="2:3" x14ac:dyDescent="0.25">
      <c r="B9048" s="295">
        <v>8983</v>
      </c>
      <c r="C9048" s="296">
        <v>101.35571564442675</v>
      </c>
    </row>
    <row r="9049" spans="2:3" x14ac:dyDescent="0.25">
      <c r="B9049" s="295">
        <v>8984</v>
      </c>
      <c r="C9049" s="296">
        <v>181.94274004712233</v>
      </c>
    </row>
    <row r="9050" spans="2:3" x14ac:dyDescent="0.25">
      <c r="B9050" s="295">
        <v>8985</v>
      </c>
      <c r="C9050" s="296">
        <v>132.9727951776959</v>
      </c>
    </row>
    <row r="9051" spans="2:3" x14ac:dyDescent="0.25">
      <c r="B9051" s="295">
        <v>8986</v>
      </c>
      <c r="C9051" s="296">
        <v>159.40699767236939</v>
      </c>
    </row>
    <row r="9052" spans="2:3" x14ac:dyDescent="0.25">
      <c r="B9052" s="295">
        <v>8987</v>
      </c>
      <c r="C9052" s="296">
        <v>91.635191250842922</v>
      </c>
    </row>
    <row r="9053" spans="2:3" x14ac:dyDescent="0.25">
      <c r="B9053" s="295">
        <v>8988</v>
      </c>
      <c r="C9053" s="296">
        <v>95.132904865866976</v>
      </c>
    </row>
    <row r="9054" spans="2:3" x14ac:dyDescent="0.25">
      <c r="B9054" s="295">
        <v>8989</v>
      </c>
      <c r="C9054" s="296">
        <v>83.473002865925679</v>
      </c>
    </row>
    <row r="9055" spans="2:3" x14ac:dyDescent="0.25">
      <c r="B9055" s="295">
        <v>8990</v>
      </c>
      <c r="C9055" s="296">
        <v>142.06443325321445</v>
      </c>
    </row>
    <row r="9056" spans="2:3" x14ac:dyDescent="0.25">
      <c r="B9056" s="295">
        <v>8991</v>
      </c>
      <c r="C9056" s="296">
        <v>155.25283578155165</v>
      </c>
    </row>
    <row r="9057" spans="2:3" x14ac:dyDescent="0.25">
      <c r="B9057" s="295">
        <v>8992</v>
      </c>
      <c r="C9057" s="296">
        <v>99.609815167464376</v>
      </c>
    </row>
    <row r="9058" spans="2:3" x14ac:dyDescent="0.25">
      <c r="B9058" s="295">
        <v>8993</v>
      </c>
      <c r="C9058" s="296">
        <v>146.77844931242942</v>
      </c>
    </row>
    <row r="9059" spans="2:3" x14ac:dyDescent="0.25">
      <c r="B9059" s="295">
        <v>8994</v>
      </c>
      <c r="C9059" s="296">
        <v>103.97146539267371</v>
      </c>
    </row>
    <row r="9060" spans="2:3" x14ac:dyDescent="0.25">
      <c r="B9060" s="295">
        <v>8995</v>
      </c>
      <c r="C9060" s="296">
        <v>101.81064249249691</v>
      </c>
    </row>
    <row r="9061" spans="2:3" x14ac:dyDescent="0.25">
      <c r="B9061" s="295">
        <v>8996</v>
      </c>
      <c r="C9061" s="296">
        <v>125.90755470972789</v>
      </c>
    </row>
    <row r="9062" spans="2:3" x14ac:dyDescent="0.25">
      <c r="B9062" s="295">
        <v>8997</v>
      </c>
      <c r="C9062" s="296">
        <v>93.478441524808574</v>
      </c>
    </row>
    <row r="9063" spans="2:3" x14ac:dyDescent="0.25">
      <c r="B9063" s="295">
        <v>8998</v>
      </c>
      <c r="C9063" s="296">
        <v>138.44236967791522</v>
      </c>
    </row>
    <row r="9064" spans="2:3" x14ac:dyDescent="0.25">
      <c r="B9064" s="295">
        <v>8999</v>
      </c>
      <c r="C9064" s="296">
        <v>114.63567023985183</v>
      </c>
    </row>
    <row r="9065" spans="2:3" x14ac:dyDescent="0.25">
      <c r="B9065" s="295">
        <v>9000</v>
      </c>
      <c r="C9065" s="296">
        <v>148.67174540996518</v>
      </c>
    </row>
    <row r="9066" spans="2:3" x14ac:dyDescent="0.25">
      <c r="B9066" s="295">
        <v>9001</v>
      </c>
      <c r="C9066" s="296">
        <v>194.37719939856458</v>
      </c>
    </row>
    <row r="9067" spans="2:3" x14ac:dyDescent="0.25">
      <c r="B9067" s="295">
        <v>9002</v>
      </c>
      <c r="C9067" s="296">
        <v>116.64829203347705</v>
      </c>
    </row>
    <row r="9068" spans="2:3" x14ac:dyDescent="0.25">
      <c r="B9068" s="295">
        <v>9003</v>
      </c>
      <c r="C9068" s="296">
        <v>118.56846494673687</v>
      </c>
    </row>
    <row r="9069" spans="2:3" x14ac:dyDescent="0.25">
      <c r="B9069" s="295">
        <v>9004</v>
      </c>
      <c r="C9069" s="296">
        <v>142.01258968468997</v>
      </c>
    </row>
    <row r="9070" spans="2:3" x14ac:dyDescent="0.25">
      <c r="B9070" s="295">
        <v>9005</v>
      </c>
      <c r="C9070" s="296">
        <v>138.78063865261612</v>
      </c>
    </row>
    <row r="9071" spans="2:3" x14ac:dyDescent="0.25">
      <c r="B9071" s="295">
        <v>9006</v>
      </c>
      <c r="C9071" s="296">
        <v>154.59587997358085</v>
      </c>
    </row>
    <row r="9072" spans="2:3" x14ac:dyDescent="0.25">
      <c r="B9072" s="295">
        <v>9007</v>
      </c>
      <c r="C9072" s="296">
        <v>98.48950197933766</v>
      </c>
    </row>
    <row r="9073" spans="2:3" x14ac:dyDescent="0.25">
      <c r="B9073" s="295">
        <v>9008</v>
      </c>
      <c r="C9073" s="296">
        <v>76.750207883114186</v>
      </c>
    </row>
    <row r="9074" spans="2:3" x14ac:dyDescent="0.25">
      <c r="B9074" s="295">
        <v>9009</v>
      </c>
      <c r="C9074" s="296">
        <v>151.04090519248842</v>
      </c>
    </row>
    <row r="9075" spans="2:3" x14ac:dyDescent="0.25">
      <c r="B9075" s="295">
        <v>9010</v>
      </c>
      <c r="C9075" s="296">
        <v>179.58203450295548</v>
      </c>
    </row>
    <row r="9076" spans="2:3" x14ac:dyDescent="0.25">
      <c r="B9076" s="295">
        <v>9011</v>
      </c>
      <c r="C9076" s="296">
        <v>146.18002225449715</v>
      </c>
    </row>
    <row r="9077" spans="2:3" x14ac:dyDescent="0.25">
      <c r="B9077" s="295">
        <v>9012</v>
      </c>
      <c r="C9077" s="296">
        <v>123.34069623238281</v>
      </c>
    </row>
    <row r="9078" spans="2:3" x14ac:dyDescent="0.25">
      <c r="B9078" s="295">
        <v>9013</v>
      </c>
      <c r="C9078" s="296">
        <v>109.62459149168197</v>
      </c>
    </row>
    <row r="9079" spans="2:3" x14ac:dyDescent="0.25">
      <c r="B9079" s="295">
        <v>9014</v>
      </c>
      <c r="C9079" s="296">
        <v>87.040071238891045</v>
      </c>
    </row>
    <row r="9080" spans="2:3" x14ac:dyDescent="0.25">
      <c r="B9080" s="295">
        <v>9015</v>
      </c>
      <c r="C9080" s="296">
        <v>139.44890017926849</v>
      </c>
    </row>
    <row r="9081" spans="2:3" x14ac:dyDescent="0.25">
      <c r="B9081" s="295">
        <v>9016</v>
      </c>
      <c r="C9081" s="296">
        <v>167.9938609790168</v>
      </c>
    </row>
    <row r="9082" spans="2:3" x14ac:dyDescent="0.25">
      <c r="B9082" s="295">
        <v>9017</v>
      </c>
      <c r="C9082" s="296">
        <v>146.15894194950772</v>
      </c>
    </row>
    <row r="9083" spans="2:3" x14ac:dyDescent="0.25">
      <c r="B9083" s="295">
        <v>9018</v>
      </c>
      <c r="C9083" s="296">
        <v>85.765582320814616</v>
      </c>
    </row>
    <row r="9084" spans="2:3" x14ac:dyDescent="0.25">
      <c r="B9084" s="295">
        <v>9019</v>
      </c>
      <c r="C9084" s="296">
        <v>117.07143471374235</v>
      </c>
    </row>
    <row r="9085" spans="2:3" x14ac:dyDescent="0.25">
      <c r="B9085" s="295">
        <v>9020</v>
      </c>
      <c r="C9085" s="296">
        <v>122.3563689357934</v>
      </c>
    </row>
    <row r="9086" spans="2:3" x14ac:dyDescent="0.25">
      <c r="B9086" s="295">
        <v>9021</v>
      </c>
      <c r="C9086" s="296">
        <v>143.89786904569917</v>
      </c>
    </row>
    <row r="9087" spans="2:3" x14ac:dyDescent="0.25">
      <c r="B9087" s="295">
        <v>9022</v>
      </c>
      <c r="C9087" s="296">
        <v>168.35066175016522</v>
      </c>
    </row>
    <row r="9088" spans="2:3" x14ac:dyDescent="0.25">
      <c r="B9088" s="295">
        <v>9023</v>
      </c>
      <c r="C9088" s="296">
        <v>139.15935642531781</v>
      </c>
    </row>
    <row r="9089" spans="2:3" x14ac:dyDescent="0.25">
      <c r="B9089" s="295">
        <v>9024</v>
      </c>
      <c r="C9089" s="296">
        <v>91.846838467300358</v>
      </c>
    </row>
    <row r="9090" spans="2:3" x14ac:dyDescent="0.25">
      <c r="B9090" s="295">
        <v>9025</v>
      </c>
      <c r="C9090" s="296">
        <v>114.28916461628687</v>
      </c>
    </row>
    <row r="9091" spans="2:3" x14ac:dyDescent="0.25">
      <c r="B9091" s="295">
        <v>9026</v>
      </c>
      <c r="C9091" s="296">
        <v>199.4293723080423</v>
      </c>
    </row>
    <row r="9092" spans="2:3" x14ac:dyDescent="0.25">
      <c r="B9092" s="295">
        <v>9027</v>
      </c>
      <c r="C9092" s="296">
        <v>118.69490746034305</v>
      </c>
    </row>
    <row r="9093" spans="2:3" x14ac:dyDescent="0.25">
      <c r="B9093" s="295">
        <v>9028</v>
      </c>
      <c r="C9093" s="296">
        <v>129.63511213133967</v>
      </c>
    </row>
    <row r="9094" spans="2:3" x14ac:dyDescent="0.25">
      <c r="B9094" s="295">
        <v>9029</v>
      </c>
      <c r="C9094" s="296">
        <v>141.17812962449463</v>
      </c>
    </row>
    <row r="9095" spans="2:3" x14ac:dyDescent="0.25">
      <c r="B9095" s="295">
        <v>9030</v>
      </c>
      <c r="C9095" s="296">
        <v>128.08285624403084</v>
      </c>
    </row>
    <row r="9096" spans="2:3" x14ac:dyDescent="0.25">
      <c r="B9096" s="295">
        <v>9031</v>
      </c>
      <c r="C9096" s="296">
        <v>161.84287000815641</v>
      </c>
    </row>
    <row r="9097" spans="2:3" x14ac:dyDescent="0.25">
      <c r="B9097" s="295">
        <v>9032</v>
      </c>
      <c r="C9097" s="296">
        <v>95.190205532162565</v>
      </c>
    </row>
    <row r="9098" spans="2:3" x14ac:dyDescent="0.25">
      <c r="B9098" s="295">
        <v>9033</v>
      </c>
      <c r="C9098" s="296">
        <v>131.77739645646705</v>
      </c>
    </row>
    <row r="9099" spans="2:3" x14ac:dyDescent="0.25">
      <c r="B9099" s="295">
        <v>9034</v>
      </c>
      <c r="C9099" s="296">
        <v>118.51149314218296</v>
      </c>
    </row>
    <row r="9100" spans="2:3" x14ac:dyDescent="0.25">
      <c r="B9100" s="295">
        <v>9035</v>
      </c>
      <c r="C9100" s="296">
        <v>119.41239388903838</v>
      </c>
    </row>
    <row r="9101" spans="2:3" x14ac:dyDescent="0.25">
      <c r="B9101" s="295">
        <v>9036</v>
      </c>
      <c r="C9101" s="296">
        <v>176.80512565742663</v>
      </c>
    </row>
    <row r="9102" spans="2:3" x14ac:dyDescent="0.25">
      <c r="B9102" s="295">
        <v>9037</v>
      </c>
      <c r="C9102" s="296">
        <v>153.12781647855684</v>
      </c>
    </row>
    <row r="9103" spans="2:3" x14ac:dyDescent="0.25">
      <c r="B9103" s="295">
        <v>9038</v>
      </c>
      <c r="C9103" s="296">
        <v>108.15827174343735</v>
      </c>
    </row>
    <row r="9104" spans="2:3" x14ac:dyDescent="0.25">
      <c r="B9104" s="295">
        <v>9039</v>
      </c>
      <c r="C9104" s="296">
        <v>121.17417581015195</v>
      </c>
    </row>
    <row r="9105" spans="2:3" x14ac:dyDescent="0.25">
      <c r="B9105" s="295">
        <v>9040</v>
      </c>
      <c r="C9105" s="296">
        <v>124.41897161067217</v>
      </c>
    </row>
    <row r="9106" spans="2:3" x14ac:dyDescent="0.25">
      <c r="B9106" s="295">
        <v>9041</v>
      </c>
      <c r="C9106" s="296">
        <v>110.76254700244411</v>
      </c>
    </row>
    <row r="9107" spans="2:3" x14ac:dyDescent="0.25">
      <c r="B9107" s="295">
        <v>9042</v>
      </c>
      <c r="C9107" s="296">
        <v>142.36532846876165</v>
      </c>
    </row>
    <row r="9108" spans="2:3" x14ac:dyDescent="0.25">
      <c r="B9108" s="295">
        <v>9043</v>
      </c>
      <c r="C9108" s="296">
        <v>117.47101477523883</v>
      </c>
    </row>
    <row r="9109" spans="2:3" x14ac:dyDescent="0.25">
      <c r="B9109" s="295">
        <v>9044</v>
      </c>
      <c r="C9109" s="296">
        <v>134.56892401590687</v>
      </c>
    </row>
    <row r="9110" spans="2:3" x14ac:dyDescent="0.25">
      <c r="B9110" s="295">
        <v>9045</v>
      </c>
      <c r="C9110" s="296">
        <v>132.9786770769939</v>
      </c>
    </row>
    <row r="9111" spans="2:3" x14ac:dyDescent="0.25">
      <c r="B9111" s="295">
        <v>9046</v>
      </c>
      <c r="C9111" s="296">
        <v>205.85698332774072</v>
      </c>
    </row>
    <row r="9112" spans="2:3" x14ac:dyDescent="0.25">
      <c r="B9112" s="295">
        <v>9047</v>
      </c>
      <c r="C9112" s="296">
        <v>118.96274306181263</v>
      </c>
    </row>
    <row r="9113" spans="2:3" x14ac:dyDescent="0.25">
      <c r="B9113" s="295">
        <v>9048</v>
      </c>
      <c r="C9113" s="296">
        <v>134.70908656640611</v>
      </c>
    </row>
    <row r="9114" spans="2:3" x14ac:dyDescent="0.25">
      <c r="B9114" s="295">
        <v>9049</v>
      </c>
      <c r="C9114" s="296">
        <v>194.56475893401421</v>
      </c>
    </row>
    <row r="9115" spans="2:3" x14ac:dyDescent="0.25">
      <c r="B9115" s="295">
        <v>9050</v>
      </c>
      <c r="C9115" s="296">
        <v>96.132323151898717</v>
      </c>
    </row>
    <row r="9116" spans="2:3" x14ac:dyDescent="0.25">
      <c r="B9116" s="295">
        <v>9051</v>
      </c>
      <c r="C9116" s="296">
        <v>121.35036175699244</v>
      </c>
    </row>
    <row r="9117" spans="2:3" x14ac:dyDescent="0.25">
      <c r="B9117" s="295">
        <v>9052</v>
      </c>
      <c r="C9117" s="296">
        <v>166.62397701317968</v>
      </c>
    </row>
    <row r="9118" spans="2:3" x14ac:dyDescent="0.25">
      <c r="B9118" s="295">
        <v>9053</v>
      </c>
      <c r="C9118" s="296">
        <v>140.76403627322009</v>
      </c>
    </row>
    <row r="9119" spans="2:3" x14ac:dyDescent="0.25">
      <c r="B9119" s="295">
        <v>9054</v>
      </c>
      <c r="C9119" s="296">
        <v>94.020500879516277</v>
      </c>
    </row>
    <row r="9120" spans="2:3" x14ac:dyDescent="0.25">
      <c r="B9120" s="295">
        <v>9055</v>
      </c>
      <c r="C9120" s="296">
        <v>129.85014235256691</v>
      </c>
    </row>
    <row r="9121" spans="2:3" x14ac:dyDescent="0.25">
      <c r="B9121" s="295">
        <v>9056</v>
      </c>
      <c r="C9121" s="296">
        <v>206.4456273642958</v>
      </c>
    </row>
    <row r="9122" spans="2:3" x14ac:dyDescent="0.25">
      <c r="B9122" s="295">
        <v>9057</v>
      </c>
      <c r="C9122" s="296">
        <v>184.92480662225051</v>
      </c>
    </row>
    <row r="9123" spans="2:3" x14ac:dyDescent="0.25">
      <c r="B9123" s="295">
        <v>9058</v>
      </c>
      <c r="C9123" s="296">
        <v>178.46333100979865</v>
      </c>
    </row>
    <row r="9124" spans="2:3" x14ac:dyDescent="0.25">
      <c r="B9124" s="295">
        <v>9059</v>
      </c>
      <c r="C9124" s="296">
        <v>143.40851804316407</v>
      </c>
    </row>
    <row r="9125" spans="2:3" x14ac:dyDescent="0.25">
      <c r="B9125" s="295">
        <v>9060</v>
      </c>
      <c r="C9125" s="296">
        <v>171.54518470044516</v>
      </c>
    </row>
    <row r="9126" spans="2:3" x14ac:dyDescent="0.25">
      <c r="B9126" s="295">
        <v>9061</v>
      </c>
      <c r="C9126" s="296">
        <v>175.9038458644481</v>
      </c>
    </row>
    <row r="9127" spans="2:3" x14ac:dyDescent="0.25">
      <c r="B9127" s="295">
        <v>9062</v>
      </c>
      <c r="C9127" s="296">
        <v>90.142070694423808</v>
      </c>
    </row>
    <row r="9128" spans="2:3" x14ac:dyDescent="0.25">
      <c r="B9128" s="295">
        <v>9063</v>
      </c>
      <c r="C9128" s="296">
        <v>135.19784798136362</v>
      </c>
    </row>
    <row r="9129" spans="2:3" x14ac:dyDescent="0.25">
      <c r="B9129" s="295">
        <v>9064</v>
      </c>
      <c r="C9129" s="296">
        <v>172.71401933980059</v>
      </c>
    </row>
    <row r="9130" spans="2:3" x14ac:dyDescent="0.25">
      <c r="B9130" s="295">
        <v>9065</v>
      </c>
      <c r="C9130" s="296">
        <v>76.263003992345176</v>
      </c>
    </row>
    <row r="9131" spans="2:3" x14ac:dyDescent="0.25">
      <c r="B9131" s="295">
        <v>9066</v>
      </c>
      <c r="C9131" s="296">
        <v>124.96411120484048</v>
      </c>
    </row>
    <row r="9132" spans="2:3" x14ac:dyDescent="0.25">
      <c r="B9132" s="295">
        <v>9067</v>
      </c>
      <c r="C9132" s="296">
        <v>122.48100028269626</v>
      </c>
    </row>
    <row r="9133" spans="2:3" x14ac:dyDescent="0.25">
      <c r="B9133" s="295">
        <v>9068</v>
      </c>
      <c r="C9133" s="296">
        <v>176.2913405350491</v>
      </c>
    </row>
    <row r="9134" spans="2:3" x14ac:dyDescent="0.25">
      <c r="B9134" s="295">
        <v>9069</v>
      </c>
      <c r="C9134" s="296">
        <v>100.84719686149779</v>
      </c>
    </row>
    <row r="9135" spans="2:3" x14ac:dyDescent="0.25">
      <c r="B9135" s="295">
        <v>9070</v>
      </c>
      <c r="C9135" s="296">
        <v>137.7005060060593</v>
      </c>
    </row>
    <row r="9136" spans="2:3" x14ac:dyDescent="0.25">
      <c r="B9136" s="295">
        <v>9071</v>
      </c>
      <c r="C9136" s="296">
        <v>149.40515609674708</v>
      </c>
    </row>
    <row r="9137" spans="2:3" x14ac:dyDescent="0.25">
      <c r="B9137" s="295">
        <v>9072</v>
      </c>
      <c r="C9137" s="296">
        <v>163.41313593818205</v>
      </c>
    </row>
    <row r="9138" spans="2:3" x14ac:dyDescent="0.25">
      <c r="B9138" s="295">
        <v>9073</v>
      </c>
      <c r="C9138" s="296">
        <v>165.71484589563693</v>
      </c>
    </row>
    <row r="9139" spans="2:3" x14ac:dyDescent="0.25">
      <c r="B9139" s="295">
        <v>9074</v>
      </c>
      <c r="C9139" s="296">
        <v>113.91977247563199</v>
      </c>
    </row>
    <row r="9140" spans="2:3" x14ac:dyDescent="0.25">
      <c r="B9140" s="295">
        <v>9075</v>
      </c>
      <c r="C9140" s="296">
        <v>98.783783796543275</v>
      </c>
    </row>
    <row r="9141" spans="2:3" x14ac:dyDescent="0.25">
      <c r="B9141" s="295">
        <v>9076</v>
      </c>
      <c r="C9141" s="296">
        <v>165.39521533887722</v>
      </c>
    </row>
    <row r="9142" spans="2:3" x14ac:dyDescent="0.25">
      <c r="B9142" s="295">
        <v>9077</v>
      </c>
      <c r="C9142" s="296">
        <v>115.43095600851743</v>
      </c>
    </row>
    <row r="9143" spans="2:3" x14ac:dyDescent="0.25">
      <c r="B9143" s="295">
        <v>9078</v>
      </c>
      <c r="C9143" s="296">
        <v>123.56412348882142</v>
      </c>
    </row>
    <row r="9144" spans="2:3" x14ac:dyDescent="0.25">
      <c r="B9144" s="295">
        <v>9079</v>
      </c>
      <c r="C9144" s="296">
        <v>76.044837532567541</v>
      </c>
    </row>
    <row r="9145" spans="2:3" x14ac:dyDescent="0.25">
      <c r="B9145" s="295">
        <v>9080</v>
      </c>
      <c r="C9145" s="296">
        <v>164.43890258651624</v>
      </c>
    </row>
    <row r="9146" spans="2:3" x14ac:dyDescent="0.25">
      <c r="B9146" s="295">
        <v>9081</v>
      </c>
      <c r="C9146" s="296">
        <v>129.10358352616163</v>
      </c>
    </row>
    <row r="9147" spans="2:3" x14ac:dyDescent="0.25">
      <c r="B9147" s="295">
        <v>9082</v>
      </c>
      <c r="C9147" s="296">
        <v>99.760892516295314</v>
      </c>
    </row>
    <row r="9148" spans="2:3" x14ac:dyDescent="0.25">
      <c r="B9148" s="295">
        <v>9083</v>
      </c>
      <c r="C9148" s="296">
        <v>105.5753312727402</v>
      </c>
    </row>
    <row r="9149" spans="2:3" x14ac:dyDescent="0.25">
      <c r="B9149" s="295">
        <v>9084</v>
      </c>
      <c r="C9149" s="296">
        <v>125.79330407941031</v>
      </c>
    </row>
    <row r="9150" spans="2:3" x14ac:dyDescent="0.25">
      <c r="B9150" s="295">
        <v>9085</v>
      </c>
      <c r="C9150" s="296">
        <v>124.57528027446706</v>
      </c>
    </row>
    <row r="9151" spans="2:3" x14ac:dyDescent="0.25">
      <c r="B9151" s="295">
        <v>9086</v>
      </c>
      <c r="C9151" s="296">
        <v>151.65146130246143</v>
      </c>
    </row>
    <row r="9152" spans="2:3" x14ac:dyDescent="0.25">
      <c r="B9152" s="295">
        <v>9087</v>
      </c>
      <c r="C9152" s="296">
        <v>185.29921013038751</v>
      </c>
    </row>
    <row r="9153" spans="2:3" x14ac:dyDescent="0.25">
      <c r="B9153" s="295">
        <v>9088</v>
      </c>
      <c r="C9153" s="296">
        <v>121.98835670413277</v>
      </c>
    </row>
    <row r="9154" spans="2:3" x14ac:dyDescent="0.25">
      <c r="B9154" s="295">
        <v>9089</v>
      </c>
      <c r="C9154" s="296">
        <v>98.487215562187828</v>
      </c>
    </row>
    <row r="9155" spans="2:3" x14ac:dyDescent="0.25">
      <c r="B9155" s="295">
        <v>9090</v>
      </c>
      <c r="C9155" s="296">
        <v>102.46887051614061</v>
      </c>
    </row>
    <row r="9156" spans="2:3" x14ac:dyDescent="0.25">
      <c r="B9156" s="295">
        <v>9091</v>
      </c>
      <c r="C9156" s="296">
        <v>121.32786725344769</v>
      </c>
    </row>
    <row r="9157" spans="2:3" x14ac:dyDescent="0.25">
      <c r="B9157" s="295">
        <v>9092</v>
      </c>
      <c r="C9157" s="296">
        <v>129.88333640325456</v>
      </c>
    </row>
    <row r="9158" spans="2:3" x14ac:dyDescent="0.25">
      <c r="B9158" s="295">
        <v>9093</v>
      </c>
      <c r="C9158" s="296">
        <v>113.07195513474021</v>
      </c>
    </row>
    <row r="9159" spans="2:3" x14ac:dyDescent="0.25">
      <c r="B9159" s="295">
        <v>9094</v>
      </c>
      <c r="C9159" s="296">
        <v>136.08424906618464</v>
      </c>
    </row>
    <row r="9160" spans="2:3" x14ac:dyDescent="0.25">
      <c r="B9160" s="295">
        <v>9095</v>
      </c>
      <c r="C9160" s="296">
        <v>157.91130016257222</v>
      </c>
    </row>
    <row r="9161" spans="2:3" x14ac:dyDescent="0.25">
      <c r="B9161" s="295">
        <v>9096</v>
      </c>
      <c r="C9161" s="296">
        <v>118.17755147274092</v>
      </c>
    </row>
    <row r="9162" spans="2:3" x14ac:dyDescent="0.25">
      <c r="B9162" s="295">
        <v>9097</v>
      </c>
      <c r="C9162" s="296">
        <v>83.681602824606145</v>
      </c>
    </row>
    <row r="9163" spans="2:3" x14ac:dyDescent="0.25">
      <c r="B9163" s="295">
        <v>9098</v>
      </c>
      <c r="C9163" s="296">
        <v>148.4601296160061</v>
      </c>
    </row>
    <row r="9164" spans="2:3" x14ac:dyDescent="0.25">
      <c r="B9164" s="295">
        <v>9099</v>
      </c>
      <c r="C9164" s="296">
        <v>137.58427622389297</v>
      </c>
    </row>
    <row r="9165" spans="2:3" x14ac:dyDescent="0.25">
      <c r="B9165" s="295">
        <v>9100</v>
      </c>
      <c r="C9165" s="296">
        <v>129.10983821083795</v>
      </c>
    </row>
    <row r="9166" spans="2:3" x14ac:dyDescent="0.25">
      <c r="B9166" s="295">
        <v>9101</v>
      </c>
      <c r="C9166" s="296">
        <v>93.631297356618944</v>
      </c>
    </row>
    <row r="9167" spans="2:3" x14ac:dyDescent="0.25">
      <c r="B9167" s="295">
        <v>9102</v>
      </c>
      <c r="C9167" s="296">
        <v>140.67953227867463</v>
      </c>
    </row>
    <row r="9168" spans="2:3" x14ac:dyDescent="0.25">
      <c r="B9168" s="295">
        <v>9103</v>
      </c>
      <c r="C9168" s="296">
        <v>98.996683134924439</v>
      </c>
    </row>
    <row r="9169" spans="2:3" x14ac:dyDescent="0.25">
      <c r="B9169" s="295">
        <v>9104</v>
      </c>
      <c r="C9169" s="296">
        <v>124.03479932699672</v>
      </c>
    </row>
    <row r="9170" spans="2:3" x14ac:dyDescent="0.25">
      <c r="B9170" s="295">
        <v>9105</v>
      </c>
      <c r="C9170" s="296">
        <v>108.96563659222424</v>
      </c>
    </row>
    <row r="9171" spans="2:3" x14ac:dyDescent="0.25">
      <c r="B9171" s="295">
        <v>9106</v>
      </c>
      <c r="C9171" s="296">
        <v>145.24153982624634</v>
      </c>
    </row>
    <row r="9172" spans="2:3" x14ac:dyDescent="0.25">
      <c r="B9172" s="295">
        <v>9107</v>
      </c>
      <c r="C9172" s="296">
        <v>127.86614896193835</v>
      </c>
    </row>
    <row r="9173" spans="2:3" x14ac:dyDescent="0.25">
      <c r="B9173" s="295">
        <v>9108</v>
      </c>
      <c r="C9173" s="296">
        <v>217.9783231210771</v>
      </c>
    </row>
    <row r="9174" spans="2:3" x14ac:dyDescent="0.25">
      <c r="B9174" s="295">
        <v>9109</v>
      </c>
      <c r="C9174" s="296">
        <v>100.93555961216876</v>
      </c>
    </row>
    <row r="9175" spans="2:3" x14ac:dyDescent="0.25">
      <c r="B9175" s="295">
        <v>9110</v>
      </c>
      <c r="C9175" s="296">
        <v>98.551420494163409</v>
      </c>
    </row>
    <row r="9176" spans="2:3" x14ac:dyDescent="0.25">
      <c r="B9176" s="295">
        <v>9111</v>
      </c>
      <c r="C9176" s="296">
        <v>193.29454654911993</v>
      </c>
    </row>
    <row r="9177" spans="2:3" x14ac:dyDescent="0.25">
      <c r="B9177" s="295">
        <v>9112</v>
      </c>
      <c r="C9177" s="296">
        <v>136.11395679429896</v>
      </c>
    </row>
    <row r="9178" spans="2:3" x14ac:dyDescent="0.25">
      <c r="B9178" s="295">
        <v>9113</v>
      </c>
      <c r="C9178" s="296">
        <v>124.95623690683959</v>
      </c>
    </row>
    <row r="9179" spans="2:3" x14ac:dyDescent="0.25">
      <c r="B9179" s="295">
        <v>9114</v>
      </c>
      <c r="C9179" s="296">
        <v>131.2637206335931</v>
      </c>
    </row>
    <row r="9180" spans="2:3" x14ac:dyDescent="0.25">
      <c r="B9180" s="295">
        <v>9115</v>
      </c>
      <c r="C9180" s="296">
        <v>193.02189724123426</v>
      </c>
    </row>
    <row r="9181" spans="2:3" x14ac:dyDescent="0.25">
      <c r="B9181" s="295">
        <v>9116</v>
      </c>
      <c r="C9181" s="296">
        <v>136.75190454168526</v>
      </c>
    </row>
    <row r="9182" spans="2:3" x14ac:dyDescent="0.25">
      <c r="B9182" s="295">
        <v>9117</v>
      </c>
      <c r="C9182" s="296">
        <v>156.93014472076203</v>
      </c>
    </row>
    <row r="9183" spans="2:3" x14ac:dyDescent="0.25">
      <c r="B9183" s="295">
        <v>9118</v>
      </c>
      <c r="C9183" s="296">
        <v>127.26414096206062</v>
      </c>
    </row>
    <row r="9184" spans="2:3" x14ac:dyDescent="0.25">
      <c r="B9184" s="295">
        <v>9119</v>
      </c>
      <c r="C9184" s="296">
        <v>128.33764233575255</v>
      </c>
    </row>
    <row r="9185" spans="2:3" x14ac:dyDescent="0.25">
      <c r="B9185" s="295">
        <v>9120</v>
      </c>
      <c r="C9185" s="296">
        <v>127.17968306809394</v>
      </c>
    </row>
    <row r="9186" spans="2:3" x14ac:dyDescent="0.25">
      <c r="B9186" s="295">
        <v>9121</v>
      </c>
      <c r="C9186" s="296">
        <v>137.0103194551682</v>
      </c>
    </row>
    <row r="9187" spans="2:3" x14ac:dyDescent="0.25">
      <c r="B9187" s="295">
        <v>9122</v>
      </c>
      <c r="C9187" s="296">
        <v>140.08152463429712</v>
      </c>
    </row>
    <row r="9188" spans="2:3" x14ac:dyDescent="0.25">
      <c r="B9188" s="295">
        <v>9123</v>
      </c>
      <c r="C9188" s="296">
        <v>183.3168439460585</v>
      </c>
    </row>
    <row r="9189" spans="2:3" x14ac:dyDescent="0.25">
      <c r="B9189" s="295">
        <v>9124</v>
      </c>
      <c r="C9189" s="296">
        <v>146.12043937422851</v>
      </c>
    </row>
    <row r="9190" spans="2:3" x14ac:dyDescent="0.25">
      <c r="B9190" s="295">
        <v>9125</v>
      </c>
      <c r="C9190" s="296">
        <v>169.8198705806559</v>
      </c>
    </row>
    <row r="9191" spans="2:3" x14ac:dyDescent="0.25">
      <c r="B9191" s="295">
        <v>9126</v>
      </c>
      <c r="C9191" s="296">
        <v>188.95418140095438</v>
      </c>
    </row>
    <row r="9192" spans="2:3" x14ac:dyDescent="0.25">
      <c r="B9192" s="295">
        <v>9127</v>
      </c>
      <c r="C9192" s="296">
        <v>106.43591361258837</v>
      </c>
    </row>
    <row r="9193" spans="2:3" x14ac:dyDescent="0.25">
      <c r="B9193" s="295">
        <v>9128</v>
      </c>
      <c r="C9193" s="296">
        <v>86.016273168586338</v>
      </c>
    </row>
    <row r="9194" spans="2:3" x14ac:dyDescent="0.25">
      <c r="B9194" s="295">
        <v>9129</v>
      </c>
      <c r="C9194" s="296">
        <v>129.68900211949685</v>
      </c>
    </row>
    <row r="9195" spans="2:3" x14ac:dyDescent="0.25">
      <c r="B9195" s="295">
        <v>9130</v>
      </c>
      <c r="C9195" s="296">
        <v>118.65591445154686</v>
      </c>
    </row>
    <row r="9196" spans="2:3" x14ac:dyDescent="0.25">
      <c r="B9196" s="295">
        <v>9131</v>
      </c>
      <c r="C9196" s="296">
        <v>80.127991915894569</v>
      </c>
    </row>
    <row r="9197" spans="2:3" x14ac:dyDescent="0.25">
      <c r="B9197" s="295">
        <v>9132</v>
      </c>
      <c r="C9197" s="296">
        <v>126.81917418366847</v>
      </c>
    </row>
    <row r="9198" spans="2:3" x14ac:dyDescent="0.25">
      <c r="B9198" s="295">
        <v>9133</v>
      </c>
      <c r="C9198" s="296">
        <v>160.43451095900613</v>
      </c>
    </row>
    <row r="9199" spans="2:3" x14ac:dyDescent="0.25">
      <c r="B9199" s="295">
        <v>9134</v>
      </c>
      <c r="C9199" s="296">
        <v>123.78858284177977</v>
      </c>
    </row>
    <row r="9200" spans="2:3" x14ac:dyDescent="0.25">
      <c r="B9200" s="295">
        <v>9135</v>
      </c>
      <c r="C9200" s="296">
        <v>83.380166774451368</v>
      </c>
    </row>
    <row r="9201" spans="2:3" x14ac:dyDescent="0.25">
      <c r="B9201" s="295">
        <v>9136</v>
      </c>
      <c r="C9201" s="296">
        <v>108.06785371185022</v>
      </c>
    </row>
    <row r="9202" spans="2:3" x14ac:dyDescent="0.25">
      <c r="B9202" s="295">
        <v>9137</v>
      </c>
      <c r="C9202" s="296">
        <v>87.004670604192455</v>
      </c>
    </row>
    <row r="9203" spans="2:3" x14ac:dyDescent="0.25">
      <c r="B9203" s="295">
        <v>9138</v>
      </c>
      <c r="C9203" s="296">
        <v>164.4903906835103</v>
      </c>
    </row>
    <row r="9204" spans="2:3" x14ac:dyDescent="0.25">
      <c r="B9204" s="295">
        <v>9139</v>
      </c>
      <c r="C9204" s="296">
        <v>149.69922487005977</v>
      </c>
    </row>
    <row r="9205" spans="2:3" x14ac:dyDescent="0.25">
      <c r="B9205" s="295">
        <v>9140</v>
      </c>
      <c r="C9205" s="296">
        <v>112.10647544153852</v>
      </c>
    </row>
    <row r="9206" spans="2:3" x14ac:dyDescent="0.25">
      <c r="B9206" s="295">
        <v>9141</v>
      </c>
      <c r="C9206" s="296">
        <v>121.26674091355849</v>
      </c>
    </row>
    <row r="9207" spans="2:3" x14ac:dyDescent="0.25">
      <c r="B9207" s="295">
        <v>9142</v>
      </c>
      <c r="C9207" s="296">
        <v>154.47679319984121</v>
      </c>
    </row>
    <row r="9208" spans="2:3" x14ac:dyDescent="0.25">
      <c r="B9208" s="295">
        <v>9143</v>
      </c>
      <c r="C9208" s="296">
        <v>118.56255267744621</v>
      </c>
    </row>
    <row r="9209" spans="2:3" x14ac:dyDescent="0.25">
      <c r="B9209" s="295">
        <v>9144</v>
      </c>
      <c r="C9209" s="296">
        <v>82.824858433376718</v>
      </c>
    </row>
    <row r="9210" spans="2:3" x14ac:dyDescent="0.25">
      <c r="B9210" s="295">
        <v>9145</v>
      </c>
      <c r="C9210" s="296">
        <v>91.098218584551773</v>
      </c>
    </row>
    <row r="9211" spans="2:3" x14ac:dyDescent="0.25">
      <c r="B9211" s="295">
        <v>9146</v>
      </c>
      <c r="C9211" s="296">
        <v>197.13434936666295</v>
      </c>
    </row>
    <row r="9212" spans="2:3" x14ac:dyDescent="0.25">
      <c r="B9212" s="295">
        <v>9147</v>
      </c>
      <c r="C9212" s="296">
        <v>84.012461282252119</v>
      </c>
    </row>
    <row r="9213" spans="2:3" x14ac:dyDescent="0.25">
      <c r="B9213" s="295">
        <v>9148</v>
      </c>
      <c r="C9213" s="296">
        <v>86.117877692282406</v>
      </c>
    </row>
    <row r="9214" spans="2:3" x14ac:dyDescent="0.25">
      <c r="B9214" s="295">
        <v>9149</v>
      </c>
      <c r="C9214" s="296">
        <v>77.598092996487651</v>
      </c>
    </row>
    <row r="9215" spans="2:3" x14ac:dyDescent="0.25">
      <c r="B9215" s="295">
        <v>9150</v>
      </c>
      <c r="C9215" s="296">
        <v>130.17243781340375</v>
      </c>
    </row>
    <row r="9216" spans="2:3" x14ac:dyDescent="0.25">
      <c r="B9216" s="295">
        <v>9151</v>
      </c>
      <c r="C9216" s="296">
        <v>159.51771977841926</v>
      </c>
    </row>
    <row r="9217" spans="2:3" x14ac:dyDescent="0.25">
      <c r="B9217" s="295">
        <v>9152</v>
      </c>
      <c r="C9217" s="296">
        <v>102.37888975906871</v>
      </c>
    </row>
    <row r="9218" spans="2:3" x14ac:dyDescent="0.25">
      <c r="B9218" s="295">
        <v>9153</v>
      </c>
      <c r="C9218" s="296">
        <v>133.68158477598939</v>
      </c>
    </row>
    <row r="9219" spans="2:3" x14ac:dyDescent="0.25">
      <c r="B9219" s="295">
        <v>9154</v>
      </c>
      <c r="C9219" s="296">
        <v>121.21298613228306</v>
      </c>
    </row>
    <row r="9220" spans="2:3" x14ac:dyDescent="0.25">
      <c r="B9220" s="295">
        <v>9155</v>
      </c>
      <c r="C9220" s="296">
        <v>128.32247201671402</v>
      </c>
    </row>
    <row r="9221" spans="2:3" x14ac:dyDescent="0.25">
      <c r="B9221" s="295">
        <v>9156</v>
      </c>
      <c r="C9221" s="296">
        <v>105.4064442194327</v>
      </c>
    </row>
    <row r="9222" spans="2:3" x14ac:dyDescent="0.25">
      <c r="B9222" s="295">
        <v>9157</v>
      </c>
      <c r="C9222" s="296">
        <v>103.07813983572791</v>
      </c>
    </row>
    <row r="9223" spans="2:3" x14ac:dyDescent="0.25">
      <c r="B9223" s="295">
        <v>9158</v>
      </c>
      <c r="C9223" s="296">
        <v>110.96731054207042</v>
      </c>
    </row>
    <row r="9224" spans="2:3" x14ac:dyDescent="0.25">
      <c r="B9224" s="295">
        <v>9159</v>
      </c>
      <c r="C9224" s="296">
        <v>117.06332037567113</v>
      </c>
    </row>
    <row r="9225" spans="2:3" x14ac:dyDescent="0.25">
      <c r="B9225" s="295">
        <v>9160</v>
      </c>
      <c r="C9225" s="296">
        <v>119.85072786666953</v>
      </c>
    </row>
    <row r="9226" spans="2:3" x14ac:dyDescent="0.25">
      <c r="B9226" s="295">
        <v>9161</v>
      </c>
      <c r="C9226" s="296">
        <v>75.132554721164027</v>
      </c>
    </row>
    <row r="9227" spans="2:3" x14ac:dyDescent="0.25">
      <c r="B9227" s="295">
        <v>9162</v>
      </c>
      <c r="C9227" s="296">
        <v>138.29446491482736</v>
      </c>
    </row>
    <row r="9228" spans="2:3" x14ac:dyDescent="0.25">
      <c r="B9228" s="295">
        <v>9163</v>
      </c>
      <c r="C9228" s="296">
        <v>82.166929152582583</v>
      </c>
    </row>
    <row r="9229" spans="2:3" x14ac:dyDescent="0.25">
      <c r="B9229" s="295">
        <v>9164</v>
      </c>
      <c r="C9229" s="296">
        <v>174.77738666127496</v>
      </c>
    </row>
    <row r="9230" spans="2:3" x14ac:dyDescent="0.25">
      <c r="B9230" s="295">
        <v>9165</v>
      </c>
      <c r="C9230" s="296">
        <v>165.41558760610971</v>
      </c>
    </row>
    <row r="9231" spans="2:3" x14ac:dyDescent="0.25">
      <c r="B9231" s="295">
        <v>9166</v>
      </c>
      <c r="C9231" s="296">
        <v>206.17189331828254</v>
      </c>
    </row>
    <row r="9232" spans="2:3" x14ac:dyDescent="0.25">
      <c r="B9232" s="295">
        <v>9167</v>
      </c>
      <c r="C9232" s="296">
        <v>99.563642069713069</v>
      </c>
    </row>
    <row r="9233" spans="2:3" x14ac:dyDescent="0.25">
      <c r="B9233" s="295">
        <v>9168</v>
      </c>
      <c r="C9233" s="296">
        <v>176.39335084432338</v>
      </c>
    </row>
    <row r="9234" spans="2:3" x14ac:dyDescent="0.25">
      <c r="B9234" s="295">
        <v>9169</v>
      </c>
      <c r="C9234" s="296">
        <v>70.790259549644475</v>
      </c>
    </row>
    <row r="9235" spans="2:3" x14ac:dyDescent="0.25">
      <c r="B9235" s="295">
        <v>9170</v>
      </c>
      <c r="C9235" s="296">
        <v>172.03476457566666</v>
      </c>
    </row>
    <row r="9236" spans="2:3" x14ac:dyDescent="0.25">
      <c r="B9236" s="295">
        <v>9171</v>
      </c>
      <c r="C9236" s="296">
        <v>124.90713381397623</v>
      </c>
    </row>
    <row r="9237" spans="2:3" x14ac:dyDescent="0.25">
      <c r="B9237" s="295">
        <v>9172</v>
      </c>
      <c r="C9237" s="296">
        <v>145.19975114026994</v>
      </c>
    </row>
    <row r="9238" spans="2:3" x14ac:dyDescent="0.25">
      <c r="B9238" s="295">
        <v>9173</v>
      </c>
      <c r="C9238" s="296">
        <v>139.95237874274378</v>
      </c>
    </row>
    <row r="9239" spans="2:3" x14ac:dyDescent="0.25">
      <c r="B9239" s="295">
        <v>9174</v>
      </c>
      <c r="C9239" s="296">
        <v>153.92368202384296</v>
      </c>
    </row>
    <row r="9240" spans="2:3" x14ac:dyDescent="0.25">
      <c r="B9240" s="295">
        <v>9175</v>
      </c>
      <c r="C9240" s="296">
        <v>121.617077987847</v>
      </c>
    </row>
    <row r="9241" spans="2:3" x14ac:dyDescent="0.25">
      <c r="B9241" s="295">
        <v>9176</v>
      </c>
      <c r="C9241" s="296">
        <v>139.93741590708726</v>
      </c>
    </row>
    <row r="9242" spans="2:3" x14ac:dyDescent="0.25">
      <c r="B9242" s="295">
        <v>9177</v>
      </c>
      <c r="C9242" s="296">
        <v>91.39226475590803</v>
      </c>
    </row>
    <row r="9243" spans="2:3" x14ac:dyDescent="0.25">
      <c r="B9243" s="295">
        <v>9178</v>
      </c>
      <c r="C9243" s="296">
        <v>132.79674528966711</v>
      </c>
    </row>
    <row r="9244" spans="2:3" x14ac:dyDescent="0.25">
      <c r="B9244" s="295">
        <v>9179</v>
      </c>
      <c r="C9244" s="296">
        <v>173.00074189411902</v>
      </c>
    </row>
    <row r="9245" spans="2:3" x14ac:dyDescent="0.25">
      <c r="B9245" s="295">
        <v>9180</v>
      </c>
      <c r="C9245" s="296">
        <v>74.064662055916315</v>
      </c>
    </row>
    <row r="9246" spans="2:3" x14ac:dyDescent="0.25">
      <c r="B9246" s="295">
        <v>9181</v>
      </c>
      <c r="C9246" s="296">
        <v>107.52542017521868</v>
      </c>
    </row>
    <row r="9247" spans="2:3" x14ac:dyDescent="0.25">
      <c r="B9247" s="295">
        <v>9182</v>
      </c>
      <c r="C9247" s="296">
        <v>134.89797660330913</v>
      </c>
    </row>
    <row r="9248" spans="2:3" x14ac:dyDescent="0.25">
      <c r="B9248" s="295">
        <v>9183</v>
      </c>
      <c r="C9248" s="296">
        <v>122.76950904930341</v>
      </c>
    </row>
    <row r="9249" spans="2:3" x14ac:dyDescent="0.25">
      <c r="B9249" s="295">
        <v>9184</v>
      </c>
      <c r="C9249" s="296">
        <v>125.05924677491289</v>
      </c>
    </row>
    <row r="9250" spans="2:3" x14ac:dyDescent="0.25">
      <c r="B9250" s="295">
        <v>9185</v>
      </c>
      <c r="C9250" s="296">
        <v>118.82261375546832</v>
      </c>
    </row>
    <row r="9251" spans="2:3" x14ac:dyDescent="0.25">
      <c r="B9251" s="295">
        <v>9186</v>
      </c>
      <c r="C9251" s="296">
        <v>165.14772671673964</v>
      </c>
    </row>
    <row r="9252" spans="2:3" x14ac:dyDescent="0.25">
      <c r="B9252" s="295">
        <v>9187</v>
      </c>
      <c r="C9252" s="296">
        <v>71.671677588372461</v>
      </c>
    </row>
    <row r="9253" spans="2:3" x14ac:dyDescent="0.25">
      <c r="B9253" s="295">
        <v>9188</v>
      </c>
      <c r="C9253" s="296">
        <v>108.35100935348358</v>
      </c>
    </row>
    <row r="9254" spans="2:3" x14ac:dyDescent="0.25">
      <c r="B9254" s="295">
        <v>9189</v>
      </c>
      <c r="C9254" s="296">
        <v>133.14214806317008</v>
      </c>
    </row>
    <row r="9255" spans="2:3" x14ac:dyDescent="0.25">
      <c r="B9255" s="295">
        <v>9190</v>
      </c>
      <c r="C9255" s="296">
        <v>73.30308983191776</v>
      </c>
    </row>
    <row r="9256" spans="2:3" x14ac:dyDescent="0.25">
      <c r="B9256" s="295">
        <v>9191</v>
      </c>
      <c r="C9256" s="296">
        <v>128.2810038503485</v>
      </c>
    </row>
    <row r="9257" spans="2:3" x14ac:dyDescent="0.25">
      <c r="B9257" s="295">
        <v>9192</v>
      </c>
      <c r="C9257" s="296">
        <v>99.487860287179927</v>
      </c>
    </row>
    <row r="9258" spans="2:3" x14ac:dyDescent="0.25">
      <c r="B9258" s="295">
        <v>9193</v>
      </c>
      <c r="C9258" s="296">
        <v>89.59067832448784</v>
      </c>
    </row>
    <row r="9259" spans="2:3" x14ac:dyDescent="0.25">
      <c r="B9259" s="295">
        <v>9194</v>
      </c>
      <c r="C9259" s="296">
        <v>201.51366506669166</v>
      </c>
    </row>
    <row r="9260" spans="2:3" x14ac:dyDescent="0.25">
      <c r="B9260" s="295">
        <v>9195</v>
      </c>
      <c r="C9260" s="296">
        <v>149.67475436156531</v>
      </c>
    </row>
    <row r="9261" spans="2:3" x14ac:dyDescent="0.25">
      <c r="B9261" s="295">
        <v>9196</v>
      </c>
      <c r="C9261" s="296">
        <v>121.40381985235416</v>
      </c>
    </row>
    <row r="9262" spans="2:3" x14ac:dyDescent="0.25">
      <c r="B9262" s="295">
        <v>9197</v>
      </c>
      <c r="C9262" s="296">
        <v>148.37429822374185</v>
      </c>
    </row>
    <row r="9263" spans="2:3" x14ac:dyDescent="0.25">
      <c r="B9263" s="295">
        <v>9198</v>
      </c>
      <c r="C9263" s="296">
        <v>162.97276165098583</v>
      </c>
    </row>
    <row r="9264" spans="2:3" x14ac:dyDescent="0.25">
      <c r="B9264" s="295">
        <v>9199</v>
      </c>
      <c r="C9264" s="296">
        <v>132.90139766391786</v>
      </c>
    </row>
    <row r="9265" spans="2:3" x14ac:dyDescent="0.25">
      <c r="B9265" s="295">
        <v>9200</v>
      </c>
      <c r="C9265" s="296">
        <v>160.37158247552605</v>
      </c>
    </row>
    <row r="9266" spans="2:3" x14ac:dyDescent="0.25">
      <c r="B9266" s="295">
        <v>9201</v>
      </c>
      <c r="C9266" s="296">
        <v>187.30303809025082</v>
      </c>
    </row>
    <row r="9267" spans="2:3" x14ac:dyDescent="0.25">
      <c r="B9267" s="295">
        <v>9202</v>
      </c>
      <c r="C9267" s="296">
        <v>118.8608980961378</v>
      </c>
    </row>
    <row r="9268" spans="2:3" x14ac:dyDescent="0.25">
      <c r="B9268" s="295">
        <v>9203</v>
      </c>
      <c r="C9268" s="296">
        <v>168.42702179525585</v>
      </c>
    </row>
    <row r="9269" spans="2:3" x14ac:dyDescent="0.25">
      <c r="B9269" s="295">
        <v>9204</v>
      </c>
      <c r="C9269" s="296">
        <v>154.0683729334375</v>
      </c>
    </row>
    <row r="9270" spans="2:3" x14ac:dyDescent="0.25">
      <c r="B9270" s="295">
        <v>9205</v>
      </c>
      <c r="C9270" s="296">
        <v>121.64729192124861</v>
      </c>
    </row>
    <row r="9271" spans="2:3" x14ac:dyDescent="0.25">
      <c r="B9271" s="295">
        <v>9206</v>
      </c>
      <c r="C9271" s="296">
        <v>148.50403874618286</v>
      </c>
    </row>
    <row r="9272" spans="2:3" x14ac:dyDescent="0.25">
      <c r="B9272" s="295">
        <v>9207</v>
      </c>
      <c r="C9272" s="296">
        <v>167.10210749189088</v>
      </c>
    </row>
    <row r="9273" spans="2:3" x14ac:dyDescent="0.25">
      <c r="B9273" s="295">
        <v>9208</v>
      </c>
      <c r="C9273" s="296">
        <v>190.39053568825318</v>
      </c>
    </row>
    <row r="9274" spans="2:3" x14ac:dyDescent="0.25">
      <c r="B9274" s="295">
        <v>9209</v>
      </c>
      <c r="C9274" s="296">
        <v>96.68541437248868</v>
      </c>
    </row>
    <row r="9275" spans="2:3" x14ac:dyDescent="0.25">
      <c r="B9275" s="295">
        <v>9210</v>
      </c>
      <c r="C9275" s="296">
        <v>71.793633945479897</v>
      </c>
    </row>
    <row r="9276" spans="2:3" x14ac:dyDescent="0.25">
      <c r="B9276" s="295">
        <v>9211</v>
      </c>
      <c r="C9276" s="296">
        <v>133.13998259221046</v>
      </c>
    </row>
    <row r="9277" spans="2:3" x14ac:dyDescent="0.25">
      <c r="B9277" s="295">
        <v>9212</v>
      </c>
      <c r="C9277" s="296">
        <v>122.10890984235466</v>
      </c>
    </row>
    <row r="9278" spans="2:3" x14ac:dyDescent="0.25">
      <c r="B9278" s="295">
        <v>9213</v>
      </c>
      <c r="C9278" s="296">
        <v>135.77815879843214</v>
      </c>
    </row>
    <row r="9279" spans="2:3" x14ac:dyDescent="0.25">
      <c r="B9279" s="295">
        <v>9214</v>
      </c>
      <c r="C9279" s="296">
        <v>94.382767411645801</v>
      </c>
    </row>
    <row r="9280" spans="2:3" x14ac:dyDescent="0.25">
      <c r="B9280" s="295">
        <v>9215</v>
      </c>
      <c r="C9280" s="296">
        <v>146.80881452406652</v>
      </c>
    </row>
    <row r="9281" spans="2:3" x14ac:dyDescent="0.25">
      <c r="B9281" s="295">
        <v>9216</v>
      </c>
      <c r="C9281" s="296">
        <v>88.390333473622093</v>
      </c>
    </row>
    <row r="9282" spans="2:3" x14ac:dyDescent="0.25">
      <c r="B9282" s="295">
        <v>9217</v>
      </c>
      <c r="C9282" s="296">
        <v>84.99803387268534</v>
      </c>
    </row>
    <row r="9283" spans="2:3" x14ac:dyDescent="0.25">
      <c r="B9283" s="295">
        <v>9218</v>
      </c>
      <c r="C9283" s="296">
        <v>107.62450619164352</v>
      </c>
    </row>
    <row r="9284" spans="2:3" x14ac:dyDescent="0.25">
      <c r="B9284" s="295">
        <v>9219</v>
      </c>
      <c r="C9284" s="296">
        <v>117.46078295779674</v>
      </c>
    </row>
    <row r="9285" spans="2:3" x14ac:dyDescent="0.25">
      <c r="B9285" s="295">
        <v>9220</v>
      </c>
      <c r="C9285" s="296">
        <v>142.88169246193502</v>
      </c>
    </row>
    <row r="9286" spans="2:3" x14ac:dyDescent="0.25">
      <c r="B9286" s="295">
        <v>9221</v>
      </c>
      <c r="C9286" s="296">
        <v>80.535048767561264</v>
      </c>
    </row>
    <row r="9287" spans="2:3" x14ac:dyDescent="0.25">
      <c r="B9287" s="295">
        <v>9222</v>
      </c>
      <c r="C9287" s="296">
        <v>152.2561838087054</v>
      </c>
    </row>
    <row r="9288" spans="2:3" x14ac:dyDescent="0.25">
      <c r="B9288" s="295">
        <v>9223</v>
      </c>
      <c r="C9288" s="296">
        <v>115.23357190369862</v>
      </c>
    </row>
    <row r="9289" spans="2:3" x14ac:dyDescent="0.25">
      <c r="B9289" s="295">
        <v>9224</v>
      </c>
      <c r="C9289" s="296">
        <v>109.89281964893163</v>
      </c>
    </row>
    <row r="9290" spans="2:3" x14ac:dyDescent="0.25">
      <c r="B9290" s="295">
        <v>9225</v>
      </c>
      <c r="C9290" s="296">
        <v>137.67310133700653</v>
      </c>
    </row>
    <row r="9291" spans="2:3" x14ac:dyDescent="0.25">
      <c r="B9291" s="295">
        <v>9226</v>
      </c>
      <c r="C9291" s="296">
        <v>79.257814634871863</v>
      </c>
    </row>
    <row r="9292" spans="2:3" x14ac:dyDescent="0.25">
      <c r="B9292" s="295">
        <v>9227</v>
      </c>
      <c r="C9292" s="296">
        <v>82.791161969609092</v>
      </c>
    </row>
    <row r="9293" spans="2:3" x14ac:dyDescent="0.25">
      <c r="B9293" s="295">
        <v>9228</v>
      </c>
      <c r="C9293" s="296">
        <v>150.57539001467603</v>
      </c>
    </row>
    <row r="9294" spans="2:3" x14ac:dyDescent="0.25">
      <c r="B9294" s="295">
        <v>9229</v>
      </c>
      <c r="C9294" s="296">
        <v>87.899269487346714</v>
      </c>
    </row>
    <row r="9295" spans="2:3" x14ac:dyDescent="0.25">
      <c r="B9295" s="295">
        <v>9230</v>
      </c>
      <c r="C9295" s="296">
        <v>109.13241415251869</v>
      </c>
    </row>
    <row r="9296" spans="2:3" x14ac:dyDescent="0.25">
      <c r="B9296" s="295">
        <v>9231</v>
      </c>
      <c r="C9296" s="296">
        <v>199.35927072672715</v>
      </c>
    </row>
    <row r="9297" spans="2:3" x14ac:dyDescent="0.25">
      <c r="B9297" s="295">
        <v>9232</v>
      </c>
      <c r="C9297" s="296">
        <v>95.786934701868688</v>
      </c>
    </row>
    <row r="9298" spans="2:3" x14ac:dyDescent="0.25">
      <c r="B9298" s="295">
        <v>9233</v>
      </c>
      <c r="C9298" s="296">
        <v>164.96420175043477</v>
      </c>
    </row>
    <row r="9299" spans="2:3" x14ac:dyDescent="0.25">
      <c r="B9299" s="295">
        <v>9234</v>
      </c>
      <c r="C9299" s="296">
        <v>100.78567823459076</v>
      </c>
    </row>
    <row r="9300" spans="2:3" x14ac:dyDescent="0.25">
      <c r="B9300" s="295">
        <v>9235</v>
      </c>
      <c r="C9300" s="296">
        <v>142.05278154856941</v>
      </c>
    </row>
    <row r="9301" spans="2:3" x14ac:dyDescent="0.25">
      <c r="B9301" s="295">
        <v>9236</v>
      </c>
      <c r="C9301" s="296">
        <v>77.103293435083316</v>
      </c>
    </row>
    <row r="9302" spans="2:3" x14ac:dyDescent="0.25">
      <c r="B9302" s="295">
        <v>9237</v>
      </c>
      <c r="C9302" s="296">
        <v>107.23393295926815</v>
      </c>
    </row>
    <row r="9303" spans="2:3" x14ac:dyDescent="0.25">
      <c r="B9303" s="295">
        <v>9238</v>
      </c>
      <c r="C9303" s="296">
        <v>92.105577953028501</v>
      </c>
    </row>
    <row r="9304" spans="2:3" x14ac:dyDescent="0.25">
      <c r="B9304" s="295">
        <v>9239</v>
      </c>
      <c r="C9304" s="296">
        <v>118.404397934732</v>
      </c>
    </row>
    <row r="9305" spans="2:3" x14ac:dyDescent="0.25">
      <c r="B9305" s="295">
        <v>9240</v>
      </c>
      <c r="C9305" s="296">
        <v>106.15786870808856</v>
      </c>
    </row>
    <row r="9306" spans="2:3" x14ac:dyDescent="0.25">
      <c r="B9306" s="295">
        <v>9241</v>
      </c>
      <c r="C9306" s="296">
        <v>133.86640029572214</v>
      </c>
    </row>
    <row r="9307" spans="2:3" x14ac:dyDescent="0.25">
      <c r="B9307" s="295">
        <v>9242</v>
      </c>
      <c r="C9307" s="296">
        <v>187.1961868688532</v>
      </c>
    </row>
    <row r="9308" spans="2:3" x14ac:dyDescent="0.25">
      <c r="B9308" s="295">
        <v>9243</v>
      </c>
      <c r="C9308" s="296">
        <v>178.24144057433995</v>
      </c>
    </row>
    <row r="9309" spans="2:3" x14ac:dyDescent="0.25">
      <c r="B9309" s="295">
        <v>9244</v>
      </c>
      <c r="C9309" s="296">
        <v>110.81258072217261</v>
      </c>
    </row>
    <row r="9310" spans="2:3" x14ac:dyDescent="0.25">
      <c r="B9310" s="295">
        <v>9245</v>
      </c>
      <c r="C9310" s="296">
        <v>102.90220670354761</v>
      </c>
    </row>
    <row r="9311" spans="2:3" x14ac:dyDescent="0.25">
      <c r="B9311" s="295">
        <v>9246</v>
      </c>
      <c r="C9311" s="296">
        <v>141.73563674147886</v>
      </c>
    </row>
    <row r="9312" spans="2:3" x14ac:dyDescent="0.25">
      <c r="B9312" s="295">
        <v>9247</v>
      </c>
      <c r="C9312" s="296">
        <v>106.43378653855083</v>
      </c>
    </row>
    <row r="9313" spans="2:3" x14ac:dyDescent="0.25">
      <c r="B9313" s="295">
        <v>9248</v>
      </c>
      <c r="C9313" s="296">
        <v>89.983815376518479</v>
      </c>
    </row>
    <row r="9314" spans="2:3" x14ac:dyDescent="0.25">
      <c r="B9314" s="295">
        <v>9249</v>
      </c>
      <c r="C9314" s="296">
        <v>104.56835435159581</v>
      </c>
    </row>
    <row r="9315" spans="2:3" x14ac:dyDescent="0.25">
      <c r="B9315" s="295">
        <v>9250</v>
      </c>
      <c r="C9315" s="296">
        <v>122.51039824665463</v>
      </c>
    </row>
    <row r="9316" spans="2:3" x14ac:dyDescent="0.25">
      <c r="B9316" s="295">
        <v>9251</v>
      </c>
      <c r="C9316" s="296">
        <v>86.73761114469211</v>
      </c>
    </row>
    <row r="9317" spans="2:3" x14ac:dyDescent="0.25">
      <c r="B9317" s="295">
        <v>9252</v>
      </c>
      <c r="C9317" s="296">
        <v>97.552133968125844</v>
      </c>
    </row>
    <row r="9318" spans="2:3" x14ac:dyDescent="0.25">
      <c r="B9318" s="295">
        <v>9253</v>
      </c>
      <c r="C9318" s="296">
        <v>140.99934956937426</v>
      </c>
    </row>
    <row r="9319" spans="2:3" x14ac:dyDescent="0.25">
      <c r="B9319" s="295">
        <v>9254</v>
      </c>
      <c r="C9319" s="296">
        <v>162.34373319026363</v>
      </c>
    </row>
    <row r="9320" spans="2:3" x14ac:dyDescent="0.25">
      <c r="B9320" s="295">
        <v>9255</v>
      </c>
      <c r="C9320" s="296">
        <v>116.79036204729144</v>
      </c>
    </row>
    <row r="9321" spans="2:3" x14ac:dyDescent="0.25">
      <c r="B9321" s="295">
        <v>9256</v>
      </c>
      <c r="C9321" s="296">
        <v>129.58216310195897</v>
      </c>
    </row>
    <row r="9322" spans="2:3" x14ac:dyDescent="0.25">
      <c r="B9322" s="295">
        <v>9257</v>
      </c>
      <c r="C9322" s="296">
        <v>113.13666224111384</v>
      </c>
    </row>
    <row r="9323" spans="2:3" x14ac:dyDescent="0.25">
      <c r="B9323" s="295">
        <v>9258</v>
      </c>
      <c r="C9323" s="296">
        <v>166.95263875823451</v>
      </c>
    </row>
    <row r="9324" spans="2:3" x14ac:dyDescent="0.25">
      <c r="B9324" s="295">
        <v>9259</v>
      </c>
      <c r="C9324" s="296">
        <v>138.46880730598645</v>
      </c>
    </row>
    <row r="9325" spans="2:3" x14ac:dyDescent="0.25">
      <c r="B9325" s="295">
        <v>9260</v>
      </c>
      <c r="C9325" s="296">
        <v>130.80538829913277</v>
      </c>
    </row>
    <row r="9326" spans="2:3" x14ac:dyDescent="0.25">
      <c r="B9326" s="295">
        <v>9261</v>
      </c>
      <c r="C9326" s="296">
        <v>167.64076795149629</v>
      </c>
    </row>
    <row r="9327" spans="2:3" x14ac:dyDescent="0.25">
      <c r="B9327" s="295">
        <v>9262</v>
      </c>
      <c r="C9327" s="296">
        <v>153.03764482840538</v>
      </c>
    </row>
    <row r="9328" spans="2:3" x14ac:dyDescent="0.25">
      <c r="B9328" s="295">
        <v>9263</v>
      </c>
      <c r="C9328" s="296">
        <v>113.20340367729085</v>
      </c>
    </row>
    <row r="9329" spans="2:3" x14ac:dyDescent="0.25">
      <c r="B9329" s="295">
        <v>9264</v>
      </c>
      <c r="C9329" s="296">
        <v>160.18503468127463</v>
      </c>
    </row>
    <row r="9330" spans="2:3" x14ac:dyDescent="0.25">
      <c r="B9330" s="295">
        <v>9265</v>
      </c>
      <c r="C9330" s="296">
        <v>162.3478414763452</v>
      </c>
    </row>
    <row r="9331" spans="2:3" x14ac:dyDescent="0.25">
      <c r="B9331" s="295">
        <v>9266</v>
      </c>
      <c r="C9331" s="296">
        <v>90.910260763043993</v>
      </c>
    </row>
    <row r="9332" spans="2:3" x14ac:dyDescent="0.25">
      <c r="B9332" s="295">
        <v>9267</v>
      </c>
      <c r="C9332" s="296">
        <v>121.41972230300928</v>
      </c>
    </row>
    <row r="9333" spans="2:3" x14ac:dyDescent="0.25">
      <c r="B9333" s="295">
        <v>9268</v>
      </c>
      <c r="C9333" s="296">
        <v>117.8390187466251</v>
      </c>
    </row>
    <row r="9334" spans="2:3" x14ac:dyDescent="0.25">
      <c r="B9334" s="295">
        <v>9269</v>
      </c>
      <c r="C9334" s="296">
        <v>149.41158302709312</v>
      </c>
    </row>
    <row r="9335" spans="2:3" x14ac:dyDescent="0.25">
      <c r="B9335" s="295">
        <v>9270</v>
      </c>
      <c r="C9335" s="296">
        <v>163.57094073412219</v>
      </c>
    </row>
    <row r="9336" spans="2:3" x14ac:dyDescent="0.25">
      <c r="B9336" s="295">
        <v>9271</v>
      </c>
      <c r="C9336" s="296">
        <v>167.86478439040309</v>
      </c>
    </row>
    <row r="9337" spans="2:3" x14ac:dyDescent="0.25">
      <c r="B9337" s="295">
        <v>9272</v>
      </c>
      <c r="C9337" s="296">
        <v>161.6495872643527</v>
      </c>
    </row>
    <row r="9338" spans="2:3" x14ac:dyDescent="0.25">
      <c r="B9338" s="295">
        <v>9273</v>
      </c>
      <c r="C9338" s="296">
        <v>173.02867131483595</v>
      </c>
    </row>
    <row r="9339" spans="2:3" x14ac:dyDescent="0.25">
      <c r="B9339" s="295">
        <v>9274</v>
      </c>
      <c r="C9339" s="296">
        <v>101.40668363227439</v>
      </c>
    </row>
    <row r="9340" spans="2:3" x14ac:dyDescent="0.25">
      <c r="B9340" s="295">
        <v>9275</v>
      </c>
      <c r="C9340" s="296">
        <v>98.605885918707187</v>
      </c>
    </row>
    <row r="9341" spans="2:3" x14ac:dyDescent="0.25">
      <c r="B9341" s="295">
        <v>9276</v>
      </c>
      <c r="C9341" s="296">
        <v>122.76827865486483</v>
      </c>
    </row>
    <row r="9342" spans="2:3" x14ac:dyDescent="0.25">
      <c r="B9342" s="295">
        <v>9277</v>
      </c>
      <c r="C9342" s="296">
        <v>116.33553623843486</v>
      </c>
    </row>
    <row r="9343" spans="2:3" x14ac:dyDescent="0.25">
      <c r="B9343" s="295">
        <v>9278</v>
      </c>
      <c r="C9343" s="296">
        <v>81.227000536109429</v>
      </c>
    </row>
    <row r="9344" spans="2:3" x14ac:dyDescent="0.25">
      <c r="B9344" s="295">
        <v>9279</v>
      </c>
      <c r="C9344" s="296">
        <v>110.23759144495129</v>
      </c>
    </row>
    <row r="9345" spans="2:3" x14ac:dyDescent="0.25">
      <c r="B9345" s="295">
        <v>9280</v>
      </c>
      <c r="C9345" s="296">
        <v>98.747983901090166</v>
      </c>
    </row>
    <row r="9346" spans="2:3" x14ac:dyDescent="0.25">
      <c r="B9346" s="295">
        <v>9281</v>
      </c>
      <c r="C9346" s="296">
        <v>133.64346396982904</v>
      </c>
    </row>
    <row r="9347" spans="2:3" x14ac:dyDescent="0.25">
      <c r="B9347" s="295">
        <v>9282</v>
      </c>
      <c r="C9347" s="296">
        <v>139.73391784096498</v>
      </c>
    </row>
    <row r="9348" spans="2:3" x14ac:dyDescent="0.25">
      <c r="B9348" s="295">
        <v>9283</v>
      </c>
      <c r="C9348" s="296">
        <v>64.940811473245702</v>
      </c>
    </row>
    <row r="9349" spans="2:3" x14ac:dyDescent="0.25">
      <c r="B9349" s="295">
        <v>9284</v>
      </c>
      <c r="C9349" s="296">
        <v>125.50876796328535</v>
      </c>
    </row>
    <row r="9350" spans="2:3" x14ac:dyDescent="0.25">
      <c r="B9350" s="295">
        <v>9285</v>
      </c>
      <c r="C9350" s="296">
        <v>119.8179984087464</v>
      </c>
    </row>
    <row r="9351" spans="2:3" x14ac:dyDescent="0.25">
      <c r="B9351" s="295">
        <v>9286</v>
      </c>
      <c r="C9351" s="296">
        <v>140.99822322049749</v>
      </c>
    </row>
    <row r="9352" spans="2:3" x14ac:dyDescent="0.25">
      <c r="B9352" s="295">
        <v>9287</v>
      </c>
      <c r="C9352" s="296">
        <v>96.591585619393172</v>
      </c>
    </row>
    <row r="9353" spans="2:3" x14ac:dyDescent="0.25">
      <c r="B9353" s="295">
        <v>9288</v>
      </c>
      <c r="C9353" s="296">
        <v>90.720232893660025</v>
      </c>
    </row>
    <row r="9354" spans="2:3" x14ac:dyDescent="0.25">
      <c r="B9354" s="295">
        <v>9289</v>
      </c>
      <c r="C9354" s="296">
        <v>171.4547335686805</v>
      </c>
    </row>
    <row r="9355" spans="2:3" x14ac:dyDescent="0.25">
      <c r="B9355" s="295">
        <v>9290</v>
      </c>
      <c r="C9355" s="296">
        <v>161.11105393052517</v>
      </c>
    </row>
    <row r="9356" spans="2:3" x14ac:dyDescent="0.25">
      <c r="B9356" s="295">
        <v>9291</v>
      </c>
      <c r="C9356" s="296">
        <v>76.330613969031532</v>
      </c>
    </row>
    <row r="9357" spans="2:3" x14ac:dyDescent="0.25">
      <c r="B9357" s="295">
        <v>9292</v>
      </c>
      <c r="C9357" s="296">
        <v>133.33959871711647</v>
      </c>
    </row>
    <row r="9358" spans="2:3" x14ac:dyDescent="0.25">
      <c r="B9358" s="295">
        <v>9293</v>
      </c>
      <c r="C9358" s="296">
        <v>93.192464445219215</v>
      </c>
    </row>
    <row r="9359" spans="2:3" x14ac:dyDescent="0.25">
      <c r="B9359" s="295">
        <v>9294</v>
      </c>
      <c r="C9359" s="296">
        <v>78.806324014903495</v>
      </c>
    </row>
    <row r="9360" spans="2:3" x14ac:dyDescent="0.25">
      <c r="B9360" s="295">
        <v>9295</v>
      </c>
      <c r="C9360" s="296">
        <v>146.51228483754016</v>
      </c>
    </row>
    <row r="9361" spans="2:3" x14ac:dyDescent="0.25">
      <c r="B9361" s="295">
        <v>9296</v>
      </c>
      <c r="C9361" s="296">
        <v>95.396625460163548</v>
      </c>
    </row>
    <row r="9362" spans="2:3" x14ac:dyDescent="0.25">
      <c r="B9362" s="295">
        <v>9297</v>
      </c>
      <c r="C9362" s="296">
        <v>206.03873315631643</v>
      </c>
    </row>
    <row r="9363" spans="2:3" x14ac:dyDescent="0.25">
      <c r="B9363" s="295">
        <v>9298</v>
      </c>
      <c r="C9363" s="296">
        <v>177.9319917493853</v>
      </c>
    </row>
    <row r="9364" spans="2:3" x14ac:dyDescent="0.25">
      <c r="B9364" s="295">
        <v>9299</v>
      </c>
      <c r="C9364" s="296">
        <v>93.801102053384881</v>
      </c>
    </row>
    <row r="9365" spans="2:3" x14ac:dyDescent="0.25">
      <c r="B9365" s="295">
        <v>9300</v>
      </c>
      <c r="C9365" s="296">
        <v>135.32356899576928</v>
      </c>
    </row>
    <row r="9366" spans="2:3" x14ac:dyDescent="0.25">
      <c r="B9366" s="295">
        <v>9301</v>
      </c>
      <c r="C9366" s="296">
        <v>141.56391494667082</v>
      </c>
    </row>
    <row r="9367" spans="2:3" x14ac:dyDescent="0.25">
      <c r="B9367" s="295">
        <v>9302</v>
      </c>
      <c r="C9367" s="296">
        <v>115.92123297624696</v>
      </c>
    </row>
    <row r="9368" spans="2:3" x14ac:dyDescent="0.25">
      <c r="B9368" s="295">
        <v>9303</v>
      </c>
      <c r="C9368" s="296">
        <v>158.6918793388775</v>
      </c>
    </row>
    <row r="9369" spans="2:3" x14ac:dyDescent="0.25">
      <c r="B9369" s="295">
        <v>9304</v>
      </c>
      <c r="C9369" s="296">
        <v>119.00140075314043</v>
      </c>
    </row>
    <row r="9370" spans="2:3" x14ac:dyDescent="0.25">
      <c r="B9370" s="295">
        <v>9305</v>
      </c>
      <c r="C9370" s="296">
        <v>136.90897427633956</v>
      </c>
    </row>
    <row r="9371" spans="2:3" x14ac:dyDescent="0.25">
      <c r="B9371" s="295">
        <v>9306</v>
      </c>
      <c r="C9371" s="296">
        <v>90.35307052946456</v>
      </c>
    </row>
    <row r="9372" spans="2:3" x14ac:dyDescent="0.25">
      <c r="B9372" s="295">
        <v>9307</v>
      </c>
      <c r="C9372" s="296">
        <v>135.64061910674519</v>
      </c>
    </row>
    <row r="9373" spans="2:3" x14ac:dyDescent="0.25">
      <c r="B9373" s="295">
        <v>9308</v>
      </c>
      <c r="C9373" s="296">
        <v>172.462881307163</v>
      </c>
    </row>
    <row r="9374" spans="2:3" x14ac:dyDescent="0.25">
      <c r="B9374" s="295">
        <v>9309</v>
      </c>
      <c r="C9374" s="296">
        <v>88.821013216558455</v>
      </c>
    </row>
    <row r="9375" spans="2:3" x14ac:dyDescent="0.25">
      <c r="B9375" s="295">
        <v>9310</v>
      </c>
      <c r="C9375" s="296">
        <v>160.25366829792338</v>
      </c>
    </row>
    <row r="9376" spans="2:3" x14ac:dyDescent="0.25">
      <c r="B9376" s="295">
        <v>9311</v>
      </c>
      <c r="C9376" s="296">
        <v>126.08258731166167</v>
      </c>
    </row>
    <row r="9377" spans="2:3" x14ac:dyDescent="0.25">
      <c r="B9377" s="295">
        <v>9312</v>
      </c>
      <c r="C9377" s="296">
        <v>131.1834998208351</v>
      </c>
    </row>
    <row r="9378" spans="2:3" x14ac:dyDescent="0.25">
      <c r="B9378" s="295">
        <v>9313</v>
      </c>
      <c r="C9378" s="296">
        <v>138.93882970596951</v>
      </c>
    </row>
    <row r="9379" spans="2:3" x14ac:dyDescent="0.25">
      <c r="B9379" s="295">
        <v>9314</v>
      </c>
      <c r="C9379" s="296">
        <v>137.20447905426522</v>
      </c>
    </row>
    <row r="9380" spans="2:3" x14ac:dyDescent="0.25">
      <c r="B9380" s="295">
        <v>9315</v>
      </c>
      <c r="C9380" s="296">
        <v>131.58797066382164</v>
      </c>
    </row>
    <row r="9381" spans="2:3" x14ac:dyDescent="0.25">
      <c r="B9381" s="295">
        <v>9316</v>
      </c>
      <c r="C9381" s="296">
        <v>128.14825309873734</v>
      </c>
    </row>
    <row r="9382" spans="2:3" x14ac:dyDescent="0.25">
      <c r="B9382" s="295">
        <v>9317</v>
      </c>
      <c r="C9382" s="296">
        <v>97.526420389584885</v>
      </c>
    </row>
    <row r="9383" spans="2:3" x14ac:dyDescent="0.25">
      <c r="B9383" s="295">
        <v>9318</v>
      </c>
      <c r="C9383" s="296">
        <v>108.40681731523749</v>
      </c>
    </row>
    <row r="9384" spans="2:3" x14ac:dyDescent="0.25">
      <c r="B9384" s="295">
        <v>9319</v>
      </c>
      <c r="C9384" s="296">
        <v>95.226119289506471</v>
      </c>
    </row>
    <row r="9385" spans="2:3" x14ac:dyDescent="0.25">
      <c r="B9385" s="295">
        <v>9320</v>
      </c>
      <c r="C9385" s="296">
        <v>116.90847068786726</v>
      </c>
    </row>
    <row r="9386" spans="2:3" x14ac:dyDescent="0.25">
      <c r="B9386" s="295">
        <v>9321</v>
      </c>
      <c r="C9386" s="296">
        <v>160.31637965454908</v>
      </c>
    </row>
    <row r="9387" spans="2:3" x14ac:dyDescent="0.25">
      <c r="B9387" s="295">
        <v>9322</v>
      </c>
      <c r="C9387" s="296">
        <v>98.341517961764225</v>
      </c>
    </row>
    <row r="9388" spans="2:3" x14ac:dyDescent="0.25">
      <c r="B9388" s="295">
        <v>9323</v>
      </c>
      <c r="C9388" s="296">
        <v>125.00949043191119</v>
      </c>
    </row>
    <row r="9389" spans="2:3" x14ac:dyDescent="0.25">
      <c r="B9389" s="295">
        <v>9324</v>
      </c>
      <c r="C9389" s="296">
        <v>90.520432278327633</v>
      </c>
    </row>
    <row r="9390" spans="2:3" x14ac:dyDescent="0.25">
      <c r="B9390" s="295">
        <v>9325</v>
      </c>
      <c r="C9390" s="296">
        <v>94.390227394269971</v>
      </c>
    </row>
    <row r="9391" spans="2:3" x14ac:dyDescent="0.25">
      <c r="B9391" s="295">
        <v>9326</v>
      </c>
      <c r="C9391" s="296">
        <v>164.21127384267709</v>
      </c>
    </row>
    <row r="9392" spans="2:3" x14ac:dyDescent="0.25">
      <c r="B9392" s="295">
        <v>9327</v>
      </c>
      <c r="C9392" s="296">
        <v>161.26976683556134</v>
      </c>
    </row>
    <row r="9393" spans="2:3" x14ac:dyDescent="0.25">
      <c r="B9393" s="295">
        <v>9328</v>
      </c>
      <c r="C9393" s="296">
        <v>106.63710108321042</v>
      </c>
    </row>
    <row r="9394" spans="2:3" x14ac:dyDescent="0.25">
      <c r="B9394" s="295">
        <v>9329</v>
      </c>
      <c r="C9394" s="296">
        <v>145.19764312140381</v>
      </c>
    </row>
    <row r="9395" spans="2:3" x14ac:dyDescent="0.25">
      <c r="B9395" s="295">
        <v>9330</v>
      </c>
      <c r="C9395" s="296">
        <v>117.20165767864978</v>
      </c>
    </row>
    <row r="9396" spans="2:3" x14ac:dyDescent="0.25">
      <c r="B9396" s="295">
        <v>9331</v>
      </c>
      <c r="C9396" s="296">
        <v>98.257623489632053</v>
      </c>
    </row>
    <row r="9397" spans="2:3" x14ac:dyDescent="0.25">
      <c r="B9397" s="295">
        <v>9332</v>
      </c>
      <c r="C9397" s="296">
        <v>159.71663985850125</v>
      </c>
    </row>
    <row r="9398" spans="2:3" x14ac:dyDescent="0.25">
      <c r="B9398" s="295">
        <v>9333</v>
      </c>
      <c r="C9398" s="296">
        <v>137.24764807426305</v>
      </c>
    </row>
    <row r="9399" spans="2:3" x14ac:dyDescent="0.25">
      <c r="B9399" s="295">
        <v>9334</v>
      </c>
      <c r="C9399" s="296">
        <v>103.45388577842044</v>
      </c>
    </row>
    <row r="9400" spans="2:3" x14ac:dyDescent="0.25">
      <c r="B9400" s="295">
        <v>9335</v>
      </c>
      <c r="C9400" s="296">
        <v>182.80455070898353</v>
      </c>
    </row>
    <row r="9401" spans="2:3" x14ac:dyDescent="0.25">
      <c r="B9401" s="295">
        <v>9336</v>
      </c>
      <c r="C9401" s="296">
        <v>104.75315809342344</v>
      </c>
    </row>
    <row r="9402" spans="2:3" x14ac:dyDescent="0.25">
      <c r="B9402" s="295">
        <v>9337</v>
      </c>
      <c r="C9402" s="296">
        <v>118.0473036952344</v>
      </c>
    </row>
    <row r="9403" spans="2:3" x14ac:dyDescent="0.25">
      <c r="B9403" s="295">
        <v>9338</v>
      </c>
      <c r="C9403" s="296">
        <v>114.58491838789851</v>
      </c>
    </row>
    <row r="9404" spans="2:3" x14ac:dyDescent="0.25">
      <c r="B9404" s="295">
        <v>9339</v>
      </c>
      <c r="C9404" s="296">
        <v>150.85578660351047</v>
      </c>
    </row>
    <row r="9405" spans="2:3" x14ac:dyDescent="0.25">
      <c r="B9405" s="295">
        <v>9340</v>
      </c>
      <c r="C9405" s="296">
        <v>175.74250218709648</v>
      </c>
    </row>
    <row r="9406" spans="2:3" x14ac:dyDescent="0.25">
      <c r="B9406" s="295">
        <v>9341</v>
      </c>
      <c r="C9406" s="296">
        <v>166.67210802707666</v>
      </c>
    </row>
    <row r="9407" spans="2:3" x14ac:dyDescent="0.25">
      <c r="B9407" s="295">
        <v>9342</v>
      </c>
      <c r="C9407" s="296">
        <v>136.63688939696544</v>
      </c>
    </row>
    <row r="9408" spans="2:3" x14ac:dyDescent="0.25">
      <c r="B9408" s="295">
        <v>9343</v>
      </c>
      <c r="C9408" s="296">
        <v>116.46797296034752</v>
      </c>
    </row>
    <row r="9409" spans="2:3" x14ac:dyDescent="0.25">
      <c r="B9409" s="295">
        <v>9344</v>
      </c>
      <c r="C9409" s="296">
        <v>143.98804686147656</v>
      </c>
    </row>
    <row r="9410" spans="2:3" x14ac:dyDescent="0.25">
      <c r="B9410" s="295">
        <v>9345</v>
      </c>
      <c r="C9410" s="296">
        <v>150.16363583427582</v>
      </c>
    </row>
    <row r="9411" spans="2:3" x14ac:dyDescent="0.25">
      <c r="B9411" s="295">
        <v>9346</v>
      </c>
      <c r="C9411" s="296">
        <v>140.87536643367511</v>
      </c>
    </row>
    <row r="9412" spans="2:3" x14ac:dyDescent="0.25">
      <c r="B9412" s="295">
        <v>9347</v>
      </c>
      <c r="C9412" s="296">
        <v>133.24143181910603</v>
      </c>
    </row>
    <row r="9413" spans="2:3" x14ac:dyDescent="0.25">
      <c r="B9413" s="295">
        <v>9348</v>
      </c>
      <c r="C9413" s="296">
        <v>102.22017666310984</v>
      </c>
    </row>
    <row r="9414" spans="2:3" x14ac:dyDescent="0.25">
      <c r="B9414" s="295">
        <v>9349</v>
      </c>
      <c r="C9414" s="296">
        <v>201.12286685582734</v>
      </c>
    </row>
    <row r="9415" spans="2:3" x14ac:dyDescent="0.25">
      <c r="B9415" s="295">
        <v>9350</v>
      </c>
      <c r="C9415" s="296">
        <v>85.985028292604881</v>
      </c>
    </row>
    <row r="9416" spans="2:3" x14ac:dyDescent="0.25">
      <c r="B9416" s="295">
        <v>9351</v>
      </c>
      <c r="C9416" s="296">
        <v>111.23594299576638</v>
      </c>
    </row>
    <row r="9417" spans="2:3" x14ac:dyDescent="0.25">
      <c r="B9417" s="295">
        <v>9352</v>
      </c>
      <c r="C9417" s="296">
        <v>139.3410982076341</v>
      </c>
    </row>
    <row r="9418" spans="2:3" x14ac:dyDescent="0.25">
      <c r="B9418" s="295">
        <v>9353</v>
      </c>
      <c r="C9418" s="296">
        <v>140.96392347781133</v>
      </c>
    </row>
    <row r="9419" spans="2:3" x14ac:dyDescent="0.25">
      <c r="B9419" s="295">
        <v>9354</v>
      </c>
      <c r="C9419" s="296">
        <v>141.01856068217324</v>
      </c>
    </row>
    <row r="9420" spans="2:3" x14ac:dyDescent="0.25">
      <c r="B9420" s="295">
        <v>9355</v>
      </c>
      <c r="C9420" s="296">
        <v>114.96639125822881</v>
      </c>
    </row>
    <row r="9421" spans="2:3" x14ac:dyDescent="0.25">
      <c r="B9421" s="295">
        <v>9356</v>
      </c>
      <c r="C9421" s="296">
        <v>127.49225624078252</v>
      </c>
    </row>
    <row r="9422" spans="2:3" x14ac:dyDescent="0.25">
      <c r="B9422" s="295">
        <v>9357</v>
      </c>
      <c r="C9422" s="296">
        <v>165.96960017099329</v>
      </c>
    </row>
    <row r="9423" spans="2:3" x14ac:dyDescent="0.25">
      <c r="B9423" s="295">
        <v>9358</v>
      </c>
      <c r="C9423" s="296">
        <v>143.82693204030085</v>
      </c>
    </row>
    <row r="9424" spans="2:3" x14ac:dyDescent="0.25">
      <c r="B9424" s="295">
        <v>9359</v>
      </c>
      <c r="C9424" s="296">
        <v>83.85385610944509</v>
      </c>
    </row>
    <row r="9425" spans="2:3" x14ac:dyDescent="0.25">
      <c r="B9425" s="295">
        <v>9360</v>
      </c>
      <c r="C9425" s="296">
        <v>94.371950849939211</v>
      </c>
    </row>
    <row r="9426" spans="2:3" x14ac:dyDescent="0.25">
      <c r="B9426" s="295">
        <v>9361</v>
      </c>
      <c r="C9426" s="296">
        <v>95.998174057962871</v>
      </c>
    </row>
    <row r="9427" spans="2:3" x14ac:dyDescent="0.25">
      <c r="B9427" s="295">
        <v>9362</v>
      </c>
      <c r="C9427" s="296">
        <v>85.388287310032595</v>
      </c>
    </row>
    <row r="9428" spans="2:3" x14ac:dyDescent="0.25">
      <c r="B9428" s="295">
        <v>9363</v>
      </c>
      <c r="C9428" s="296">
        <v>180.08051510092665</v>
      </c>
    </row>
    <row r="9429" spans="2:3" x14ac:dyDescent="0.25">
      <c r="B9429" s="295">
        <v>9364</v>
      </c>
      <c r="C9429" s="296">
        <v>99.683954468010228</v>
      </c>
    </row>
    <row r="9430" spans="2:3" x14ac:dyDescent="0.25">
      <c r="B9430" s="295">
        <v>9365</v>
      </c>
      <c r="C9430" s="296">
        <v>95.544231579668391</v>
      </c>
    </row>
    <row r="9431" spans="2:3" x14ac:dyDescent="0.25">
      <c r="B9431" s="295">
        <v>9366</v>
      </c>
      <c r="C9431" s="296">
        <v>148.89341250629423</v>
      </c>
    </row>
    <row r="9432" spans="2:3" x14ac:dyDescent="0.25">
      <c r="B9432" s="295">
        <v>9367</v>
      </c>
      <c r="C9432" s="296">
        <v>125.46609076136302</v>
      </c>
    </row>
    <row r="9433" spans="2:3" x14ac:dyDescent="0.25">
      <c r="B9433" s="295">
        <v>9368</v>
      </c>
      <c r="C9433" s="296">
        <v>95.998013736741839</v>
      </c>
    </row>
    <row r="9434" spans="2:3" x14ac:dyDescent="0.25">
      <c r="B9434" s="295">
        <v>9369</v>
      </c>
      <c r="C9434" s="296">
        <v>135.67659069180058</v>
      </c>
    </row>
    <row r="9435" spans="2:3" x14ac:dyDescent="0.25">
      <c r="B9435" s="295">
        <v>9370</v>
      </c>
      <c r="C9435" s="296">
        <v>84.117935254336416</v>
      </c>
    </row>
    <row r="9436" spans="2:3" x14ac:dyDescent="0.25">
      <c r="B9436" s="295">
        <v>9371</v>
      </c>
      <c r="C9436" s="296">
        <v>142.26730784667726</v>
      </c>
    </row>
    <row r="9437" spans="2:3" x14ac:dyDescent="0.25">
      <c r="B9437" s="295">
        <v>9372</v>
      </c>
      <c r="C9437" s="296">
        <v>113.90321818519602</v>
      </c>
    </row>
    <row r="9438" spans="2:3" x14ac:dyDescent="0.25">
      <c r="B9438" s="295">
        <v>9373</v>
      </c>
      <c r="C9438" s="296">
        <v>104.6628925682059</v>
      </c>
    </row>
    <row r="9439" spans="2:3" x14ac:dyDescent="0.25">
      <c r="B9439" s="295">
        <v>9374</v>
      </c>
      <c r="C9439" s="296">
        <v>164.71223694537042</v>
      </c>
    </row>
    <row r="9440" spans="2:3" x14ac:dyDescent="0.25">
      <c r="B9440" s="295">
        <v>9375</v>
      </c>
      <c r="C9440" s="296">
        <v>82.998412459910384</v>
      </c>
    </row>
    <row r="9441" spans="2:3" x14ac:dyDescent="0.25">
      <c r="B9441" s="295">
        <v>9376</v>
      </c>
      <c r="C9441" s="296">
        <v>131.68153933467124</v>
      </c>
    </row>
    <row r="9442" spans="2:3" x14ac:dyDescent="0.25">
      <c r="B9442" s="295">
        <v>9377</v>
      </c>
      <c r="C9442" s="296">
        <v>148.27005544138837</v>
      </c>
    </row>
    <row r="9443" spans="2:3" x14ac:dyDescent="0.25">
      <c r="B9443" s="295">
        <v>9378</v>
      </c>
      <c r="C9443" s="296">
        <v>178.92359889756898</v>
      </c>
    </row>
    <row r="9444" spans="2:3" x14ac:dyDescent="0.25">
      <c r="B9444" s="295">
        <v>9379</v>
      </c>
      <c r="C9444" s="296">
        <v>78.416457103340875</v>
      </c>
    </row>
    <row r="9445" spans="2:3" x14ac:dyDescent="0.25">
      <c r="B9445" s="295">
        <v>9380</v>
      </c>
      <c r="C9445" s="296">
        <v>69.723833973527945</v>
      </c>
    </row>
    <row r="9446" spans="2:3" x14ac:dyDescent="0.25">
      <c r="B9446" s="295">
        <v>9381</v>
      </c>
      <c r="C9446" s="296">
        <v>69.372927980600977</v>
      </c>
    </row>
    <row r="9447" spans="2:3" x14ac:dyDescent="0.25">
      <c r="B9447" s="295">
        <v>9382</v>
      </c>
      <c r="C9447" s="296">
        <v>154.50915416340189</v>
      </c>
    </row>
    <row r="9448" spans="2:3" x14ac:dyDescent="0.25">
      <c r="B9448" s="295">
        <v>9383</v>
      </c>
      <c r="C9448" s="296">
        <v>168.66746926197277</v>
      </c>
    </row>
    <row r="9449" spans="2:3" x14ac:dyDescent="0.25">
      <c r="B9449" s="295">
        <v>9384</v>
      </c>
      <c r="C9449" s="296">
        <v>189.26012290868172</v>
      </c>
    </row>
    <row r="9450" spans="2:3" x14ac:dyDescent="0.25">
      <c r="B9450" s="295">
        <v>9385</v>
      </c>
      <c r="C9450" s="296">
        <v>200.92638441871404</v>
      </c>
    </row>
    <row r="9451" spans="2:3" x14ac:dyDescent="0.25">
      <c r="B9451" s="295">
        <v>9386</v>
      </c>
      <c r="C9451" s="296">
        <v>113.10493959936696</v>
      </c>
    </row>
    <row r="9452" spans="2:3" x14ac:dyDescent="0.25">
      <c r="B9452" s="295">
        <v>9387</v>
      </c>
      <c r="C9452" s="296">
        <v>100.87048522191778</v>
      </c>
    </row>
    <row r="9453" spans="2:3" x14ac:dyDescent="0.25">
      <c r="B9453" s="295">
        <v>9388</v>
      </c>
      <c r="C9453" s="296">
        <v>146.54126883530205</v>
      </c>
    </row>
    <row r="9454" spans="2:3" x14ac:dyDescent="0.25">
      <c r="B9454" s="295">
        <v>9389</v>
      </c>
      <c r="C9454" s="296">
        <v>148.96985454866473</v>
      </c>
    </row>
    <row r="9455" spans="2:3" x14ac:dyDescent="0.25">
      <c r="B9455" s="295">
        <v>9390</v>
      </c>
      <c r="C9455" s="296">
        <v>123.29306418927349</v>
      </c>
    </row>
    <row r="9456" spans="2:3" x14ac:dyDescent="0.25">
      <c r="B9456" s="295">
        <v>9391</v>
      </c>
      <c r="C9456" s="296">
        <v>74.1291306104591</v>
      </c>
    </row>
    <row r="9457" spans="2:3" x14ac:dyDescent="0.25">
      <c r="B9457" s="295">
        <v>9392</v>
      </c>
      <c r="C9457" s="296">
        <v>104.07517884489306</v>
      </c>
    </row>
    <row r="9458" spans="2:3" x14ac:dyDescent="0.25">
      <c r="B9458" s="295">
        <v>9393</v>
      </c>
      <c r="C9458" s="296">
        <v>112.39166736978459</v>
      </c>
    </row>
    <row r="9459" spans="2:3" x14ac:dyDescent="0.25">
      <c r="B9459" s="295">
        <v>9394</v>
      </c>
      <c r="C9459" s="296">
        <v>175.18732327957679</v>
      </c>
    </row>
    <row r="9460" spans="2:3" x14ac:dyDescent="0.25">
      <c r="B9460" s="295">
        <v>9395</v>
      </c>
      <c r="C9460" s="296">
        <v>147.76210072010423</v>
      </c>
    </row>
    <row r="9461" spans="2:3" x14ac:dyDescent="0.25">
      <c r="B9461" s="295">
        <v>9396</v>
      </c>
      <c r="C9461" s="296">
        <v>90.21284186769374</v>
      </c>
    </row>
    <row r="9462" spans="2:3" x14ac:dyDescent="0.25">
      <c r="B9462" s="295">
        <v>9397</v>
      </c>
      <c r="C9462" s="296">
        <v>195.68245099236853</v>
      </c>
    </row>
    <row r="9463" spans="2:3" x14ac:dyDescent="0.25">
      <c r="B9463" s="295">
        <v>9398</v>
      </c>
      <c r="C9463" s="296">
        <v>178.70053774063285</v>
      </c>
    </row>
    <row r="9464" spans="2:3" x14ac:dyDescent="0.25">
      <c r="B9464" s="295">
        <v>9399</v>
      </c>
      <c r="C9464" s="296">
        <v>167.48805113450621</v>
      </c>
    </row>
    <row r="9465" spans="2:3" x14ac:dyDescent="0.25">
      <c r="B9465" s="295">
        <v>9400</v>
      </c>
      <c r="C9465" s="296">
        <v>156.49408169645375</v>
      </c>
    </row>
    <row r="9466" spans="2:3" x14ac:dyDescent="0.25">
      <c r="B9466" s="295">
        <v>9401</v>
      </c>
      <c r="C9466" s="296">
        <v>157.16771711517978</v>
      </c>
    </row>
    <row r="9467" spans="2:3" x14ac:dyDescent="0.25">
      <c r="B9467" s="295">
        <v>9402</v>
      </c>
      <c r="C9467" s="296">
        <v>87.115964623311555</v>
      </c>
    </row>
    <row r="9468" spans="2:3" x14ac:dyDescent="0.25">
      <c r="B9468" s="295">
        <v>9403</v>
      </c>
      <c r="C9468" s="296">
        <v>145.55594847072427</v>
      </c>
    </row>
    <row r="9469" spans="2:3" x14ac:dyDescent="0.25">
      <c r="B9469" s="295">
        <v>9404</v>
      </c>
      <c r="C9469" s="296">
        <v>83.071967683170698</v>
      </c>
    </row>
    <row r="9470" spans="2:3" x14ac:dyDescent="0.25">
      <c r="B9470" s="295">
        <v>9405</v>
      </c>
      <c r="C9470" s="296">
        <v>107.6302045676897</v>
      </c>
    </row>
    <row r="9471" spans="2:3" x14ac:dyDescent="0.25">
      <c r="B9471" s="295">
        <v>9406</v>
      </c>
      <c r="C9471" s="296">
        <v>101.74010265347388</v>
      </c>
    </row>
    <row r="9472" spans="2:3" x14ac:dyDescent="0.25">
      <c r="B9472" s="295">
        <v>9407</v>
      </c>
      <c r="C9472" s="296">
        <v>142.95661171820302</v>
      </c>
    </row>
    <row r="9473" spans="2:3" x14ac:dyDescent="0.25">
      <c r="B9473" s="295">
        <v>9408</v>
      </c>
      <c r="C9473" s="296">
        <v>174.62025275163381</v>
      </c>
    </row>
    <row r="9474" spans="2:3" x14ac:dyDescent="0.25">
      <c r="B9474" s="295">
        <v>9409</v>
      </c>
      <c r="C9474" s="296">
        <v>158.19580956069848</v>
      </c>
    </row>
    <row r="9475" spans="2:3" x14ac:dyDescent="0.25">
      <c r="B9475" s="295">
        <v>9410</v>
      </c>
      <c r="C9475" s="296">
        <v>84.910710028703477</v>
      </c>
    </row>
    <row r="9476" spans="2:3" x14ac:dyDescent="0.25">
      <c r="B9476" s="295">
        <v>9411</v>
      </c>
      <c r="C9476" s="296">
        <v>132.81639839214262</v>
      </c>
    </row>
    <row r="9477" spans="2:3" x14ac:dyDescent="0.25">
      <c r="B9477" s="295">
        <v>9412</v>
      </c>
      <c r="C9477" s="296">
        <v>88.629500190048901</v>
      </c>
    </row>
    <row r="9478" spans="2:3" x14ac:dyDescent="0.25">
      <c r="B9478" s="295">
        <v>9413</v>
      </c>
      <c r="C9478" s="296">
        <v>133.95646908837384</v>
      </c>
    </row>
    <row r="9479" spans="2:3" x14ac:dyDescent="0.25">
      <c r="B9479" s="295">
        <v>9414</v>
      </c>
      <c r="C9479" s="296">
        <v>134.37036829897568</v>
      </c>
    </row>
    <row r="9480" spans="2:3" x14ac:dyDescent="0.25">
      <c r="B9480" s="295">
        <v>9415</v>
      </c>
      <c r="C9480" s="296">
        <v>112.7193722326781</v>
      </c>
    </row>
    <row r="9481" spans="2:3" x14ac:dyDescent="0.25">
      <c r="B9481" s="295">
        <v>9416</v>
      </c>
      <c r="C9481" s="296">
        <v>106.9153126416215</v>
      </c>
    </row>
    <row r="9482" spans="2:3" x14ac:dyDescent="0.25">
      <c r="B9482" s="295">
        <v>9417</v>
      </c>
      <c r="C9482" s="296">
        <v>132.69910578820617</v>
      </c>
    </row>
    <row r="9483" spans="2:3" x14ac:dyDescent="0.25">
      <c r="B9483" s="295">
        <v>9418</v>
      </c>
      <c r="C9483" s="296">
        <v>140.75006996067543</v>
      </c>
    </row>
    <row r="9484" spans="2:3" x14ac:dyDescent="0.25">
      <c r="B9484" s="295">
        <v>9419</v>
      </c>
      <c r="C9484" s="296">
        <v>98.540295966380967</v>
      </c>
    </row>
    <row r="9485" spans="2:3" x14ac:dyDescent="0.25">
      <c r="B9485" s="295">
        <v>9420</v>
      </c>
      <c r="C9485" s="296">
        <v>97.892784384675394</v>
      </c>
    </row>
    <row r="9486" spans="2:3" x14ac:dyDescent="0.25">
      <c r="B9486" s="295">
        <v>9421</v>
      </c>
      <c r="C9486" s="296">
        <v>162.41115635159116</v>
      </c>
    </row>
    <row r="9487" spans="2:3" x14ac:dyDescent="0.25">
      <c r="B9487" s="295">
        <v>9422</v>
      </c>
      <c r="C9487" s="296">
        <v>149.33019306749662</v>
      </c>
    </row>
    <row r="9488" spans="2:3" x14ac:dyDescent="0.25">
      <c r="B9488" s="295">
        <v>9423</v>
      </c>
      <c r="C9488" s="296">
        <v>119.60072581843346</v>
      </c>
    </row>
    <row r="9489" spans="2:3" x14ac:dyDescent="0.25">
      <c r="B9489" s="295">
        <v>9424</v>
      </c>
      <c r="C9489" s="296">
        <v>131.69613424893706</v>
      </c>
    </row>
    <row r="9490" spans="2:3" x14ac:dyDescent="0.25">
      <c r="B9490" s="295">
        <v>9425</v>
      </c>
      <c r="C9490" s="296">
        <v>85.029151347986442</v>
      </c>
    </row>
    <row r="9491" spans="2:3" x14ac:dyDescent="0.25">
      <c r="B9491" s="295">
        <v>9426</v>
      </c>
      <c r="C9491" s="296">
        <v>119.57311883959204</v>
      </c>
    </row>
    <row r="9492" spans="2:3" x14ac:dyDescent="0.25">
      <c r="B9492" s="295">
        <v>9427</v>
      </c>
      <c r="C9492" s="296">
        <v>144.49095331865615</v>
      </c>
    </row>
    <row r="9493" spans="2:3" x14ac:dyDescent="0.25">
      <c r="B9493" s="295">
        <v>9428</v>
      </c>
      <c r="C9493" s="296">
        <v>139.16323312356366</v>
      </c>
    </row>
    <row r="9494" spans="2:3" x14ac:dyDescent="0.25">
      <c r="B9494" s="295">
        <v>9429</v>
      </c>
      <c r="C9494" s="296">
        <v>125.65967918302626</v>
      </c>
    </row>
    <row r="9495" spans="2:3" x14ac:dyDescent="0.25">
      <c r="B9495" s="295">
        <v>9430</v>
      </c>
      <c r="C9495" s="296">
        <v>111.54286649826503</v>
      </c>
    </row>
    <row r="9496" spans="2:3" x14ac:dyDescent="0.25">
      <c r="B9496" s="295">
        <v>9431</v>
      </c>
      <c r="C9496" s="296">
        <v>133.61956310444623</v>
      </c>
    </row>
    <row r="9497" spans="2:3" x14ac:dyDescent="0.25">
      <c r="B9497" s="295">
        <v>9432</v>
      </c>
      <c r="C9497" s="296">
        <v>132.31444344267578</v>
      </c>
    </row>
    <row r="9498" spans="2:3" x14ac:dyDescent="0.25">
      <c r="B9498" s="295">
        <v>9433</v>
      </c>
      <c r="C9498" s="296">
        <v>81.380058777040858</v>
      </c>
    </row>
    <row r="9499" spans="2:3" x14ac:dyDescent="0.25">
      <c r="B9499" s="295">
        <v>9434</v>
      </c>
      <c r="C9499" s="296">
        <v>130.64122850594183</v>
      </c>
    </row>
    <row r="9500" spans="2:3" x14ac:dyDescent="0.25">
      <c r="B9500" s="295">
        <v>9435</v>
      </c>
      <c r="C9500" s="296">
        <v>157.33923882889212</v>
      </c>
    </row>
    <row r="9501" spans="2:3" x14ac:dyDescent="0.25">
      <c r="B9501" s="295">
        <v>9436</v>
      </c>
      <c r="C9501" s="296">
        <v>81.270846698916571</v>
      </c>
    </row>
    <row r="9502" spans="2:3" x14ac:dyDescent="0.25">
      <c r="B9502" s="295">
        <v>9437</v>
      </c>
      <c r="C9502" s="296">
        <v>97.421618969803347</v>
      </c>
    </row>
    <row r="9503" spans="2:3" x14ac:dyDescent="0.25">
      <c r="B9503" s="295">
        <v>9438</v>
      </c>
      <c r="C9503" s="296">
        <v>139.20273345184279</v>
      </c>
    </row>
    <row r="9504" spans="2:3" x14ac:dyDescent="0.25">
      <c r="B9504" s="295">
        <v>9439</v>
      </c>
      <c r="C9504" s="296">
        <v>78.914106232491434</v>
      </c>
    </row>
    <row r="9505" spans="2:3" x14ac:dyDescent="0.25">
      <c r="B9505" s="295">
        <v>9440</v>
      </c>
      <c r="C9505" s="296">
        <v>127.05595925754091</v>
      </c>
    </row>
    <row r="9506" spans="2:3" x14ac:dyDescent="0.25">
      <c r="B9506" s="295">
        <v>9441</v>
      </c>
      <c r="C9506" s="296">
        <v>149.10371806040155</v>
      </c>
    </row>
    <row r="9507" spans="2:3" x14ac:dyDescent="0.25">
      <c r="B9507" s="295">
        <v>9442</v>
      </c>
      <c r="C9507" s="296">
        <v>100.26610838133095</v>
      </c>
    </row>
    <row r="9508" spans="2:3" x14ac:dyDescent="0.25">
      <c r="B9508" s="295">
        <v>9443</v>
      </c>
      <c r="C9508" s="296">
        <v>116.50393572561413</v>
      </c>
    </row>
    <row r="9509" spans="2:3" x14ac:dyDescent="0.25">
      <c r="B9509" s="295">
        <v>9444</v>
      </c>
      <c r="C9509" s="296">
        <v>114.95169761433954</v>
      </c>
    </row>
    <row r="9510" spans="2:3" x14ac:dyDescent="0.25">
      <c r="B9510" s="295">
        <v>9445</v>
      </c>
      <c r="C9510" s="296">
        <v>85.711296945887369</v>
      </c>
    </row>
    <row r="9511" spans="2:3" x14ac:dyDescent="0.25">
      <c r="B9511" s="295">
        <v>9446</v>
      </c>
      <c r="C9511" s="296">
        <v>167.68499947321905</v>
      </c>
    </row>
    <row r="9512" spans="2:3" x14ac:dyDescent="0.25">
      <c r="B9512" s="295">
        <v>9447</v>
      </c>
      <c r="C9512" s="296">
        <v>168.24391134156599</v>
      </c>
    </row>
    <row r="9513" spans="2:3" x14ac:dyDescent="0.25">
      <c r="B9513" s="295">
        <v>9448</v>
      </c>
      <c r="C9513" s="296">
        <v>111.02170819050329</v>
      </c>
    </row>
    <row r="9514" spans="2:3" x14ac:dyDescent="0.25">
      <c r="B9514" s="295">
        <v>9449</v>
      </c>
      <c r="C9514" s="296">
        <v>106.66483413335061</v>
      </c>
    </row>
    <row r="9515" spans="2:3" x14ac:dyDescent="0.25">
      <c r="B9515" s="295">
        <v>9450</v>
      </c>
      <c r="C9515" s="296">
        <v>115.01369802448134</v>
      </c>
    </row>
    <row r="9516" spans="2:3" x14ac:dyDescent="0.25">
      <c r="B9516" s="295">
        <v>9451</v>
      </c>
      <c r="C9516" s="296">
        <v>131.9169191174573</v>
      </c>
    </row>
    <row r="9517" spans="2:3" x14ac:dyDescent="0.25">
      <c r="B9517" s="295">
        <v>9452</v>
      </c>
      <c r="C9517" s="296">
        <v>78.126827975845487</v>
      </c>
    </row>
    <row r="9518" spans="2:3" x14ac:dyDescent="0.25">
      <c r="B9518" s="295">
        <v>9453</v>
      </c>
      <c r="C9518" s="296">
        <v>148.39782176407334</v>
      </c>
    </row>
    <row r="9519" spans="2:3" x14ac:dyDescent="0.25">
      <c r="B9519" s="295">
        <v>9454</v>
      </c>
      <c r="C9519" s="296">
        <v>68.322704747479762</v>
      </c>
    </row>
    <row r="9520" spans="2:3" x14ac:dyDescent="0.25">
      <c r="B9520" s="295">
        <v>9455</v>
      </c>
      <c r="C9520" s="296">
        <v>191.61223236773768</v>
      </c>
    </row>
    <row r="9521" spans="2:3" x14ac:dyDescent="0.25">
      <c r="B9521" s="295">
        <v>9456</v>
      </c>
      <c r="C9521" s="296">
        <v>135.80458069714973</v>
      </c>
    </row>
    <row r="9522" spans="2:3" x14ac:dyDescent="0.25">
      <c r="B9522" s="295">
        <v>9457</v>
      </c>
      <c r="C9522" s="296">
        <v>122.75686326525708</v>
      </c>
    </row>
    <row r="9523" spans="2:3" x14ac:dyDescent="0.25">
      <c r="B9523" s="295">
        <v>9458</v>
      </c>
      <c r="C9523" s="296">
        <v>171.78297257167219</v>
      </c>
    </row>
    <row r="9524" spans="2:3" x14ac:dyDescent="0.25">
      <c r="B9524" s="295">
        <v>9459</v>
      </c>
      <c r="C9524" s="296">
        <v>88.528002716396287</v>
      </c>
    </row>
    <row r="9525" spans="2:3" x14ac:dyDescent="0.25">
      <c r="B9525" s="295">
        <v>9460</v>
      </c>
      <c r="C9525" s="296">
        <v>131.52550239285227</v>
      </c>
    </row>
    <row r="9526" spans="2:3" x14ac:dyDescent="0.25">
      <c r="B9526" s="295">
        <v>9461</v>
      </c>
      <c r="C9526" s="296">
        <v>165.35871313255683</v>
      </c>
    </row>
    <row r="9527" spans="2:3" x14ac:dyDescent="0.25">
      <c r="B9527" s="295">
        <v>9462</v>
      </c>
      <c r="C9527" s="296">
        <v>151.63648322861638</v>
      </c>
    </row>
    <row r="9528" spans="2:3" x14ac:dyDescent="0.25">
      <c r="B9528" s="295">
        <v>9463</v>
      </c>
      <c r="C9528" s="296">
        <v>139.337781937335</v>
      </c>
    </row>
    <row r="9529" spans="2:3" x14ac:dyDescent="0.25">
      <c r="B9529" s="295">
        <v>9464</v>
      </c>
      <c r="C9529" s="296">
        <v>153.74001244013562</v>
      </c>
    </row>
    <row r="9530" spans="2:3" x14ac:dyDescent="0.25">
      <c r="B9530" s="295">
        <v>9465</v>
      </c>
      <c r="C9530" s="296">
        <v>106.5321961193774</v>
      </c>
    </row>
    <row r="9531" spans="2:3" x14ac:dyDescent="0.25">
      <c r="B9531" s="295">
        <v>9466</v>
      </c>
      <c r="C9531" s="296">
        <v>97.481536727295918</v>
      </c>
    </row>
    <row r="9532" spans="2:3" x14ac:dyDescent="0.25">
      <c r="B9532" s="295">
        <v>9467</v>
      </c>
      <c r="C9532" s="296">
        <v>162.59292238987263</v>
      </c>
    </row>
    <row r="9533" spans="2:3" x14ac:dyDescent="0.25">
      <c r="B9533" s="295">
        <v>9468</v>
      </c>
      <c r="C9533" s="296">
        <v>170.65306047624031</v>
      </c>
    </row>
    <row r="9534" spans="2:3" x14ac:dyDescent="0.25">
      <c r="B9534" s="295">
        <v>9469</v>
      </c>
      <c r="C9534" s="296">
        <v>100.827171666345</v>
      </c>
    </row>
    <row r="9535" spans="2:3" x14ac:dyDescent="0.25">
      <c r="B9535" s="295">
        <v>9470</v>
      </c>
      <c r="C9535" s="296">
        <v>158.31492562573717</v>
      </c>
    </row>
    <row r="9536" spans="2:3" x14ac:dyDescent="0.25">
      <c r="B9536" s="295">
        <v>9471</v>
      </c>
      <c r="C9536" s="296">
        <v>109.91979735155903</v>
      </c>
    </row>
    <row r="9537" spans="2:3" x14ac:dyDescent="0.25">
      <c r="B9537" s="295">
        <v>9472</v>
      </c>
      <c r="C9537" s="296">
        <v>140.55017710694327</v>
      </c>
    </row>
    <row r="9538" spans="2:3" x14ac:dyDescent="0.25">
      <c r="B9538" s="295">
        <v>9473</v>
      </c>
      <c r="C9538" s="296">
        <v>169.94615288263327</v>
      </c>
    </row>
    <row r="9539" spans="2:3" x14ac:dyDescent="0.25">
      <c r="B9539" s="295">
        <v>9474</v>
      </c>
      <c r="C9539" s="296">
        <v>129.61533677823599</v>
      </c>
    </row>
    <row r="9540" spans="2:3" x14ac:dyDescent="0.25">
      <c r="B9540" s="295">
        <v>9475</v>
      </c>
      <c r="C9540" s="296">
        <v>109.0459591481964</v>
      </c>
    </row>
    <row r="9541" spans="2:3" x14ac:dyDescent="0.25">
      <c r="B9541" s="295">
        <v>9476</v>
      </c>
      <c r="C9541" s="296">
        <v>154.99754952126753</v>
      </c>
    </row>
    <row r="9542" spans="2:3" x14ac:dyDescent="0.25">
      <c r="B9542" s="295">
        <v>9477</v>
      </c>
      <c r="C9542" s="296">
        <v>101.8252527853129</v>
      </c>
    </row>
    <row r="9543" spans="2:3" x14ac:dyDescent="0.25">
      <c r="B9543" s="295">
        <v>9478</v>
      </c>
      <c r="C9543" s="296">
        <v>152.73947072505541</v>
      </c>
    </row>
    <row r="9544" spans="2:3" x14ac:dyDescent="0.25">
      <c r="B9544" s="295">
        <v>9479</v>
      </c>
      <c r="C9544" s="296">
        <v>148.94134369005371</v>
      </c>
    </row>
    <row r="9545" spans="2:3" x14ac:dyDescent="0.25">
      <c r="B9545" s="295">
        <v>9480</v>
      </c>
      <c r="C9545" s="296">
        <v>79.292661280955215</v>
      </c>
    </row>
    <row r="9546" spans="2:3" x14ac:dyDescent="0.25">
      <c r="B9546" s="295">
        <v>9481</v>
      </c>
      <c r="C9546" s="296">
        <v>132.53068642034054</v>
      </c>
    </row>
    <row r="9547" spans="2:3" x14ac:dyDescent="0.25">
      <c r="B9547" s="295">
        <v>9482</v>
      </c>
      <c r="C9547" s="296">
        <v>137.37909737308928</v>
      </c>
    </row>
    <row r="9548" spans="2:3" x14ac:dyDescent="0.25">
      <c r="B9548" s="295">
        <v>9483</v>
      </c>
      <c r="C9548" s="296">
        <v>176.54602882911502</v>
      </c>
    </row>
    <row r="9549" spans="2:3" x14ac:dyDescent="0.25">
      <c r="B9549" s="295">
        <v>9484</v>
      </c>
      <c r="C9549" s="296">
        <v>128.47899821214912</v>
      </c>
    </row>
    <row r="9550" spans="2:3" x14ac:dyDescent="0.25">
      <c r="B9550" s="295">
        <v>9485</v>
      </c>
      <c r="C9550" s="296">
        <v>114.51771758640338</v>
      </c>
    </row>
    <row r="9551" spans="2:3" x14ac:dyDescent="0.25">
      <c r="B9551" s="295">
        <v>9486</v>
      </c>
      <c r="C9551" s="296">
        <v>126.02609462481585</v>
      </c>
    </row>
    <row r="9552" spans="2:3" x14ac:dyDescent="0.25">
      <c r="B9552" s="295">
        <v>9487</v>
      </c>
      <c r="C9552" s="296">
        <v>130.31907315793615</v>
      </c>
    </row>
    <row r="9553" spans="2:3" x14ac:dyDescent="0.25">
      <c r="B9553" s="295">
        <v>9488</v>
      </c>
      <c r="C9553" s="296">
        <v>155.21713178405457</v>
      </c>
    </row>
    <row r="9554" spans="2:3" x14ac:dyDescent="0.25">
      <c r="B9554" s="295">
        <v>9489</v>
      </c>
      <c r="C9554" s="296">
        <v>134.9777750896211</v>
      </c>
    </row>
    <row r="9555" spans="2:3" x14ac:dyDescent="0.25">
      <c r="B9555" s="295">
        <v>9490</v>
      </c>
      <c r="C9555" s="296">
        <v>137.67207512149716</v>
      </c>
    </row>
    <row r="9556" spans="2:3" x14ac:dyDescent="0.25">
      <c r="B9556" s="295">
        <v>9491</v>
      </c>
      <c r="C9556" s="296">
        <v>170.23999025534016</v>
      </c>
    </row>
    <row r="9557" spans="2:3" x14ac:dyDescent="0.25">
      <c r="B9557" s="295">
        <v>9492</v>
      </c>
      <c r="C9557" s="296">
        <v>77.531455535590055</v>
      </c>
    </row>
    <row r="9558" spans="2:3" x14ac:dyDescent="0.25">
      <c r="B9558" s="295">
        <v>9493</v>
      </c>
      <c r="C9558" s="296">
        <v>126.95422635359174</v>
      </c>
    </row>
    <row r="9559" spans="2:3" x14ac:dyDescent="0.25">
      <c r="B9559" s="295">
        <v>9494</v>
      </c>
      <c r="C9559" s="296">
        <v>112.52460990762941</v>
      </c>
    </row>
    <row r="9560" spans="2:3" x14ac:dyDescent="0.25">
      <c r="B9560" s="295">
        <v>9495</v>
      </c>
      <c r="C9560" s="296">
        <v>161.13278630799022</v>
      </c>
    </row>
    <row r="9561" spans="2:3" x14ac:dyDescent="0.25">
      <c r="B9561" s="295">
        <v>9496</v>
      </c>
      <c r="C9561" s="296">
        <v>115.52477522518996</v>
      </c>
    </row>
    <row r="9562" spans="2:3" x14ac:dyDescent="0.25">
      <c r="B9562" s="295">
        <v>9497</v>
      </c>
      <c r="C9562" s="296">
        <v>174.05397676345055</v>
      </c>
    </row>
    <row r="9563" spans="2:3" x14ac:dyDescent="0.25">
      <c r="B9563" s="295">
        <v>9498</v>
      </c>
      <c r="C9563" s="296">
        <v>96.432044815996051</v>
      </c>
    </row>
    <row r="9564" spans="2:3" x14ac:dyDescent="0.25">
      <c r="B9564" s="295">
        <v>9499</v>
      </c>
      <c r="C9564" s="296">
        <v>90.45240409213622</v>
      </c>
    </row>
    <row r="9565" spans="2:3" x14ac:dyDescent="0.25">
      <c r="B9565" s="295">
        <v>9500</v>
      </c>
      <c r="C9565" s="296">
        <v>164.12945183457026</v>
      </c>
    </row>
    <row r="9566" spans="2:3" x14ac:dyDescent="0.25">
      <c r="B9566" s="295">
        <v>9501</v>
      </c>
      <c r="C9566" s="296">
        <v>131.17937701971275</v>
      </c>
    </row>
    <row r="9567" spans="2:3" x14ac:dyDescent="0.25">
      <c r="B9567" s="295">
        <v>9502</v>
      </c>
      <c r="C9567" s="296">
        <v>109.92186948412206</v>
      </c>
    </row>
    <row r="9568" spans="2:3" x14ac:dyDescent="0.25">
      <c r="B9568" s="295">
        <v>9503</v>
      </c>
      <c r="C9568" s="296">
        <v>145.3135127892981</v>
      </c>
    </row>
    <row r="9569" spans="2:3" x14ac:dyDescent="0.25">
      <c r="B9569" s="295">
        <v>9504</v>
      </c>
      <c r="C9569" s="296">
        <v>171.76773618471199</v>
      </c>
    </row>
    <row r="9570" spans="2:3" x14ac:dyDescent="0.25">
      <c r="B9570" s="295">
        <v>9505</v>
      </c>
      <c r="C9570" s="296">
        <v>129.60914734494028</v>
      </c>
    </row>
    <row r="9571" spans="2:3" x14ac:dyDescent="0.25">
      <c r="B9571" s="295">
        <v>9506</v>
      </c>
      <c r="C9571" s="296">
        <v>116.41505258753634</v>
      </c>
    </row>
    <row r="9572" spans="2:3" x14ac:dyDescent="0.25">
      <c r="B9572" s="295">
        <v>9507</v>
      </c>
      <c r="C9572" s="296">
        <v>111.77537741499034</v>
      </c>
    </row>
    <row r="9573" spans="2:3" x14ac:dyDescent="0.25">
      <c r="B9573" s="295">
        <v>9508</v>
      </c>
      <c r="C9573" s="296">
        <v>108.35948073019708</v>
      </c>
    </row>
    <row r="9574" spans="2:3" x14ac:dyDescent="0.25">
      <c r="B9574" s="295">
        <v>9509</v>
      </c>
      <c r="C9574" s="296">
        <v>108.6977142454119</v>
      </c>
    </row>
    <row r="9575" spans="2:3" x14ac:dyDescent="0.25">
      <c r="B9575" s="295">
        <v>9510</v>
      </c>
      <c r="C9575" s="296">
        <v>120.55335539989835</v>
      </c>
    </row>
    <row r="9576" spans="2:3" x14ac:dyDescent="0.25">
      <c r="B9576" s="295">
        <v>9511</v>
      </c>
      <c r="C9576" s="296">
        <v>158.08685616977215</v>
      </c>
    </row>
    <row r="9577" spans="2:3" x14ac:dyDescent="0.25">
      <c r="B9577" s="295">
        <v>9512</v>
      </c>
      <c r="C9577" s="296">
        <v>148.17011704779554</v>
      </c>
    </row>
    <row r="9578" spans="2:3" x14ac:dyDescent="0.25">
      <c r="B9578" s="295">
        <v>9513</v>
      </c>
      <c r="C9578" s="296">
        <v>96.055069245574259</v>
      </c>
    </row>
    <row r="9579" spans="2:3" x14ac:dyDescent="0.25">
      <c r="B9579" s="295">
        <v>9514</v>
      </c>
      <c r="C9579" s="296">
        <v>91.340034628076268</v>
      </c>
    </row>
    <row r="9580" spans="2:3" x14ac:dyDescent="0.25">
      <c r="B9580" s="295">
        <v>9515</v>
      </c>
      <c r="C9580" s="296">
        <v>146.99654467707956</v>
      </c>
    </row>
    <row r="9581" spans="2:3" x14ac:dyDescent="0.25">
      <c r="B9581" s="295">
        <v>9516</v>
      </c>
      <c r="C9581" s="296">
        <v>162.35852154451317</v>
      </c>
    </row>
    <row r="9582" spans="2:3" x14ac:dyDescent="0.25">
      <c r="B9582" s="295">
        <v>9517</v>
      </c>
      <c r="C9582" s="296">
        <v>112.45109034827718</v>
      </c>
    </row>
    <row r="9583" spans="2:3" x14ac:dyDescent="0.25">
      <c r="B9583" s="295">
        <v>9518</v>
      </c>
      <c r="C9583" s="296">
        <v>146.17048628235182</v>
      </c>
    </row>
    <row r="9584" spans="2:3" x14ac:dyDescent="0.25">
      <c r="B9584" s="295">
        <v>9519</v>
      </c>
      <c r="C9584" s="296">
        <v>105.68897928230277</v>
      </c>
    </row>
    <row r="9585" spans="2:3" x14ac:dyDescent="0.25">
      <c r="B9585" s="295">
        <v>9520</v>
      </c>
      <c r="C9585" s="296">
        <v>152.1475122014254</v>
      </c>
    </row>
    <row r="9586" spans="2:3" x14ac:dyDescent="0.25">
      <c r="B9586" s="295">
        <v>9521</v>
      </c>
      <c r="C9586" s="296">
        <v>109.39603279923634</v>
      </c>
    </row>
    <row r="9587" spans="2:3" x14ac:dyDescent="0.25">
      <c r="B9587" s="295">
        <v>9522</v>
      </c>
      <c r="C9587" s="296">
        <v>105.32506521409023</v>
      </c>
    </row>
    <row r="9588" spans="2:3" x14ac:dyDescent="0.25">
      <c r="B9588" s="295">
        <v>9523</v>
      </c>
      <c r="C9588" s="296">
        <v>111.96915460635799</v>
      </c>
    </row>
    <row r="9589" spans="2:3" x14ac:dyDescent="0.25">
      <c r="B9589" s="295">
        <v>9524</v>
      </c>
      <c r="C9589" s="296">
        <v>137.83029937873278</v>
      </c>
    </row>
    <row r="9590" spans="2:3" x14ac:dyDescent="0.25">
      <c r="B9590" s="295">
        <v>9525</v>
      </c>
      <c r="C9590" s="296">
        <v>133.7741805162218</v>
      </c>
    </row>
    <row r="9591" spans="2:3" x14ac:dyDescent="0.25">
      <c r="B9591" s="295">
        <v>9526</v>
      </c>
      <c r="C9591" s="296">
        <v>175.94736989735208</v>
      </c>
    </row>
    <row r="9592" spans="2:3" x14ac:dyDescent="0.25">
      <c r="B9592" s="295">
        <v>9527</v>
      </c>
      <c r="C9592" s="296">
        <v>177.03302724811604</v>
      </c>
    </row>
    <row r="9593" spans="2:3" x14ac:dyDescent="0.25">
      <c r="B9593" s="295">
        <v>9528</v>
      </c>
      <c r="C9593" s="296">
        <v>121.08855104276265</v>
      </c>
    </row>
    <row r="9594" spans="2:3" x14ac:dyDescent="0.25">
      <c r="B9594" s="295">
        <v>9529</v>
      </c>
      <c r="C9594" s="296">
        <v>170.08354812498953</v>
      </c>
    </row>
    <row r="9595" spans="2:3" x14ac:dyDescent="0.25">
      <c r="B9595" s="295">
        <v>9530</v>
      </c>
      <c r="C9595" s="296">
        <v>110.08459726753496</v>
      </c>
    </row>
    <row r="9596" spans="2:3" x14ac:dyDescent="0.25">
      <c r="B9596" s="295">
        <v>9531</v>
      </c>
      <c r="C9596" s="296">
        <v>146.10837578813977</v>
      </c>
    </row>
    <row r="9597" spans="2:3" x14ac:dyDescent="0.25">
      <c r="B9597" s="295">
        <v>9532</v>
      </c>
      <c r="C9597" s="296">
        <v>93.744209513180792</v>
      </c>
    </row>
    <row r="9598" spans="2:3" x14ac:dyDescent="0.25">
      <c r="B9598" s="295">
        <v>9533</v>
      </c>
      <c r="C9598" s="296">
        <v>111.59750738289424</v>
      </c>
    </row>
    <row r="9599" spans="2:3" x14ac:dyDescent="0.25">
      <c r="B9599" s="295">
        <v>9534</v>
      </c>
      <c r="C9599" s="296">
        <v>129.69409699169734</v>
      </c>
    </row>
    <row r="9600" spans="2:3" x14ac:dyDescent="0.25">
      <c r="B9600" s="295">
        <v>9535</v>
      </c>
      <c r="C9600" s="296">
        <v>77.894912395213865</v>
      </c>
    </row>
    <row r="9601" spans="2:3" x14ac:dyDescent="0.25">
      <c r="B9601" s="295">
        <v>9536</v>
      </c>
      <c r="C9601" s="296">
        <v>198.59349197157198</v>
      </c>
    </row>
    <row r="9602" spans="2:3" x14ac:dyDescent="0.25">
      <c r="B9602" s="295">
        <v>9537</v>
      </c>
      <c r="C9602" s="296">
        <v>182.56208376822812</v>
      </c>
    </row>
    <row r="9603" spans="2:3" x14ac:dyDescent="0.25">
      <c r="B9603" s="295">
        <v>9538</v>
      </c>
      <c r="C9603" s="296">
        <v>109.82237927913457</v>
      </c>
    </row>
    <row r="9604" spans="2:3" x14ac:dyDescent="0.25">
      <c r="B9604" s="295">
        <v>9539</v>
      </c>
      <c r="C9604" s="296">
        <v>86.159023568279437</v>
      </c>
    </row>
    <row r="9605" spans="2:3" x14ac:dyDescent="0.25">
      <c r="B9605" s="295">
        <v>9540</v>
      </c>
      <c r="C9605" s="296">
        <v>101.09262774072698</v>
      </c>
    </row>
    <row r="9606" spans="2:3" x14ac:dyDescent="0.25">
      <c r="B9606" s="295">
        <v>9541</v>
      </c>
      <c r="C9606" s="296">
        <v>165.48714801980896</v>
      </c>
    </row>
    <row r="9607" spans="2:3" x14ac:dyDescent="0.25">
      <c r="B9607" s="295">
        <v>9542</v>
      </c>
      <c r="C9607" s="296">
        <v>136.31850435953447</v>
      </c>
    </row>
    <row r="9608" spans="2:3" x14ac:dyDescent="0.25">
      <c r="B9608" s="295">
        <v>9543</v>
      </c>
      <c r="C9608" s="296">
        <v>109.80451928246947</v>
      </c>
    </row>
    <row r="9609" spans="2:3" x14ac:dyDescent="0.25">
      <c r="B9609" s="295">
        <v>9544</v>
      </c>
      <c r="C9609" s="296">
        <v>146.28485960894284</v>
      </c>
    </row>
    <row r="9610" spans="2:3" x14ac:dyDescent="0.25">
      <c r="B9610" s="295">
        <v>9545</v>
      </c>
      <c r="C9610" s="296">
        <v>90.348212045812943</v>
      </c>
    </row>
    <row r="9611" spans="2:3" x14ac:dyDescent="0.25">
      <c r="B9611" s="295">
        <v>9546</v>
      </c>
      <c r="C9611" s="296">
        <v>107.27459241279323</v>
      </c>
    </row>
    <row r="9612" spans="2:3" x14ac:dyDescent="0.25">
      <c r="B9612" s="295">
        <v>9547</v>
      </c>
      <c r="C9612" s="296">
        <v>98.350535249697572</v>
      </c>
    </row>
    <row r="9613" spans="2:3" x14ac:dyDescent="0.25">
      <c r="B9613" s="295">
        <v>9548</v>
      </c>
      <c r="C9613" s="296">
        <v>118.13857720471388</v>
      </c>
    </row>
    <row r="9614" spans="2:3" x14ac:dyDescent="0.25">
      <c r="B9614" s="295">
        <v>9549</v>
      </c>
      <c r="C9614" s="296">
        <v>90.416084442138811</v>
      </c>
    </row>
    <row r="9615" spans="2:3" x14ac:dyDescent="0.25">
      <c r="B9615" s="295">
        <v>9550</v>
      </c>
      <c r="C9615" s="296">
        <v>153.8460695595939</v>
      </c>
    </row>
    <row r="9616" spans="2:3" x14ac:dyDescent="0.25">
      <c r="B9616" s="295">
        <v>9551</v>
      </c>
      <c r="C9616" s="296">
        <v>160.5942162656585</v>
      </c>
    </row>
    <row r="9617" spans="2:3" x14ac:dyDescent="0.25">
      <c r="B9617" s="295">
        <v>9552</v>
      </c>
      <c r="C9617" s="296">
        <v>122.91086795351768</v>
      </c>
    </row>
    <row r="9618" spans="2:3" x14ac:dyDescent="0.25">
      <c r="B9618" s="295">
        <v>9553</v>
      </c>
      <c r="C9618" s="296">
        <v>94.081939919888427</v>
      </c>
    </row>
    <row r="9619" spans="2:3" x14ac:dyDescent="0.25">
      <c r="B9619" s="295">
        <v>9554</v>
      </c>
      <c r="C9619" s="296">
        <v>153.55776270929746</v>
      </c>
    </row>
    <row r="9620" spans="2:3" x14ac:dyDescent="0.25">
      <c r="B9620" s="295">
        <v>9555</v>
      </c>
      <c r="C9620" s="296">
        <v>153.67349425941316</v>
      </c>
    </row>
    <row r="9621" spans="2:3" x14ac:dyDescent="0.25">
      <c r="B9621" s="295">
        <v>9556</v>
      </c>
      <c r="C9621" s="296">
        <v>169.89912317868036</v>
      </c>
    </row>
    <row r="9622" spans="2:3" x14ac:dyDescent="0.25">
      <c r="B9622" s="295">
        <v>9557</v>
      </c>
      <c r="C9622" s="296">
        <v>158.39026753264602</v>
      </c>
    </row>
    <row r="9623" spans="2:3" x14ac:dyDescent="0.25">
      <c r="B9623" s="295">
        <v>9558</v>
      </c>
      <c r="C9623" s="296">
        <v>129.85143200460431</v>
      </c>
    </row>
    <row r="9624" spans="2:3" x14ac:dyDescent="0.25">
      <c r="B9624" s="295">
        <v>9559</v>
      </c>
      <c r="C9624" s="296">
        <v>133.71183644472529</v>
      </c>
    </row>
    <row r="9625" spans="2:3" x14ac:dyDescent="0.25">
      <c r="B9625" s="295">
        <v>9560</v>
      </c>
      <c r="C9625" s="296">
        <v>183.47046485901558</v>
      </c>
    </row>
    <row r="9626" spans="2:3" x14ac:dyDescent="0.25">
      <c r="B9626" s="295">
        <v>9561</v>
      </c>
      <c r="C9626" s="296">
        <v>144.17739657387602</v>
      </c>
    </row>
    <row r="9627" spans="2:3" x14ac:dyDescent="0.25">
      <c r="B9627" s="295">
        <v>9562</v>
      </c>
      <c r="C9627" s="296">
        <v>88.578930418511476</v>
      </c>
    </row>
    <row r="9628" spans="2:3" x14ac:dyDescent="0.25">
      <c r="B9628" s="295">
        <v>9563</v>
      </c>
      <c r="C9628" s="296">
        <v>125.27488433373962</v>
      </c>
    </row>
    <row r="9629" spans="2:3" x14ac:dyDescent="0.25">
      <c r="B9629" s="295">
        <v>9564</v>
      </c>
      <c r="C9629" s="296">
        <v>86.179155105218101</v>
      </c>
    </row>
    <row r="9630" spans="2:3" x14ac:dyDescent="0.25">
      <c r="B9630" s="295">
        <v>9565</v>
      </c>
      <c r="C9630" s="296">
        <v>126.53192067794724</v>
      </c>
    </row>
    <row r="9631" spans="2:3" x14ac:dyDescent="0.25">
      <c r="B9631" s="295">
        <v>9566</v>
      </c>
      <c r="C9631" s="296">
        <v>156.55779469380479</v>
      </c>
    </row>
    <row r="9632" spans="2:3" x14ac:dyDescent="0.25">
      <c r="B9632" s="295">
        <v>9567</v>
      </c>
      <c r="C9632" s="296">
        <v>141.86460430379981</v>
      </c>
    </row>
    <row r="9633" spans="2:3" x14ac:dyDescent="0.25">
      <c r="B9633" s="295">
        <v>9568</v>
      </c>
      <c r="C9633" s="296">
        <v>170.55975161541153</v>
      </c>
    </row>
    <row r="9634" spans="2:3" x14ac:dyDescent="0.25">
      <c r="B9634" s="295">
        <v>9569</v>
      </c>
      <c r="C9634" s="296">
        <v>127.88252807896826</v>
      </c>
    </row>
    <row r="9635" spans="2:3" x14ac:dyDescent="0.25">
      <c r="B9635" s="295">
        <v>9570</v>
      </c>
      <c r="C9635" s="296">
        <v>161.35280798744688</v>
      </c>
    </row>
    <row r="9636" spans="2:3" x14ac:dyDescent="0.25">
      <c r="B9636" s="295">
        <v>9571</v>
      </c>
      <c r="C9636" s="296">
        <v>104.68831178096528</v>
      </c>
    </row>
    <row r="9637" spans="2:3" x14ac:dyDescent="0.25">
      <c r="B9637" s="295">
        <v>9572</v>
      </c>
      <c r="C9637" s="296">
        <v>102.16171092384026</v>
      </c>
    </row>
    <row r="9638" spans="2:3" x14ac:dyDescent="0.25">
      <c r="B9638" s="295">
        <v>9573</v>
      </c>
      <c r="C9638" s="296">
        <v>87.728085144042552</v>
      </c>
    </row>
    <row r="9639" spans="2:3" x14ac:dyDescent="0.25">
      <c r="B9639" s="295">
        <v>9574</v>
      </c>
      <c r="C9639" s="296">
        <v>158.77128112578055</v>
      </c>
    </row>
    <row r="9640" spans="2:3" x14ac:dyDescent="0.25">
      <c r="B9640" s="295">
        <v>9575</v>
      </c>
      <c r="C9640" s="296">
        <v>107.73323118350788</v>
      </c>
    </row>
    <row r="9641" spans="2:3" x14ac:dyDescent="0.25">
      <c r="B9641" s="295">
        <v>9576</v>
      </c>
      <c r="C9641" s="296">
        <v>132.78310108706421</v>
      </c>
    </row>
    <row r="9642" spans="2:3" x14ac:dyDescent="0.25">
      <c r="B9642" s="295">
        <v>9577</v>
      </c>
      <c r="C9642" s="296">
        <v>182.5974617347743</v>
      </c>
    </row>
    <row r="9643" spans="2:3" x14ac:dyDescent="0.25">
      <c r="B9643" s="295">
        <v>9578</v>
      </c>
      <c r="C9643" s="296">
        <v>141.61651566597104</v>
      </c>
    </row>
    <row r="9644" spans="2:3" x14ac:dyDescent="0.25">
      <c r="B9644" s="295">
        <v>9579</v>
      </c>
      <c r="C9644" s="296">
        <v>154.43429400858255</v>
      </c>
    </row>
    <row r="9645" spans="2:3" x14ac:dyDescent="0.25">
      <c r="B9645" s="295">
        <v>9580</v>
      </c>
      <c r="C9645" s="296">
        <v>158.07910713387611</v>
      </c>
    </row>
    <row r="9646" spans="2:3" x14ac:dyDescent="0.25">
      <c r="B9646" s="295">
        <v>9581</v>
      </c>
      <c r="C9646" s="296">
        <v>87.497120443345722</v>
      </c>
    </row>
    <row r="9647" spans="2:3" x14ac:dyDescent="0.25">
      <c r="B9647" s="295">
        <v>9582</v>
      </c>
      <c r="C9647" s="296">
        <v>130.01098552399114</v>
      </c>
    </row>
    <row r="9648" spans="2:3" x14ac:dyDescent="0.25">
      <c r="B9648" s="295">
        <v>9583</v>
      </c>
      <c r="C9648" s="296">
        <v>121.3234489041719</v>
      </c>
    </row>
    <row r="9649" spans="2:3" x14ac:dyDescent="0.25">
      <c r="B9649" s="295">
        <v>9584</v>
      </c>
      <c r="C9649" s="296">
        <v>125.19710339544987</v>
      </c>
    </row>
    <row r="9650" spans="2:3" x14ac:dyDescent="0.25">
      <c r="B9650" s="295">
        <v>9585</v>
      </c>
      <c r="C9650" s="296">
        <v>92.232921394585489</v>
      </c>
    </row>
    <row r="9651" spans="2:3" x14ac:dyDescent="0.25">
      <c r="B9651" s="295">
        <v>9586</v>
      </c>
      <c r="C9651" s="296">
        <v>117.45880479963695</v>
      </c>
    </row>
    <row r="9652" spans="2:3" x14ac:dyDescent="0.25">
      <c r="B9652" s="295">
        <v>9587</v>
      </c>
      <c r="C9652" s="296">
        <v>134.13211469799515</v>
      </c>
    </row>
    <row r="9653" spans="2:3" x14ac:dyDescent="0.25">
      <c r="B9653" s="295">
        <v>9588</v>
      </c>
      <c r="C9653" s="296">
        <v>90.744699975186563</v>
      </c>
    </row>
    <row r="9654" spans="2:3" x14ac:dyDescent="0.25">
      <c r="B9654" s="295">
        <v>9589</v>
      </c>
      <c r="C9654" s="296">
        <v>128.45631016707856</v>
      </c>
    </row>
    <row r="9655" spans="2:3" x14ac:dyDescent="0.25">
      <c r="B9655" s="295">
        <v>9590</v>
      </c>
      <c r="C9655" s="296">
        <v>108.4174343122024</v>
      </c>
    </row>
    <row r="9656" spans="2:3" x14ac:dyDescent="0.25">
      <c r="B9656" s="295">
        <v>9591</v>
      </c>
      <c r="C9656" s="296">
        <v>103.99297389506863</v>
      </c>
    </row>
    <row r="9657" spans="2:3" x14ac:dyDescent="0.25">
      <c r="B9657" s="295">
        <v>9592</v>
      </c>
      <c r="C9657" s="296">
        <v>133.24285068913457</v>
      </c>
    </row>
    <row r="9658" spans="2:3" x14ac:dyDescent="0.25">
      <c r="B9658" s="295">
        <v>9593</v>
      </c>
      <c r="C9658" s="296">
        <v>143.92123539432123</v>
      </c>
    </row>
    <row r="9659" spans="2:3" x14ac:dyDescent="0.25">
      <c r="B9659" s="295">
        <v>9594</v>
      </c>
      <c r="C9659" s="296">
        <v>165.13699634059867</v>
      </c>
    </row>
    <row r="9660" spans="2:3" x14ac:dyDescent="0.25">
      <c r="B9660" s="295">
        <v>9595</v>
      </c>
      <c r="C9660" s="296">
        <v>95.413203363792945</v>
      </c>
    </row>
    <row r="9661" spans="2:3" x14ac:dyDescent="0.25">
      <c r="B9661" s="295">
        <v>9596</v>
      </c>
      <c r="C9661" s="296">
        <v>123.10344993250496</v>
      </c>
    </row>
    <row r="9662" spans="2:3" x14ac:dyDescent="0.25">
      <c r="B9662" s="295">
        <v>9597</v>
      </c>
      <c r="C9662" s="296">
        <v>178.08418810838913</v>
      </c>
    </row>
    <row r="9663" spans="2:3" x14ac:dyDescent="0.25">
      <c r="B9663" s="295">
        <v>9598</v>
      </c>
      <c r="C9663" s="296">
        <v>140.42644273691928</v>
      </c>
    </row>
    <row r="9664" spans="2:3" x14ac:dyDescent="0.25">
      <c r="B9664" s="295">
        <v>9599</v>
      </c>
      <c r="C9664" s="296">
        <v>90.065446223091087</v>
      </c>
    </row>
    <row r="9665" spans="2:3" x14ac:dyDescent="0.25">
      <c r="B9665" s="295">
        <v>9600</v>
      </c>
      <c r="C9665" s="296">
        <v>125.48648079569402</v>
      </c>
    </row>
    <row r="9666" spans="2:3" x14ac:dyDescent="0.25">
      <c r="B9666" s="295">
        <v>9601</v>
      </c>
      <c r="C9666" s="296">
        <v>137.78935326976392</v>
      </c>
    </row>
    <row r="9667" spans="2:3" x14ac:dyDescent="0.25">
      <c r="B9667" s="295">
        <v>9602</v>
      </c>
      <c r="C9667" s="296">
        <v>79.915300092422598</v>
      </c>
    </row>
    <row r="9668" spans="2:3" x14ac:dyDescent="0.25">
      <c r="B9668" s="295">
        <v>9603</v>
      </c>
      <c r="C9668" s="296">
        <v>101.93899628857486</v>
      </c>
    </row>
    <row r="9669" spans="2:3" x14ac:dyDescent="0.25">
      <c r="B9669" s="295">
        <v>9604</v>
      </c>
      <c r="C9669" s="296">
        <v>113.07872132810712</v>
      </c>
    </row>
    <row r="9670" spans="2:3" x14ac:dyDescent="0.25">
      <c r="B9670" s="295">
        <v>9605</v>
      </c>
      <c r="C9670" s="296">
        <v>159.0635798752121</v>
      </c>
    </row>
    <row r="9671" spans="2:3" x14ac:dyDescent="0.25">
      <c r="B9671" s="295">
        <v>9606</v>
      </c>
      <c r="C9671" s="296">
        <v>197.41568086184535</v>
      </c>
    </row>
    <row r="9672" spans="2:3" x14ac:dyDescent="0.25">
      <c r="B9672" s="295">
        <v>9607</v>
      </c>
      <c r="C9672" s="296">
        <v>97.241117209208937</v>
      </c>
    </row>
    <row r="9673" spans="2:3" x14ac:dyDescent="0.25">
      <c r="B9673" s="295">
        <v>9608</v>
      </c>
      <c r="C9673" s="296">
        <v>113.39269545856109</v>
      </c>
    </row>
    <row r="9674" spans="2:3" x14ac:dyDescent="0.25">
      <c r="B9674" s="295">
        <v>9609</v>
      </c>
      <c r="C9674" s="296">
        <v>93.451995574263776</v>
      </c>
    </row>
    <row r="9675" spans="2:3" x14ac:dyDescent="0.25">
      <c r="B9675" s="295">
        <v>9610</v>
      </c>
      <c r="C9675" s="296">
        <v>146.89579024612078</v>
      </c>
    </row>
    <row r="9676" spans="2:3" x14ac:dyDescent="0.25">
      <c r="B9676" s="295">
        <v>9611</v>
      </c>
      <c r="C9676" s="296">
        <v>127.87034749120971</v>
      </c>
    </row>
    <row r="9677" spans="2:3" x14ac:dyDescent="0.25">
      <c r="B9677" s="295">
        <v>9612</v>
      </c>
      <c r="C9677" s="296">
        <v>160.43401628486254</v>
      </c>
    </row>
    <row r="9678" spans="2:3" x14ac:dyDescent="0.25">
      <c r="B9678" s="295">
        <v>9613</v>
      </c>
      <c r="C9678" s="296">
        <v>94.076641463800058</v>
      </c>
    </row>
    <row r="9679" spans="2:3" x14ac:dyDescent="0.25">
      <c r="B9679" s="295">
        <v>9614</v>
      </c>
      <c r="C9679" s="296">
        <v>167.86470196644285</v>
      </c>
    </row>
    <row r="9680" spans="2:3" x14ac:dyDescent="0.25">
      <c r="B9680" s="295">
        <v>9615</v>
      </c>
      <c r="C9680" s="296">
        <v>107.10433280579267</v>
      </c>
    </row>
    <row r="9681" spans="2:3" x14ac:dyDescent="0.25">
      <c r="B9681" s="295">
        <v>9616</v>
      </c>
      <c r="C9681" s="296">
        <v>88.570294607599067</v>
      </c>
    </row>
    <row r="9682" spans="2:3" x14ac:dyDescent="0.25">
      <c r="B9682" s="295">
        <v>9617</v>
      </c>
      <c r="C9682" s="296">
        <v>174.5358666669527</v>
      </c>
    </row>
    <row r="9683" spans="2:3" x14ac:dyDescent="0.25">
      <c r="B9683" s="295">
        <v>9618</v>
      </c>
      <c r="C9683" s="296">
        <v>149.60256787205583</v>
      </c>
    </row>
    <row r="9684" spans="2:3" x14ac:dyDescent="0.25">
      <c r="B9684" s="295">
        <v>9619</v>
      </c>
      <c r="C9684" s="296">
        <v>160.59872670326465</v>
      </c>
    </row>
    <row r="9685" spans="2:3" x14ac:dyDescent="0.25">
      <c r="B9685" s="295">
        <v>9620</v>
      </c>
      <c r="C9685" s="296">
        <v>174.41684288929517</v>
      </c>
    </row>
    <row r="9686" spans="2:3" x14ac:dyDescent="0.25">
      <c r="B9686" s="295">
        <v>9621</v>
      </c>
      <c r="C9686" s="296">
        <v>142.04286375484514</v>
      </c>
    </row>
    <row r="9687" spans="2:3" x14ac:dyDescent="0.25">
      <c r="B9687" s="295">
        <v>9622</v>
      </c>
      <c r="C9687" s="296">
        <v>140.31907686832815</v>
      </c>
    </row>
    <row r="9688" spans="2:3" x14ac:dyDescent="0.25">
      <c r="B9688" s="295">
        <v>9623</v>
      </c>
      <c r="C9688" s="296">
        <v>67.578607020403211</v>
      </c>
    </row>
    <row r="9689" spans="2:3" x14ac:dyDescent="0.25">
      <c r="B9689" s="295">
        <v>9624</v>
      </c>
      <c r="C9689" s="296">
        <v>123.00706786122086</v>
      </c>
    </row>
    <row r="9690" spans="2:3" x14ac:dyDescent="0.25">
      <c r="B9690" s="295">
        <v>9625</v>
      </c>
      <c r="C9690" s="296">
        <v>123.34568280648139</v>
      </c>
    </row>
    <row r="9691" spans="2:3" x14ac:dyDescent="0.25">
      <c r="B9691" s="295">
        <v>9626</v>
      </c>
      <c r="C9691" s="296">
        <v>154.22845019342668</v>
      </c>
    </row>
    <row r="9692" spans="2:3" x14ac:dyDescent="0.25">
      <c r="B9692" s="295">
        <v>9627</v>
      </c>
      <c r="C9692" s="296">
        <v>89.230480958986604</v>
      </c>
    </row>
    <row r="9693" spans="2:3" x14ac:dyDescent="0.25">
      <c r="B9693" s="295">
        <v>9628</v>
      </c>
      <c r="C9693" s="296">
        <v>73.339610449389511</v>
      </c>
    </row>
    <row r="9694" spans="2:3" x14ac:dyDescent="0.25">
      <c r="B9694" s="295">
        <v>9629</v>
      </c>
      <c r="C9694" s="296">
        <v>120.62235784262245</v>
      </c>
    </row>
    <row r="9695" spans="2:3" x14ac:dyDescent="0.25">
      <c r="B9695" s="295">
        <v>9630</v>
      </c>
      <c r="C9695" s="296">
        <v>94.708444950905118</v>
      </c>
    </row>
    <row r="9696" spans="2:3" x14ac:dyDescent="0.25">
      <c r="B9696" s="295">
        <v>9631</v>
      </c>
      <c r="C9696" s="296">
        <v>170.67151886495441</v>
      </c>
    </row>
    <row r="9697" spans="2:3" x14ac:dyDescent="0.25">
      <c r="B9697" s="295">
        <v>9632</v>
      </c>
      <c r="C9697" s="296">
        <v>91.405766321086389</v>
      </c>
    </row>
    <row r="9698" spans="2:3" x14ac:dyDescent="0.25">
      <c r="B9698" s="295">
        <v>9633</v>
      </c>
      <c r="C9698" s="296">
        <v>119.42536384820019</v>
      </c>
    </row>
    <row r="9699" spans="2:3" x14ac:dyDescent="0.25">
      <c r="B9699" s="295">
        <v>9634</v>
      </c>
      <c r="C9699" s="296">
        <v>140.16098506580272</v>
      </c>
    </row>
    <row r="9700" spans="2:3" x14ac:dyDescent="0.25">
      <c r="B9700" s="295">
        <v>9635</v>
      </c>
      <c r="C9700" s="296">
        <v>137.21965629596082</v>
      </c>
    </row>
    <row r="9701" spans="2:3" x14ac:dyDescent="0.25">
      <c r="B9701" s="295">
        <v>9636</v>
      </c>
      <c r="C9701" s="296">
        <v>161.81086836189451</v>
      </c>
    </row>
    <row r="9702" spans="2:3" x14ac:dyDescent="0.25">
      <c r="B9702" s="295">
        <v>9637</v>
      </c>
      <c r="C9702" s="296">
        <v>88.351224001124734</v>
      </c>
    </row>
    <row r="9703" spans="2:3" x14ac:dyDescent="0.25">
      <c r="B9703" s="295">
        <v>9638</v>
      </c>
      <c r="C9703" s="296">
        <v>91.227209415600981</v>
      </c>
    </row>
    <row r="9704" spans="2:3" x14ac:dyDescent="0.25">
      <c r="B9704" s="295">
        <v>9639</v>
      </c>
      <c r="C9704" s="296">
        <v>96.952150299503614</v>
      </c>
    </row>
    <row r="9705" spans="2:3" x14ac:dyDescent="0.25">
      <c r="B9705" s="295">
        <v>9640</v>
      </c>
      <c r="C9705" s="296">
        <v>189.22109157412675</v>
      </c>
    </row>
    <row r="9706" spans="2:3" x14ac:dyDescent="0.25">
      <c r="B9706" s="295">
        <v>9641</v>
      </c>
      <c r="C9706" s="296">
        <v>105.32362546700946</v>
      </c>
    </row>
    <row r="9707" spans="2:3" x14ac:dyDescent="0.25">
      <c r="B9707" s="295">
        <v>9642</v>
      </c>
      <c r="C9707" s="296">
        <v>155.17877105264571</v>
      </c>
    </row>
    <row r="9708" spans="2:3" x14ac:dyDescent="0.25">
      <c r="B9708" s="295">
        <v>9643</v>
      </c>
      <c r="C9708" s="296">
        <v>179.35434715711455</v>
      </c>
    </row>
    <row r="9709" spans="2:3" x14ac:dyDescent="0.25">
      <c r="B9709" s="295">
        <v>9644</v>
      </c>
      <c r="C9709" s="296">
        <v>201.35005594158923</v>
      </c>
    </row>
    <row r="9710" spans="2:3" x14ac:dyDescent="0.25">
      <c r="B9710" s="295">
        <v>9645</v>
      </c>
      <c r="C9710" s="296">
        <v>156.63973880399715</v>
      </c>
    </row>
    <row r="9711" spans="2:3" x14ac:dyDescent="0.25">
      <c r="B9711" s="295">
        <v>9646</v>
      </c>
      <c r="C9711" s="296">
        <v>87.966267940712498</v>
      </c>
    </row>
    <row r="9712" spans="2:3" x14ac:dyDescent="0.25">
      <c r="B9712" s="295">
        <v>9647</v>
      </c>
      <c r="C9712" s="296">
        <v>159.34157756506391</v>
      </c>
    </row>
    <row r="9713" spans="2:3" x14ac:dyDescent="0.25">
      <c r="B9713" s="295">
        <v>9648</v>
      </c>
      <c r="C9713" s="296">
        <v>147.54348580052982</v>
      </c>
    </row>
    <row r="9714" spans="2:3" x14ac:dyDescent="0.25">
      <c r="B9714" s="295">
        <v>9649</v>
      </c>
      <c r="C9714" s="296">
        <v>89.786036272021448</v>
      </c>
    </row>
    <row r="9715" spans="2:3" x14ac:dyDescent="0.25">
      <c r="B9715" s="295">
        <v>9650</v>
      </c>
      <c r="C9715" s="296">
        <v>141.68360027203533</v>
      </c>
    </row>
    <row r="9716" spans="2:3" x14ac:dyDescent="0.25">
      <c r="B9716" s="295">
        <v>9651</v>
      </c>
      <c r="C9716" s="296">
        <v>175.17576211613181</v>
      </c>
    </row>
    <row r="9717" spans="2:3" x14ac:dyDescent="0.25">
      <c r="B9717" s="295">
        <v>9652</v>
      </c>
      <c r="C9717" s="296">
        <v>114.37590408959458</v>
      </c>
    </row>
    <row r="9718" spans="2:3" x14ac:dyDescent="0.25">
      <c r="B9718" s="295">
        <v>9653</v>
      </c>
      <c r="C9718" s="296">
        <v>160.14204804795264</v>
      </c>
    </row>
    <row r="9719" spans="2:3" x14ac:dyDescent="0.25">
      <c r="B9719" s="295">
        <v>9654</v>
      </c>
      <c r="C9719" s="296">
        <v>145.60986595458121</v>
      </c>
    </row>
    <row r="9720" spans="2:3" x14ac:dyDescent="0.25">
      <c r="B9720" s="295">
        <v>9655</v>
      </c>
      <c r="C9720" s="296">
        <v>149.69524645593373</v>
      </c>
    </row>
    <row r="9721" spans="2:3" x14ac:dyDescent="0.25">
      <c r="B9721" s="295">
        <v>9656</v>
      </c>
      <c r="C9721" s="296">
        <v>97.607997400573879</v>
      </c>
    </row>
    <row r="9722" spans="2:3" x14ac:dyDescent="0.25">
      <c r="B9722" s="295">
        <v>9657</v>
      </c>
      <c r="C9722" s="296">
        <v>168.88401647787856</v>
      </c>
    </row>
    <row r="9723" spans="2:3" x14ac:dyDescent="0.25">
      <c r="B9723" s="295">
        <v>9658</v>
      </c>
      <c r="C9723" s="296">
        <v>131.18668600039331</v>
      </c>
    </row>
    <row r="9724" spans="2:3" x14ac:dyDescent="0.25">
      <c r="B9724" s="295">
        <v>9659</v>
      </c>
      <c r="C9724" s="296">
        <v>115.47864781158631</v>
      </c>
    </row>
    <row r="9725" spans="2:3" x14ac:dyDescent="0.25">
      <c r="B9725" s="295">
        <v>9660</v>
      </c>
      <c r="C9725" s="296">
        <v>175.44173329068286</v>
      </c>
    </row>
    <row r="9726" spans="2:3" x14ac:dyDescent="0.25">
      <c r="B9726" s="295">
        <v>9661</v>
      </c>
      <c r="C9726" s="296">
        <v>148.27748054441508</v>
      </c>
    </row>
    <row r="9727" spans="2:3" x14ac:dyDescent="0.25">
      <c r="B9727" s="295">
        <v>9662</v>
      </c>
      <c r="C9727" s="296">
        <v>146.05910033732846</v>
      </c>
    </row>
    <row r="9728" spans="2:3" x14ac:dyDescent="0.25">
      <c r="B9728" s="295">
        <v>9663</v>
      </c>
      <c r="C9728" s="296">
        <v>113.97560425670443</v>
      </c>
    </row>
    <row r="9729" spans="2:3" x14ac:dyDescent="0.25">
      <c r="B9729" s="295">
        <v>9664</v>
      </c>
      <c r="C9729" s="296">
        <v>174.46254049775013</v>
      </c>
    </row>
    <row r="9730" spans="2:3" x14ac:dyDescent="0.25">
      <c r="B9730" s="295">
        <v>9665</v>
      </c>
      <c r="C9730" s="296">
        <v>188.92039283514154</v>
      </c>
    </row>
    <row r="9731" spans="2:3" x14ac:dyDescent="0.25">
      <c r="B9731" s="295">
        <v>9666</v>
      </c>
      <c r="C9731" s="296">
        <v>104.59529605421079</v>
      </c>
    </row>
    <row r="9732" spans="2:3" x14ac:dyDescent="0.25">
      <c r="B9732" s="295">
        <v>9667</v>
      </c>
      <c r="C9732" s="296">
        <v>132.36336195537535</v>
      </c>
    </row>
    <row r="9733" spans="2:3" x14ac:dyDescent="0.25">
      <c r="B9733" s="295">
        <v>9668</v>
      </c>
      <c r="C9733" s="296">
        <v>124.57384676233025</v>
      </c>
    </row>
    <row r="9734" spans="2:3" x14ac:dyDescent="0.25">
      <c r="B9734" s="295">
        <v>9669</v>
      </c>
      <c r="C9734" s="296">
        <v>146.85644779372748</v>
      </c>
    </row>
    <row r="9735" spans="2:3" x14ac:dyDescent="0.25">
      <c r="B9735" s="295">
        <v>9670</v>
      </c>
      <c r="C9735" s="296">
        <v>109.81922009467556</v>
      </c>
    </row>
    <row r="9736" spans="2:3" x14ac:dyDescent="0.25">
      <c r="B9736" s="295">
        <v>9671</v>
      </c>
      <c r="C9736" s="296">
        <v>105.81878169863133</v>
      </c>
    </row>
    <row r="9737" spans="2:3" x14ac:dyDescent="0.25">
      <c r="B9737" s="295">
        <v>9672</v>
      </c>
      <c r="C9737" s="296">
        <v>122.59964488391381</v>
      </c>
    </row>
    <row r="9738" spans="2:3" x14ac:dyDescent="0.25">
      <c r="B9738" s="295">
        <v>9673</v>
      </c>
      <c r="C9738" s="296">
        <v>204.47096032878585</v>
      </c>
    </row>
    <row r="9739" spans="2:3" x14ac:dyDescent="0.25">
      <c r="B9739" s="295">
        <v>9674</v>
      </c>
      <c r="C9739" s="296">
        <v>158.52165068189862</v>
      </c>
    </row>
    <row r="9740" spans="2:3" x14ac:dyDescent="0.25">
      <c r="B9740" s="295">
        <v>9675</v>
      </c>
      <c r="C9740" s="296">
        <v>150.19576459402853</v>
      </c>
    </row>
    <row r="9741" spans="2:3" x14ac:dyDescent="0.25">
      <c r="B9741" s="295">
        <v>9676</v>
      </c>
      <c r="C9741" s="296">
        <v>135.65323663712272</v>
      </c>
    </row>
    <row r="9742" spans="2:3" x14ac:dyDescent="0.25">
      <c r="B9742" s="295">
        <v>9677</v>
      </c>
      <c r="C9742" s="296">
        <v>80.232631559947052</v>
      </c>
    </row>
    <row r="9743" spans="2:3" x14ac:dyDescent="0.25">
      <c r="B9743" s="295">
        <v>9678</v>
      </c>
      <c r="C9743" s="296">
        <v>101.60159371340916</v>
      </c>
    </row>
    <row r="9744" spans="2:3" x14ac:dyDescent="0.25">
      <c r="B9744" s="295">
        <v>9679</v>
      </c>
      <c r="C9744" s="296">
        <v>146.46216624590491</v>
      </c>
    </row>
    <row r="9745" spans="2:3" x14ac:dyDescent="0.25">
      <c r="B9745" s="295">
        <v>9680</v>
      </c>
      <c r="C9745" s="296">
        <v>112.26170849403218</v>
      </c>
    </row>
    <row r="9746" spans="2:3" x14ac:dyDescent="0.25">
      <c r="B9746" s="295">
        <v>9681</v>
      </c>
      <c r="C9746" s="296">
        <v>183.59718261659259</v>
      </c>
    </row>
    <row r="9747" spans="2:3" x14ac:dyDescent="0.25">
      <c r="B9747" s="295">
        <v>9682</v>
      </c>
      <c r="C9747" s="296">
        <v>145.04950460124974</v>
      </c>
    </row>
    <row r="9748" spans="2:3" x14ac:dyDescent="0.25">
      <c r="B9748" s="295">
        <v>9683</v>
      </c>
      <c r="C9748" s="296">
        <v>146.90562442748006</v>
      </c>
    </row>
    <row r="9749" spans="2:3" x14ac:dyDescent="0.25">
      <c r="B9749" s="295">
        <v>9684</v>
      </c>
      <c r="C9749" s="296">
        <v>138.47916971572394</v>
      </c>
    </row>
    <row r="9750" spans="2:3" x14ac:dyDescent="0.25">
      <c r="B9750" s="295">
        <v>9685</v>
      </c>
      <c r="C9750" s="296">
        <v>138.25105644772799</v>
      </c>
    </row>
    <row r="9751" spans="2:3" x14ac:dyDescent="0.25">
      <c r="B9751" s="295">
        <v>9686</v>
      </c>
      <c r="C9751" s="296">
        <v>111.80915815847936</v>
      </c>
    </row>
    <row r="9752" spans="2:3" x14ac:dyDescent="0.25">
      <c r="B9752" s="295">
        <v>9687</v>
      </c>
      <c r="C9752" s="296">
        <v>140.5015747732655</v>
      </c>
    </row>
    <row r="9753" spans="2:3" x14ac:dyDescent="0.25">
      <c r="B9753" s="295">
        <v>9688</v>
      </c>
      <c r="C9753" s="296">
        <v>129.07915187739025</v>
      </c>
    </row>
    <row r="9754" spans="2:3" x14ac:dyDescent="0.25">
      <c r="B9754" s="295">
        <v>9689</v>
      </c>
      <c r="C9754" s="296">
        <v>105.37317342098866</v>
      </c>
    </row>
    <row r="9755" spans="2:3" x14ac:dyDescent="0.25">
      <c r="B9755" s="295">
        <v>9690</v>
      </c>
      <c r="C9755" s="296">
        <v>158.4376483429192</v>
      </c>
    </row>
    <row r="9756" spans="2:3" x14ac:dyDescent="0.25">
      <c r="B9756" s="295">
        <v>9691</v>
      </c>
      <c r="C9756" s="296">
        <v>183.86663236807397</v>
      </c>
    </row>
    <row r="9757" spans="2:3" x14ac:dyDescent="0.25">
      <c r="B9757" s="295">
        <v>9692</v>
      </c>
      <c r="C9757" s="296">
        <v>188.7898462670434</v>
      </c>
    </row>
    <row r="9758" spans="2:3" x14ac:dyDescent="0.25">
      <c r="B9758" s="295">
        <v>9693</v>
      </c>
      <c r="C9758" s="296">
        <v>125.96030970434262</v>
      </c>
    </row>
    <row r="9759" spans="2:3" x14ac:dyDescent="0.25">
      <c r="B9759" s="295">
        <v>9694</v>
      </c>
      <c r="C9759" s="296">
        <v>91.84661281679</v>
      </c>
    </row>
    <row r="9760" spans="2:3" x14ac:dyDescent="0.25">
      <c r="B9760" s="295">
        <v>9695</v>
      </c>
      <c r="C9760" s="296">
        <v>177.26547909564545</v>
      </c>
    </row>
    <row r="9761" spans="2:3" x14ac:dyDescent="0.25">
      <c r="B9761" s="295">
        <v>9696</v>
      </c>
      <c r="C9761" s="296">
        <v>119.29242845879705</v>
      </c>
    </row>
    <row r="9762" spans="2:3" x14ac:dyDescent="0.25">
      <c r="B9762" s="295">
        <v>9697</v>
      </c>
      <c r="C9762" s="296">
        <v>137.16438475851743</v>
      </c>
    </row>
    <row r="9763" spans="2:3" x14ac:dyDescent="0.25">
      <c r="B9763" s="295">
        <v>9698</v>
      </c>
      <c r="C9763" s="296">
        <v>93.915982033582495</v>
      </c>
    </row>
    <row r="9764" spans="2:3" x14ac:dyDescent="0.25">
      <c r="B9764" s="295">
        <v>9699</v>
      </c>
      <c r="C9764" s="296">
        <v>179.03103052914247</v>
      </c>
    </row>
    <row r="9765" spans="2:3" x14ac:dyDescent="0.25">
      <c r="B9765" s="295">
        <v>9700</v>
      </c>
      <c r="C9765" s="296">
        <v>158.53541902679837</v>
      </c>
    </row>
    <row r="9766" spans="2:3" x14ac:dyDescent="0.25">
      <c r="B9766" s="295">
        <v>9701</v>
      </c>
      <c r="C9766" s="296">
        <v>82.085684058921586</v>
      </c>
    </row>
    <row r="9767" spans="2:3" x14ac:dyDescent="0.25">
      <c r="B9767" s="295">
        <v>9702</v>
      </c>
      <c r="C9767" s="296">
        <v>128.27863635961052</v>
      </c>
    </row>
    <row r="9768" spans="2:3" x14ac:dyDescent="0.25">
      <c r="B9768" s="295">
        <v>9703</v>
      </c>
      <c r="C9768" s="296">
        <v>101.58160022759984</v>
      </c>
    </row>
    <row r="9769" spans="2:3" x14ac:dyDescent="0.25">
      <c r="B9769" s="295">
        <v>9704</v>
      </c>
      <c r="C9769" s="296">
        <v>108.14518538448689</v>
      </c>
    </row>
    <row r="9770" spans="2:3" x14ac:dyDescent="0.25">
      <c r="B9770" s="295">
        <v>9705</v>
      </c>
      <c r="C9770" s="296">
        <v>164.73646753504312</v>
      </c>
    </row>
    <row r="9771" spans="2:3" x14ac:dyDescent="0.25">
      <c r="B9771" s="295">
        <v>9706</v>
      </c>
      <c r="C9771" s="296">
        <v>170.76441645679358</v>
      </c>
    </row>
    <row r="9772" spans="2:3" x14ac:dyDescent="0.25">
      <c r="B9772" s="295">
        <v>9707</v>
      </c>
      <c r="C9772" s="296">
        <v>181.11037945368679</v>
      </c>
    </row>
    <row r="9773" spans="2:3" x14ac:dyDescent="0.25">
      <c r="B9773" s="295">
        <v>9708</v>
      </c>
      <c r="C9773" s="296">
        <v>86.875478616293677</v>
      </c>
    </row>
    <row r="9774" spans="2:3" x14ac:dyDescent="0.25">
      <c r="B9774" s="295">
        <v>9709</v>
      </c>
      <c r="C9774" s="296">
        <v>126.27387933132701</v>
      </c>
    </row>
    <row r="9775" spans="2:3" x14ac:dyDescent="0.25">
      <c r="B9775" s="295">
        <v>9710</v>
      </c>
      <c r="C9775" s="296">
        <v>95.22360695164619</v>
      </c>
    </row>
    <row r="9776" spans="2:3" x14ac:dyDescent="0.25">
      <c r="B9776" s="295">
        <v>9711</v>
      </c>
      <c r="C9776" s="296">
        <v>133.33126373653428</v>
      </c>
    </row>
    <row r="9777" spans="2:3" x14ac:dyDescent="0.25">
      <c r="B9777" s="295">
        <v>9712</v>
      </c>
      <c r="C9777" s="296">
        <v>127.45084717894976</v>
      </c>
    </row>
    <row r="9778" spans="2:3" x14ac:dyDescent="0.25">
      <c r="B9778" s="295">
        <v>9713</v>
      </c>
      <c r="C9778" s="296">
        <v>169.40526425909735</v>
      </c>
    </row>
    <row r="9779" spans="2:3" x14ac:dyDescent="0.25">
      <c r="B9779" s="295">
        <v>9714</v>
      </c>
      <c r="C9779" s="296">
        <v>98.566699105010684</v>
      </c>
    </row>
    <row r="9780" spans="2:3" x14ac:dyDescent="0.25">
      <c r="B9780" s="295">
        <v>9715</v>
      </c>
      <c r="C9780" s="296">
        <v>156.5898638458801</v>
      </c>
    </row>
    <row r="9781" spans="2:3" x14ac:dyDescent="0.25">
      <c r="B9781" s="295">
        <v>9716</v>
      </c>
      <c r="C9781" s="296">
        <v>108.99737070871424</v>
      </c>
    </row>
    <row r="9782" spans="2:3" x14ac:dyDescent="0.25">
      <c r="B9782" s="295">
        <v>9717</v>
      </c>
      <c r="C9782" s="296">
        <v>172.88942481631511</v>
      </c>
    </row>
    <row r="9783" spans="2:3" x14ac:dyDescent="0.25">
      <c r="B9783" s="295">
        <v>9718</v>
      </c>
      <c r="C9783" s="296">
        <v>90.664982901224903</v>
      </c>
    </row>
    <row r="9784" spans="2:3" x14ac:dyDescent="0.25">
      <c r="B9784" s="295">
        <v>9719</v>
      </c>
      <c r="C9784" s="296">
        <v>135.05640973470352</v>
      </c>
    </row>
    <row r="9785" spans="2:3" x14ac:dyDescent="0.25">
      <c r="B9785" s="295">
        <v>9720</v>
      </c>
      <c r="C9785" s="296">
        <v>158.91656447609049</v>
      </c>
    </row>
    <row r="9786" spans="2:3" x14ac:dyDescent="0.25">
      <c r="B9786" s="295">
        <v>9721</v>
      </c>
      <c r="C9786" s="296">
        <v>97.643383350231147</v>
      </c>
    </row>
    <row r="9787" spans="2:3" x14ac:dyDescent="0.25">
      <c r="B9787" s="295">
        <v>9722</v>
      </c>
      <c r="C9787" s="296">
        <v>78.969859707693388</v>
      </c>
    </row>
    <row r="9788" spans="2:3" x14ac:dyDescent="0.25">
      <c r="B9788" s="295">
        <v>9723</v>
      </c>
      <c r="C9788" s="296">
        <v>127.18947974042158</v>
      </c>
    </row>
    <row r="9789" spans="2:3" x14ac:dyDescent="0.25">
      <c r="B9789" s="295">
        <v>9724</v>
      </c>
      <c r="C9789" s="296">
        <v>136.95182994753452</v>
      </c>
    </row>
    <row r="9790" spans="2:3" x14ac:dyDescent="0.25">
      <c r="B9790" s="295">
        <v>9725</v>
      </c>
      <c r="C9790" s="296">
        <v>184.39204926855518</v>
      </c>
    </row>
    <row r="9791" spans="2:3" x14ac:dyDescent="0.25">
      <c r="B9791" s="295">
        <v>9726</v>
      </c>
      <c r="C9791" s="296">
        <v>121.32332213223512</v>
      </c>
    </row>
    <row r="9792" spans="2:3" x14ac:dyDescent="0.25">
      <c r="B9792" s="295">
        <v>9727</v>
      </c>
      <c r="C9792" s="296">
        <v>91.278804084327874</v>
      </c>
    </row>
    <row r="9793" spans="2:3" x14ac:dyDescent="0.25">
      <c r="B9793" s="295">
        <v>9728</v>
      </c>
      <c r="C9793" s="296">
        <v>70.322729988709312</v>
      </c>
    </row>
    <row r="9794" spans="2:3" x14ac:dyDescent="0.25">
      <c r="B9794" s="295">
        <v>9729</v>
      </c>
      <c r="C9794" s="296">
        <v>178.38331308271421</v>
      </c>
    </row>
    <row r="9795" spans="2:3" x14ac:dyDescent="0.25">
      <c r="B9795" s="295">
        <v>9730</v>
      </c>
      <c r="C9795" s="296">
        <v>161.26746493620149</v>
      </c>
    </row>
    <row r="9796" spans="2:3" x14ac:dyDescent="0.25">
      <c r="B9796" s="295">
        <v>9731</v>
      </c>
      <c r="C9796" s="296">
        <v>112.69506206631067</v>
      </c>
    </row>
    <row r="9797" spans="2:3" x14ac:dyDescent="0.25">
      <c r="B9797" s="295">
        <v>9732</v>
      </c>
      <c r="C9797" s="296">
        <v>107.58311840583764</v>
      </c>
    </row>
    <row r="9798" spans="2:3" x14ac:dyDescent="0.25">
      <c r="B9798" s="295">
        <v>9733</v>
      </c>
      <c r="C9798" s="296">
        <v>113.88148493333577</v>
      </c>
    </row>
    <row r="9799" spans="2:3" x14ac:dyDescent="0.25">
      <c r="B9799" s="295">
        <v>9734</v>
      </c>
      <c r="C9799" s="296">
        <v>104.71900623891898</v>
      </c>
    </row>
    <row r="9800" spans="2:3" x14ac:dyDescent="0.25">
      <c r="B9800" s="295">
        <v>9735</v>
      </c>
      <c r="C9800" s="296">
        <v>183.50086292482598</v>
      </c>
    </row>
    <row r="9801" spans="2:3" x14ac:dyDescent="0.25">
      <c r="B9801" s="295">
        <v>9736</v>
      </c>
      <c r="C9801" s="296">
        <v>100.4359851098626</v>
      </c>
    </row>
    <row r="9802" spans="2:3" x14ac:dyDescent="0.25">
      <c r="B9802" s="295">
        <v>9737</v>
      </c>
      <c r="C9802" s="296">
        <v>120.9380297092699</v>
      </c>
    </row>
    <row r="9803" spans="2:3" x14ac:dyDescent="0.25">
      <c r="B9803" s="295">
        <v>9738</v>
      </c>
      <c r="C9803" s="296">
        <v>128.12802613310544</v>
      </c>
    </row>
    <row r="9804" spans="2:3" x14ac:dyDescent="0.25">
      <c r="B9804" s="295">
        <v>9739</v>
      </c>
      <c r="C9804" s="296">
        <v>93.831975503845186</v>
      </c>
    </row>
    <row r="9805" spans="2:3" x14ac:dyDescent="0.25">
      <c r="B9805" s="295">
        <v>9740</v>
      </c>
      <c r="C9805" s="296">
        <v>113.95921755756923</v>
      </c>
    </row>
    <row r="9806" spans="2:3" x14ac:dyDescent="0.25">
      <c r="B9806" s="295">
        <v>9741</v>
      </c>
      <c r="C9806" s="296">
        <v>176.57931875314702</v>
      </c>
    </row>
    <row r="9807" spans="2:3" x14ac:dyDescent="0.25">
      <c r="B9807" s="295">
        <v>9742</v>
      </c>
      <c r="C9807" s="296">
        <v>150.99026786549956</v>
      </c>
    </row>
    <row r="9808" spans="2:3" x14ac:dyDescent="0.25">
      <c r="B9808" s="295">
        <v>9743</v>
      </c>
      <c r="C9808" s="296">
        <v>130.89706376982559</v>
      </c>
    </row>
    <row r="9809" spans="2:3" x14ac:dyDescent="0.25">
      <c r="B9809" s="295">
        <v>9744</v>
      </c>
      <c r="C9809" s="296">
        <v>150.59877893583436</v>
      </c>
    </row>
    <row r="9810" spans="2:3" x14ac:dyDescent="0.25">
      <c r="B9810" s="295">
        <v>9745</v>
      </c>
      <c r="C9810" s="296">
        <v>138.14723836920246</v>
      </c>
    </row>
    <row r="9811" spans="2:3" x14ac:dyDescent="0.25">
      <c r="B9811" s="295">
        <v>9746</v>
      </c>
      <c r="C9811" s="296">
        <v>108.75087354342756</v>
      </c>
    </row>
    <row r="9812" spans="2:3" x14ac:dyDescent="0.25">
      <c r="B9812" s="295">
        <v>9747</v>
      </c>
      <c r="C9812" s="296">
        <v>114.16497794542487</v>
      </c>
    </row>
    <row r="9813" spans="2:3" x14ac:dyDescent="0.25">
      <c r="B9813" s="295">
        <v>9748</v>
      </c>
      <c r="C9813" s="296">
        <v>110.85006841130306</v>
      </c>
    </row>
    <row r="9814" spans="2:3" x14ac:dyDescent="0.25">
      <c r="B9814" s="295">
        <v>9749</v>
      </c>
      <c r="C9814" s="296">
        <v>92.864054947507668</v>
      </c>
    </row>
    <row r="9815" spans="2:3" x14ac:dyDescent="0.25">
      <c r="B9815" s="295">
        <v>9750</v>
      </c>
      <c r="C9815" s="296">
        <v>100.20934662851636</v>
      </c>
    </row>
    <row r="9816" spans="2:3" x14ac:dyDescent="0.25">
      <c r="B9816" s="295">
        <v>9751</v>
      </c>
      <c r="C9816" s="296">
        <v>75.95672422785222</v>
      </c>
    </row>
    <row r="9817" spans="2:3" x14ac:dyDescent="0.25">
      <c r="B9817" s="295">
        <v>9752</v>
      </c>
      <c r="C9817" s="296">
        <v>163.80731788634833</v>
      </c>
    </row>
    <row r="9818" spans="2:3" x14ac:dyDescent="0.25">
      <c r="B9818" s="295">
        <v>9753</v>
      </c>
      <c r="C9818" s="296">
        <v>150.17216463958374</v>
      </c>
    </row>
    <row r="9819" spans="2:3" x14ac:dyDescent="0.25">
      <c r="B9819" s="295">
        <v>9754</v>
      </c>
      <c r="C9819" s="296">
        <v>118.91650339878638</v>
      </c>
    </row>
    <row r="9820" spans="2:3" x14ac:dyDescent="0.25">
      <c r="B9820" s="295">
        <v>9755</v>
      </c>
      <c r="C9820" s="296">
        <v>161.52340697797752</v>
      </c>
    </row>
    <row r="9821" spans="2:3" x14ac:dyDescent="0.25">
      <c r="B9821" s="295">
        <v>9756</v>
      </c>
      <c r="C9821" s="296">
        <v>175.32571286647885</v>
      </c>
    </row>
    <row r="9822" spans="2:3" x14ac:dyDescent="0.25">
      <c r="B9822" s="295">
        <v>9757</v>
      </c>
      <c r="C9822" s="296">
        <v>123.22446658008231</v>
      </c>
    </row>
    <row r="9823" spans="2:3" x14ac:dyDescent="0.25">
      <c r="B9823" s="295">
        <v>9758</v>
      </c>
      <c r="C9823" s="296">
        <v>102.87999213606855</v>
      </c>
    </row>
    <row r="9824" spans="2:3" x14ac:dyDescent="0.25">
      <c r="B9824" s="295">
        <v>9759</v>
      </c>
      <c r="C9824" s="296">
        <v>107.13004999083444</v>
      </c>
    </row>
    <row r="9825" spans="2:3" x14ac:dyDescent="0.25">
      <c r="B9825" s="295">
        <v>9760</v>
      </c>
      <c r="C9825" s="296">
        <v>167.12559147056109</v>
      </c>
    </row>
    <row r="9826" spans="2:3" x14ac:dyDescent="0.25">
      <c r="B9826" s="295">
        <v>9761</v>
      </c>
      <c r="C9826" s="296">
        <v>189.96424328431416</v>
      </c>
    </row>
    <row r="9827" spans="2:3" x14ac:dyDescent="0.25">
      <c r="B9827" s="295">
        <v>9762</v>
      </c>
      <c r="C9827" s="296">
        <v>94.244020914306134</v>
      </c>
    </row>
    <row r="9828" spans="2:3" x14ac:dyDescent="0.25">
      <c r="B9828" s="295">
        <v>9763</v>
      </c>
      <c r="C9828" s="296">
        <v>158.33849891991585</v>
      </c>
    </row>
    <row r="9829" spans="2:3" x14ac:dyDescent="0.25">
      <c r="B9829" s="295">
        <v>9764</v>
      </c>
      <c r="C9829" s="296">
        <v>193.79564362807267</v>
      </c>
    </row>
    <row r="9830" spans="2:3" x14ac:dyDescent="0.25">
      <c r="B9830" s="295">
        <v>9765</v>
      </c>
      <c r="C9830" s="296">
        <v>139.37994850285111</v>
      </c>
    </row>
    <row r="9831" spans="2:3" x14ac:dyDescent="0.25">
      <c r="B9831" s="295">
        <v>9766</v>
      </c>
      <c r="C9831" s="296">
        <v>138.16630527887</v>
      </c>
    </row>
    <row r="9832" spans="2:3" x14ac:dyDescent="0.25">
      <c r="B9832" s="295">
        <v>9767</v>
      </c>
      <c r="C9832" s="296">
        <v>85.861691876198535</v>
      </c>
    </row>
    <row r="9833" spans="2:3" x14ac:dyDescent="0.25">
      <c r="B9833" s="295">
        <v>9768</v>
      </c>
      <c r="C9833" s="296">
        <v>104.28253021697432</v>
      </c>
    </row>
    <row r="9834" spans="2:3" x14ac:dyDescent="0.25">
      <c r="B9834" s="295">
        <v>9769</v>
      </c>
      <c r="C9834" s="296">
        <v>94.933151883810353</v>
      </c>
    </row>
    <row r="9835" spans="2:3" x14ac:dyDescent="0.25">
      <c r="B9835" s="295">
        <v>9770</v>
      </c>
      <c r="C9835" s="296">
        <v>131.82748057710455</v>
      </c>
    </row>
    <row r="9836" spans="2:3" x14ac:dyDescent="0.25">
      <c r="B9836" s="295">
        <v>9771</v>
      </c>
      <c r="C9836" s="296">
        <v>117.40850770408909</v>
      </c>
    </row>
    <row r="9837" spans="2:3" x14ac:dyDescent="0.25">
      <c r="B9837" s="295">
        <v>9772</v>
      </c>
      <c r="C9837" s="296">
        <v>68.626528442949748</v>
      </c>
    </row>
    <row r="9838" spans="2:3" x14ac:dyDescent="0.25">
      <c r="B9838" s="295">
        <v>9773</v>
      </c>
      <c r="C9838" s="296">
        <v>143.11857253650746</v>
      </c>
    </row>
    <row r="9839" spans="2:3" x14ac:dyDescent="0.25">
      <c r="B9839" s="295">
        <v>9774</v>
      </c>
      <c r="C9839" s="296">
        <v>83.996707944714075</v>
      </c>
    </row>
    <row r="9840" spans="2:3" x14ac:dyDescent="0.25">
      <c r="B9840" s="295">
        <v>9775</v>
      </c>
      <c r="C9840" s="296">
        <v>146.98669903099514</v>
      </c>
    </row>
    <row r="9841" spans="2:3" x14ac:dyDescent="0.25">
      <c r="B9841" s="295">
        <v>9776</v>
      </c>
      <c r="C9841" s="296">
        <v>121.85602847146794</v>
      </c>
    </row>
    <row r="9842" spans="2:3" x14ac:dyDescent="0.25">
      <c r="B9842" s="295">
        <v>9777</v>
      </c>
      <c r="C9842" s="296">
        <v>114.12080785846129</v>
      </c>
    </row>
    <row r="9843" spans="2:3" x14ac:dyDescent="0.25">
      <c r="B9843" s="295">
        <v>9778</v>
      </c>
      <c r="C9843" s="296">
        <v>132.72302063561153</v>
      </c>
    </row>
    <row r="9844" spans="2:3" x14ac:dyDescent="0.25">
      <c r="B9844" s="295">
        <v>9779</v>
      </c>
      <c r="C9844" s="296">
        <v>94.561160540909441</v>
      </c>
    </row>
    <row r="9845" spans="2:3" x14ac:dyDescent="0.25">
      <c r="B9845" s="295">
        <v>9780</v>
      </c>
      <c r="C9845" s="296">
        <v>134.82664528586059</v>
      </c>
    </row>
    <row r="9846" spans="2:3" x14ac:dyDescent="0.25">
      <c r="B9846" s="295">
        <v>9781</v>
      </c>
      <c r="C9846" s="296">
        <v>194.30004211472959</v>
      </c>
    </row>
    <row r="9847" spans="2:3" x14ac:dyDescent="0.25">
      <c r="B9847" s="295">
        <v>9782</v>
      </c>
      <c r="C9847" s="296">
        <v>148.60431773712583</v>
      </c>
    </row>
    <row r="9848" spans="2:3" x14ac:dyDescent="0.25">
      <c r="B9848" s="295">
        <v>9783</v>
      </c>
      <c r="C9848" s="296">
        <v>123.18993550122757</v>
      </c>
    </row>
    <row r="9849" spans="2:3" x14ac:dyDescent="0.25">
      <c r="B9849" s="295">
        <v>9784</v>
      </c>
      <c r="C9849" s="296">
        <v>108.96498641052062</v>
      </c>
    </row>
    <row r="9850" spans="2:3" x14ac:dyDescent="0.25">
      <c r="B9850" s="295">
        <v>9785</v>
      </c>
      <c r="C9850" s="296">
        <v>151.93273544947868</v>
      </c>
    </row>
    <row r="9851" spans="2:3" x14ac:dyDescent="0.25">
      <c r="B9851" s="295">
        <v>9786</v>
      </c>
      <c r="C9851" s="296">
        <v>89.850442626960017</v>
      </c>
    </row>
    <row r="9852" spans="2:3" x14ac:dyDescent="0.25">
      <c r="B9852" s="295">
        <v>9787</v>
      </c>
      <c r="C9852" s="296">
        <v>84.192194386526765</v>
      </c>
    </row>
    <row r="9853" spans="2:3" x14ac:dyDescent="0.25">
      <c r="B9853" s="295">
        <v>9788</v>
      </c>
      <c r="C9853" s="296">
        <v>143.28281243334084</v>
      </c>
    </row>
    <row r="9854" spans="2:3" x14ac:dyDescent="0.25">
      <c r="B9854" s="295">
        <v>9789</v>
      </c>
      <c r="C9854" s="296">
        <v>69.131173914265489</v>
      </c>
    </row>
    <row r="9855" spans="2:3" x14ac:dyDescent="0.25">
      <c r="B9855" s="295">
        <v>9790</v>
      </c>
      <c r="C9855" s="296">
        <v>80.302014333684468</v>
      </c>
    </row>
    <row r="9856" spans="2:3" x14ac:dyDescent="0.25">
      <c r="B9856" s="295">
        <v>9791</v>
      </c>
      <c r="C9856" s="296">
        <v>156.89923690207274</v>
      </c>
    </row>
    <row r="9857" spans="2:3" x14ac:dyDescent="0.25">
      <c r="B9857" s="295">
        <v>9792</v>
      </c>
      <c r="C9857" s="296">
        <v>103.80671195938945</v>
      </c>
    </row>
    <row r="9858" spans="2:3" x14ac:dyDescent="0.25">
      <c r="B9858" s="295">
        <v>9793</v>
      </c>
      <c r="C9858" s="296">
        <v>76.714187140823853</v>
      </c>
    </row>
    <row r="9859" spans="2:3" x14ac:dyDescent="0.25">
      <c r="B9859" s="295">
        <v>9794</v>
      </c>
      <c r="C9859" s="296">
        <v>107.49060505942876</v>
      </c>
    </row>
    <row r="9860" spans="2:3" x14ac:dyDescent="0.25">
      <c r="B9860" s="295">
        <v>9795</v>
      </c>
      <c r="C9860" s="296">
        <v>147.94623350072339</v>
      </c>
    </row>
    <row r="9861" spans="2:3" x14ac:dyDescent="0.25">
      <c r="B9861" s="295">
        <v>9796</v>
      </c>
      <c r="C9861" s="296">
        <v>85.34318930372001</v>
      </c>
    </row>
    <row r="9862" spans="2:3" x14ac:dyDescent="0.25">
      <c r="B9862" s="295">
        <v>9797</v>
      </c>
      <c r="C9862" s="296">
        <v>109.12397855148288</v>
      </c>
    </row>
    <row r="9863" spans="2:3" x14ac:dyDescent="0.25">
      <c r="B9863" s="295">
        <v>9798</v>
      </c>
      <c r="C9863" s="296">
        <v>130.46946225063641</v>
      </c>
    </row>
    <row r="9864" spans="2:3" x14ac:dyDescent="0.25">
      <c r="B9864" s="295">
        <v>9799</v>
      </c>
      <c r="C9864" s="296">
        <v>107.29510394405253</v>
      </c>
    </row>
    <row r="9865" spans="2:3" x14ac:dyDescent="0.25">
      <c r="B9865" s="295">
        <v>9800</v>
      </c>
      <c r="C9865" s="296">
        <v>157.62452862061929</v>
      </c>
    </row>
    <row r="9866" spans="2:3" x14ac:dyDescent="0.25">
      <c r="B9866" s="295">
        <v>9801</v>
      </c>
      <c r="C9866" s="296">
        <v>183.77649295177909</v>
      </c>
    </row>
    <row r="9867" spans="2:3" x14ac:dyDescent="0.25">
      <c r="B9867" s="295">
        <v>9802</v>
      </c>
      <c r="C9867" s="296">
        <v>133.86175624291508</v>
      </c>
    </row>
    <row r="9868" spans="2:3" x14ac:dyDescent="0.25">
      <c r="B9868" s="295">
        <v>9803</v>
      </c>
      <c r="C9868" s="296">
        <v>147.64409559022442</v>
      </c>
    </row>
    <row r="9869" spans="2:3" x14ac:dyDescent="0.25">
      <c r="B9869" s="295">
        <v>9804</v>
      </c>
      <c r="C9869" s="296">
        <v>184.78375605164598</v>
      </c>
    </row>
    <row r="9870" spans="2:3" x14ac:dyDescent="0.25">
      <c r="B9870" s="295">
        <v>9805</v>
      </c>
      <c r="C9870" s="296">
        <v>113.33629932661394</v>
      </c>
    </row>
    <row r="9871" spans="2:3" x14ac:dyDescent="0.25">
      <c r="B9871" s="295">
        <v>9806</v>
      </c>
      <c r="C9871" s="296">
        <v>166.56282784000561</v>
      </c>
    </row>
    <row r="9872" spans="2:3" x14ac:dyDescent="0.25">
      <c r="B9872" s="295">
        <v>9807</v>
      </c>
      <c r="C9872" s="296">
        <v>190.71561064734001</v>
      </c>
    </row>
    <row r="9873" spans="2:3" x14ac:dyDescent="0.25">
      <c r="B9873" s="295">
        <v>9808</v>
      </c>
      <c r="C9873" s="296">
        <v>159.02876055785578</v>
      </c>
    </row>
    <row r="9874" spans="2:3" x14ac:dyDescent="0.25">
      <c r="B9874" s="295">
        <v>9809</v>
      </c>
      <c r="C9874" s="296">
        <v>139.11625029277371</v>
      </c>
    </row>
    <row r="9875" spans="2:3" x14ac:dyDescent="0.25">
      <c r="B9875" s="295">
        <v>9810</v>
      </c>
      <c r="C9875" s="296">
        <v>93.01117261628147</v>
      </c>
    </row>
    <row r="9876" spans="2:3" x14ac:dyDescent="0.25">
      <c r="B9876" s="295">
        <v>9811</v>
      </c>
      <c r="C9876" s="296">
        <v>154.88257269504982</v>
      </c>
    </row>
    <row r="9877" spans="2:3" x14ac:dyDescent="0.25">
      <c r="B9877" s="295">
        <v>9812</v>
      </c>
      <c r="C9877" s="296">
        <v>186.73102257430915</v>
      </c>
    </row>
    <row r="9878" spans="2:3" x14ac:dyDescent="0.25">
      <c r="B9878" s="295">
        <v>9813</v>
      </c>
      <c r="C9878" s="296">
        <v>116.12559122087708</v>
      </c>
    </row>
    <row r="9879" spans="2:3" x14ac:dyDescent="0.25">
      <c r="B9879" s="295">
        <v>9814</v>
      </c>
      <c r="C9879" s="296">
        <v>115.67319308542761</v>
      </c>
    </row>
    <row r="9880" spans="2:3" x14ac:dyDescent="0.25">
      <c r="B9880" s="295">
        <v>9815</v>
      </c>
      <c r="C9880" s="296">
        <v>125.73432021382527</v>
      </c>
    </row>
    <row r="9881" spans="2:3" x14ac:dyDescent="0.25">
      <c r="B9881" s="295">
        <v>9816</v>
      </c>
      <c r="C9881" s="296">
        <v>131.48529883901531</v>
      </c>
    </row>
    <row r="9882" spans="2:3" x14ac:dyDescent="0.25">
      <c r="B9882" s="295">
        <v>9817</v>
      </c>
      <c r="C9882" s="296">
        <v>131.43473520325603</v>
      </c>
    </row>
    <row r="9883" spans="2:3" x14ac:dyDescent="0.25">
      <c r="B9883" s="295">
        <v>9818</v>
      </c>
      <c r="C9883" s="296">
        <v>165.34030676687951</v>
      </c>
    </row>
    <row r="9884" spans="2:3" x14ac:dyDescent="0.25">
      <c r="B9884" s="295">
        <v>9819</v>
      </c>
      <c r="C9884" s="296">
        <v>102.49555205644441</v>
      </c>
    </row>
    <row r="9885" spans="2:3" x14ac:dyDescent="0.25">
      <c r="B9885" s="295">
        <v>9820</v>
      </c>
      <c r="C9885" s="296">
        <v>158.73299001430289</v>
      </c>
    </row>
    <row r="9886" spans="2:3" x14ac:dyDescent="0.25">
      <c r="B9886" s="295">
        <v>9821</v>
      </c>
      <c r="C9886" s="296">
        <v>108.94469293737828</v>
      </c>
    </row>
    <row r="9887" spans="2:3" x14ac:dyDescent="0.25">
      <c r="B9887" s="295">
        <v>9822</v>
      </c>
      <c r="C9887" s="296">
        <v>147.80770440644346</v>
      </c>
    </row>
    <row r="9888" spans="2:3" x14ac:dyDescent="0.25">
      <c r="B9888" s="295">
        <v>9823</v>
      </c>
      <c r="C9888" s="296">
        <v>144.6655451850869</v>
      </c>
    </row>
    <row r="9889" spans="2:3" x14ac:dyDescent="0.25">
      <c r="B9889" s="295">
        <v>9824</v>
      </c>
      <c r="C9889" s="296">
        <v>181.09042551799041</v>
      </c>
    </row>
    <row r="9890" spans="2:3" x14ac:dyDescent="0.25">
      <c r="B9890" s="295">
        <v>9825</v>
      </c>
      <c r="C9890" s="296">
        <v>138.158041259497</v>
      </c>
    </row>
    <row r="9891" spans="2:3" x14ac:dyDescent="0.25">
      <c r="B9891" s="295">
        <v>9826</v>
      </c>
      <c r="C9891" s="296">
        <v>121.02730681761565</v>
      </c>
    </row>
    <row r="9892" spans="2:3" x14ac:dyDescent="0.25">
      <c r="B9892" s="295">
        <v>9827</v>
      </c>
      <c r="C9892" s="296">
        <v>115.86954611685256</v>
      </c>
    </row>
    <row r="9893" spans="2:3" x14ac:dyDescent="0.25">
      <c r="B9893" s="295">
        <v>9828</v>
      </c>
      <c r="C9893" s="296">
        <v>102.7658357855905</v>
      </c>
    </row>
    <row r="9894" spans="2:3" x14ac:dyDescent="0.25">
      <c r="B9894" s="295">
        <v>9829</v>
      </c>
      <c r="C9894" s="296">
        <v>143.88993193503552</v>
      </c>
    </row>
    <row r="9895" spans="2:3" x14ac:dyDescent="0.25">
      <c r="B9895" s="295">
        <v>9830</v>
      </c>
      <c r="C9895" s="296">
        <v>159.37537605307827</v>
      </c>
    </row>
    <row r="9896" spans="2:3" x14ac:dyDescent="0.25">
      <c r="B9896" s="295">
        <v>9831</v>
      </c>
      <c r="C9896" s="296">
        <v>113.81389752073912</v>
      </c>
    </row>
    <row r="9897" spans="2:3" x14ac:dyDescent="0.25">
      <c r="B9897" s="295">
        <v>9832</v>
      </c>
      <c r="C9897" s="296">
        <v>120.21843470616619</v>
      </c>
    </row>
    <row r="9898" spans="2:3" x14ac:dyDescent="0.25">
      <c r="B9898" s="295">
        <v>9833</v>
      </c>
      <c r="C9898" s="296">
        <v>156.31770487645593</v>
      </c>
    </row>
    <row r="9899" spans="2:3" x14ac:dyDescent="0.25">
      <c r="B9899" s="295">
        <v>9834</v>
      </c>
      <c r="C9899" s="296">
        <v>111.16207055419163</v>
      </c>
    </row>
    <row r="9900" spans="2:3" x14ac:dyDescent="0.25">
      <c r="B9900" s="295">
        <v>9835</v>
      </c>
      <c r="C9900" s="296">
        <v>160.68192134864492</v>
      </c>
    </row>
    <row r="9901" spans="2:3" x14ac:dyDescent="0.25">
      <c r="B9901" s="295">
        <v>9836</v>
      </c>
      <c r="C9901" s="296">
        <v>125.6125706219612</v>
      </c>
    </row>
    <row r="9902" spans="2:3" x14ac:dyDescent="0.25">
      <c r="B9902" s="295">
        <v>9837</v>
      </c>
      <c r="C9902" s="296">
        <v>93.906612985241566</v>
      </c>
    </row>
    <row r="9903" spans="2:3" x14ac:dyDescent="0.25">
      <c r="B9903" s="295">
        <v>9838</v>
      </c>
      <c r="C9903" s="296">
        <v>100.6891803985968</v>
      </c>
    </row>
    <row r="9904" spans="2:3" x14ac:dyDescent="0.25">
      <c r="B9904" s="295">
        <v>9839</v>
      </c>
      <c r="C9904" s="296">
        <v>132.87438536955017</v>
      </c>
    </row>
    <row r="9905" spans="2:3" x14ac:dyDescent="0.25">
      <c r="B9905" s="295">
        <v>9840</v>
      </c>
      <c r="C9905" s="296">
        <v>164.90748853273192</v>
      </c>
    </row>
    <row r="9906" spans="2:3" x14ac:dyDescent="0.25">
      <c r="B9906" s="295">
        <v>9841</v>
      </c>
      <c r="C9906" s="296">
        <v>72.79418989788536</v>
      </c>
    </row>
    <row r="9907" spans="2:3" x14ac:dyDescent="0.25">
      <c r="B9907" s="295">
        <v>9842</v>
      </c>
      <c r="C9907" s="296">
        <v>91.137099935628498</v>
      </c>
    </row>
    <row r="9908" spans="2:3" x14ac:dyDescent="0.25">
      <c r="B9908" s="295">
        <v>9843</v>
      </c>
      <c r="C9908" s="296">
        <v>146.90036558790723</v>
      </c>
    </row>
    <row r="9909" spans="2:3" x14ac:dyDescent="0.25">
      <c r="B9909" s="295">
        <v>9844</v>
      </c>
      <c r="C9909" s="296">
        <v>110.78936294137263</v>
      </c>
    </row>
    <row r="9910" spans="2:3" x14ac:dyDescent="0.25">
      <c r="B9910" s="295">
        <v>9845</v>
      </c>
      <c r="C9910" s="296">
        <v>132.64249523217381</v>
      </c>
    </row>
    <row r="9911" spans="2:3" x14ac:dyDescent="0.25">
      <c r="B9911" s="295">
        <v>9846</v>
      </c>
      <c r="C9911" s="296">
        <v>157.02627331838841</v>
      </c>
    </row>
    <row r="9912" spans="2:3" x14ac:dyDescent="0.25">
      <c r="B9912" s="295">
        <v>9847</v>
      </c>
      <c r="C9912" s="296">
        <v>159.59446899589545</v>
      </c>
    </row>
    <row r="9913" spans="2:3" x14ac:dyDescent="0.25">
      <c r="B9913" s="295">
        <v>9848</v>
      </c>
      <c r="C9913" s="296">
        <v>100.29529905825902</v>
      </c>
    </row>
    <row r="9914" spans="2:3" x14ac:dyDescent="0.25">
      <c r="B9914" s="295">
        <v>9849</v>
      </c>
      <c r="C9914" s="296">
        <v>120.79829316984851</v>
      </c>
    </row>
    <row r="9915" spans="2:3" x14ac:dyDescent="0.25">
      <c r="B9915" s="295">
        <v>9850</v>
      </c>
      <c r="C9915" s="296">
        <v>65.332795196044728</v>
      </c>
    </row>
    <row r="9916" spans="2:3" x14ac:dyDescent="0.25">
      <c r="B9916" s="295">
        <v>9851</v>
      </c>
      <c r="C9916" s="296">
        <v>165.52700820470898</v>
      </c>
    </row>
    <row r="9917" spans="2:3" x14ac:dyDescent="0.25">
      <c r="B9917" s="295">
        <v>9852</v>
      </c>
      <c r="C9917" s="296">
        <v>183.30099118694039</v>
      </c>
    </row>
    <row r="9918" spans="2:3" x14ac:dyDescent="0.25">
      <c r="B9918" s="295">
        <v>9853</v>
      </c>
      <c r="C9918" s="296">
        <v>79.775278541279306</v>
      </c>
    </row>
    <row r="9919" spans="2:3" x14ac:dyDescent="0.25">
      <c r="B9919" s="295">
        <v>9854</v>
      </c>
      <c r="C9919" s="296">
        <v>104.84786294625316</v>
      </c>
    </row>
    <row r="9920" spans="2:3" x14ac:dyDescent="0.25">
      <c r="B9920" s="295">
        <v>9855</v>
      </c>
      <c r="C9920" s="296">
        <v>133.42717299301916</v>
      </c>
    </row>
    <row r="9921" spans="2:3" x14ac:dyDescent="0.25">
      <c r="B9921" s="295">
        <v>9856</v>
      </c>
      <c r="C9921" s="296">
        <v>137.99977175123689</v>
      </c>
    </row>
    <row r="9922" spans="2:3" x14ac:dyDescent="0.25">
      <c r="B9922" s="295">
        <v>9857</v>
      </c>
      <c r="C9922" s="296">
        <v>133.45548777595889</v>
      </c>
    </row>
    <row r="9923" spans="2:3" x14ac:dyDescent="0.25">
      <c r="B9923" s="295">
        <v>9858</v>
      </c>
      <c r="C9923" s="296">
        <v>125.80829512545463</v>
      </c>
    </row>
    <row r="9924" spans="2:3" x14ac:dyDescent="0.25">
      <c r="B9924" s="295">
        <v>9859</v>
      </c>
      <c r="C9924" s="296">
        <v>117.03413589374533</v>
      </c>
    </row>
    <row r="9925" spans="2:3" x14ac:dyDescent="0.25">
      <c r="B9925" s="295">
        <v>9860</v>
      </c>
      <c r="C9925" s="296">
        <v>127.82844763137194</v>
      </c>
    </row>
    <row r="9926" spans="2:3" x14ac:dyDescent="0.25">
      <c r="B9926" s="295">
        <v>9861</v>
      </c>
      <c r="C9926" s="296">
        <v>74.908833609421734</v>
      </c>
    </row>
    <row r="9927" spans="2:3" x14ac:dyDescent="0.25">
      <c r="B9927" s="295">
        <v>9862</v>
      </c>
      <c r="C9927" s="296">
        <v>88.102775576706534</v>
      </c>
    </row>
    <row r="9928" spans="2:3" x14ac:dyDescent="0.25">
      <c r="B9928" s="295">
        <v>9863</v>
      </c>
      <c r="C9928" s="296">
        <v>74.186973892105996</v>
      </c>
    </row>
    <row r="9929" spans="2:3" x14ac:dyDescent="0.25">
      <c r="B9929" s="295">
        <v>9864</v>
      </c>
      <c r="C9929" s="296">
        <v>125.14180221468699</v>
      </c>
    </row>
    <row r="9930" spans="2:3" x14ac:dyDescent="0.25">
      <c r="B9930" s="295">
        <v>9865</v>
      </c>
      <c r="C9930" s="296">
        <v>140.36396301978323</v>
      </c>
    </row>
    <row r="9931" spans="2:3" x14ac:dyDescent="0.25">
      <c r="B9931" s="295">
        <v>9866</v>
      </c>
      <c r="C9931" s="296">
        <v>70.754808228796108</v>
      </c>
    </row>
    <row r="9932" spans="2:3" x14ac:dyDescent="0.25">
      <c r="B9932" s="295">
        <v>9867</v>
      </c>
      <c r="C9932" s="296">
        <v>108.14503349872547</v>
      </c>
    </row>
    <row r="9933" spans="2:3" x14ac:dyDescent="0.25">
      <c r="B9933" s="295">
        <v>9868</v>
      </c>
      <c r="C9933" s="296">
        <v>90.440084546757333</v>
      </c>
    </row>
    <row r="9934" spans="2:3" x14ac:dyDescent="0.25">
      <c r="B9934" s="295">
        <v>9869</v>
      </c>
      <c r="C9934" s="296">
        <v>107.56285759522314</v>
      </c>
    </row>
    <row r="9935" spans="2:3" x14ac:dyDescent="0.25">
      <c r="B9935" s="295">
        <v>9870</v>
      </c>
      <c r="C9935" s="296">
        <v>145.93170939770152</v>
      </c>
    </row>
    <row r="9936" spans="2:3" x14ac:dyDescent="0.25">
      <c r="B9936" s="295">
        <v>9871</v>
      </c>
      <c r="C9936" s="296">
        <v>90.586957201054133</v>
      </c>
    </row>
    <row r="9937" spans="2:3" x14ac:dyDescent="0.25">
      <c r="B9937" s="295">
        <v>9872</v>
      </c>
      <c r="C9937" s="296">
        <v>129.4345494894672</v>
      </c>
    </row>
    <row r="9938" spans="2:3" x14ac:dyDescent="0.25">
      <c r="B9938" s="295">
        <v>9873</v>
      </c>
      <c r="C9938" s="296">
        <v>101.92711147702701</v>
      </c>
    </row>
    <row r="9939" spans="2:3" x14ac:dyDescent="0.25">
      <c r="B9939" s="295">
        <v>9874</v>
      </c>
      <c r="C9939" s="296">
        <v>101.62063716290311</v>
      </c>
    </row>
    <row r="9940" spans="2:3" x14ac:dyDescent="0.25">
      <c r="B9940" s="295">
        <v>9875</v>
      </c>
      <c r="C9940" s="296">
        <v>128.29343907954285</v>
      </c>
    </row>
    <row r="9941" spans="2:3" x14ac:dyDescent="0.25">
      <c r="B9941" s="295">
        <v>9876</v>
      </c>
      <c r="C9941" s="296">
        <v>114.53093153889017</v>
      </c>
    </row>
    <row r="9942" spans="2:3" x14ac:dyDescent="0.25">
      <c r="B9942" s="295">
        <v>9877</v>
      </c>
      <c r="C9942" s="296">
        <v>110.06750975924399</v>
      </c>
    </row>
    <row r="9943" spans="2:3" x14ac:dyDescent="0.25">
      <c r="B9943" s="295">
        <v>9878</v>
      </c>
      <c r="C9943" s="296">
        <v>109.80980218919362</v>
      </c>
    </row>
    <row r="9944" spans="2:3" x14ac:dyDescent="0.25">
      <c r="B9944" s="295">
        <v>9879</v>
      </c>
      <c r="C9944" s="296">
        <v>83.011350570545176</v>
      </c>
    </row>
    <row r="9945" spans="2:3" x14ac:dyDescent="0.25">
      <c r="B9945" s="295">
        <v>9880</v>
      </c>
      <c r="C9945" s="296">
        <v>76.950304837209728</v>
      </c>
    </row>
    <row r="9946" spans="2:3" x14ac:dyDescent="0.25">
      <c r="B9946" s="295">
        <v>9881</v>
      </c>
      <c r="C9946" s="296">
        <v>146.05929290544248</v>
      </c>
    </row>
    <row r="9947" spans="2:3" x14ac:dyDescent="0.25">
      <c r="B9947" s="295">
        <v>9882</v>
      </c>
      <c r="C9947" s="296">
        <v>89.783351684474994</v>
      </c>
    </row>
    <row r="9948" spans="2:3" x14ac:dyDescent="0.25">
      <c r="B9948" s="295">
        <v>9883</v>
      </c>
      <c r="C9948" s="296">
        <v>188.348410574518</v>
      </c>
    </row>
    <row r="9949" spans="2:3" x14ac:dyDescent="0.25">
      <c r="B9949" s="295">
        <v>9884</v>
      </c>
      <c r="C9949" s="296">
        <v>113.18671289876715</v>
      </c>
    </row>
    <row r="9950" spans="2:3" x14ac:dyDescent="0.25">
      <c r="B9950" s="295">
        <v>9885</v>
      </c>
      <c r="C9950" s="296">
        <v>106.33883239348539</v>
      </c>
    </row>
    <row r="9951" spans="2:3" x14ac:dyDescent="0.25">
      <c r="B9951" s="295">
        <v>9886</v>
      </c>
      <c r="C9951" s="296">
        <v>186.50771703913631</v>
      </c>
    </row>
    <row r="9952" spans="2:3" x14ac:dyDescent="0.25">
      <c r="B9952" s="295">
        <v>9887</v>
      </c>
      <c r="C9952" s="296">
        <v>156.05400215977889</v>
      </c>
    </row>
    <row r="9953" spans="2:3" x14ac:dyDescent="0.25">
      <c r="B9953" s="295">
        <v>9888</v>
      </c>
      <c r="C9953" s="296">
        <v>125.30020226731227</v>
      </c>
    </row>
    <row r="9954" spans="2:3" x14ac:dyDescent="0.25">
      <c r="B9954" s="295">
        <v>9889</v>
      </c>
      <c r="C9954" s="296">
        <v>123.40802265631196</v>
      </c>
    </row>
    <row r="9955" spans="2:3" x14ac:dyDescent="0.25">
      <c r="B9955" s="295">
        <v>9890</v>
      </c>
      <c r="C9955" s="296">
        <v>126.10535236565691</v>
      </c>
    </row>
    <row r="9956" spans="2:3" x14ac:dyDescent="0.25">
      <c r="B9956" s="295">
        <v>9891</v>
      </c>
      <c r="C9956" s="296">
        <v>103.41419819982676</v>
      </c>
    </row>
    <row r="9957" spans="2:3" x14ac:dyDescent="0.25">
      <c r="B9957" s="295">
        <v>9892</v>
      </c>
      <c r="C9957" s="296">
        <v>112.53970842690379</v>
      </c>
    </row>
    <row r="9958" spans="2:3" x14ac:dyDescent="0.25">
      <c r="B9958" s="295">
        <v>9893</v>
      </c>
      <c r="C9958" s="296">
        <v>106.00269795088619</v>
      </c>
    </row>
    <row r="9959" spans="2:3" x14ac:dyDescent="0.25">
      <c r="B9959" s="295">
        <v>9894</v>
      </c>
      <c r="C9959" s="296">
        <v>113.65586259983405</v>
      </c>
    </row>
    <row r="9960" spans="2:3" x14ac:dyDescent="0.25">
      <c r="B9960" s="295">
        <v>9895</v>
      </c>
      <c r="C9960" s="296">
        <v>103.44582204147552</v>
      </c>
    </row>
    <row r="9961" spans="2:3" x14ac:dyDescent="0.25">
      <c r="B9961" s="295">
        <v>9896</v>
      </c>
      <c r="C9961" s="296">
        <v>94.608047859712883</v>
      </c>
    </row>
    <row r="9962" spans="2:3" x14ac:dyDescent="0.25">
      <c r="B9962" s="295">
        <v>9897</v>
      </c>
      <c r="C9962" s="296">
        <v>164.76862150860197</v>
      </c>
    </row>
    <row r="9963" spans="2:3" x14ac:dyDescent="0.25">
      <c r="B9963" s="295">
        <v>9898</v>
      </c>
      <c r="C9963" s="296">
        <v>87.788757129912142</v>
      </c>
    </row>
    <row r="9964" spans="2:3" x14ac:dyDescent="0.25">
      <c r="B9964" s="295">
        <v>9899</v>
      </c>
      <c r="C9964" s="296">
        <v>75.200295226750427</v>
      </c>
    </row>
    <row r="9965" spans="2:3" x14ac:dyDescent="0.25">
      <c r="B9965" s="295">
        <v>9900</v>
      </c>
      <c r="C9965" s="296">
        <v>182.86409065713099</v>
      </c>
    </row>
    <row r="9966" spans="2:3" x14ac:dyDescent="0.25">
      <c r="B9966" s="295">
        <v>9901</v>
      </c>
      <c r="C9966" s="296">
        <v>133.43072626728204</v>
      </c>
    </row>
    <row r="9967" spans="2:3" x14ac:dyDescent="0.25">
      <c r="B9967" s="295">
        <v>9902</v>
      </c>
      <c r="C9967" s="296">
        <v>101.3567710449486</v>
      </c>
    </row>
    <row r="9968" spans="2:3" x14ac:dyDescent="0.25">
      <c r="B9968" s="295">
        <v>9903</v>
      </c>
      <c r="C9968" s="296">
        <v>206.82831838276348</v>
      </c>
    </row>
    <row r="9969" spans="2:3" x14ac:dyDescent="0.25">
      <c r="B9969" s="295">
        <v>9904</v>
      </c>
      <c r="C9969" s="296">
        <v>171.51886881228046</v>
      </c>
    </row>
    <row r="9970" spans="2:3" x14ac:dyDescent="0.25">
      <c r="B9970" s="295">
        <v>9905</v>
      </c>
      <c r="C9970" s="296">
        <v>96.14977334235158</v>
      </c>
    </row>
    <row r="9971" spans="2:3" x14ac:dyDescent="0.25">
      <c r="B9971" s="295">
        <v>9906</v>
      </c>
      <c r="C9971" s="296">
        <v>73.398615740713552</v>
      </c>
    </row>
    <row r="9972" spans="2:3" x14ac:dyDescent="0.25">
      <c r="B9972" s="295">
        <v>9907</v>
      </c>
      <c r="C9972" s="296">
        <v>205.61097793008696</v>
      </c>
    </row>
    <row r="9973" spans="2:3" x14ac:dyDescent="0.25">
      <c r="B9973" s="295">
        <v>9908</v>
      </c>
      <c r="C9973" s="296">
        <v>81.346664187669674</v>
      </c>
    </row>
    <row r="9974" spans="2:3" x14ac:dyDescent="0.25">
      <c r="B9974" s="295">
        <v>9909</v>
      </c>
      <c r="C9974" s="296">
        <v>163.50223302298866</v>
      </c>
    </row>
    <row r="9975" spans="2:3" x14ac:dyDescent="0.25">
      <c r="B9975" s="295">
        <v>9910</v>
      </c>
      <c r="C9975" s="296">
        <v>116.91841681678781</v>
      </c>
    </row>
    <row r="9976" spans="2:3" x14ac:dyDescent="0.25">
      <c r="B9976" s="295">
        <v>9911</v>
      </c>
      <c r="C9976" s="296">
        <v>129.28461662997069</v>
      </c>
    </row>
    <row r="9977" spans="2:3" x14ac:dyDescent="0.25">
      <c r="B9977" s="295">
        <v>9912</v>
      </c>
      <c r="C9977" s="296">
        <v>147.74416864140673</v>
      </c>
    </row>
    <row r="9978" spans="2:3" x14ac:dyDescent="0.25">
      <c r="B9978" s="295">
        <v>9913</v>
      </c>
      <c r="C9978" s="296">
        <v>154.94829756295371</v>
      </c>
    </row>
    <row r="9979" spans="2:3" x14ac:dyDescent="0.25">
      <c r="B9979" s="295">
        <v>9914</v>
      </c>
      <c r="C9979" s="296">
        <v>116.22639968497074</v>
      </c>
    </row>
    <row r="9980" spans="2:3" x14ac:dyDescent="0.25">
      <c r="B9980" s="295">
        <v>9915</v>
      </c>
      <c r="C9980" s="296">
        <v>142.00094269202333</v>
      </c>
    </row>
    <row r="9981" spans="2:3" x14ac:dyDescent="0.25">
      <c r="B9981" s="295">
        <v>9916</v>
      </c>
      <c r="C9981" s="296">
        <v>130.75238860637887</v>
      </c>
    </row>
    <row r="9982" spans="2:3" x14ac:dyDescent="0.25">
      <c r="B9982" s="295">
        <v>9917</v>
      </c>
      <c r="C9982" s="296">
        <v>174.1052860190776</v>
      </c>
    </row>
    <row r="9983" spans="2:3" x14ac:dyDescent="0.25">
      <c r="B9983" s="295">
        <v>9918</v>
      </c>
      <c r="C9983" s="296">
        <v>166.65346904686689</v>
      </c>
    </row>
    <row r="9984" spans="2:3" x14ac:dyDescent="0.25">
      <c r="B9984" s="295">
        <v>9919</v>
      </c>
      <c r="C9984" s="296">
        <v>85.803296558345352</v>
      </c>
    </row>
    <row r="9985" spans="2:3" x14ac:dyDescent="0.25">
      <c r="B9985" s="295">
        <v>9920</v>
      </c>
      <c r="C9985" s="296">
        <v>134.1383490321374</v>
      </c>
    </row>
    <row r="9986" spans="2:3" x14ac:dyDescent="0.25">
      <c r="B9986" s="295">
        <v>9921</v>
      </c>
      <c r="C9986" s="296">
        <v>147.16141940296103</v>
      </c>
    </row>
    <row r="9987" spans="2:3" x14ac:dyDescent="0.25">
      <c r="B9987" s="295">
        <v>9922</v>
      </c>
      <c r="C9987" s="296">
        <v>162.26471920338076</v>
      </c>
    </row>
    <row r="9988" spans="2:3" x14ac:dyDescent="0.25">
      <c r="B9988" s="295">
        <v>9923</v>
      </c>
      <c r="C9988" s="296">
        <v>111.73574778472585</v>
      </c>
    </row>
    <row r="9989" spans="2:3" x14ac:dyDescent="0.25">
      <c r="B9989" s="295">
        <v>9924</v>
      </c>
      <c r="C9989" s="296">
        <v>101.06500872071101</v>
      </c>
    </row>
    <row r="9990" spans="2:3" x14ac:dyDescent="0.25">
      <c r="B9990" s="295">
        <v>9925</v>
      </c>
      <c r="C9990" s="296">
        <v>177.23453399007636</v>
      </c>
    </row>
    <row r="9991" spans="2:3" x14ac:dyDescent="0.25">
      <c r="B9991" s="295">
        <v>9926</v>
      </c>
      <c r="C9991" s="296">
        <v>130.43647017276066</v>
      </c>
    </row>
    <row r="9992" spans="2:3" x14ac:dyDescent="0.25">
      <c r="B9992" s="295">
        <v>9927</v>
      </c>
      <c r="C9992" s="296">
        <v>93.275578450393795</v>
      </c>
    </row>
    <row r="9993" spans="2:3" x14ac:dyDescent="0.25">
      <c r="B9993" s="295">
        <v>9928</v>
      </c>
      <c r="C9993" s="296">
        <v>123.03623786292019</v>
      </c>
    </row>
    <row r="9994" spans="2:3" x14ac:dyDescent="0.25">
      <c r="B9994" s="295">
        <v>9929</v>
      </c>
      <c r="C9994" s="296">
        <v>104.19311804088974</v>
      </c>
    </row>
    <row r="9995" spans="2:3" x14ac:dyDescent="0.25">
      <c r="B9995" s="295">
        <v>9930</v>
      </c>
      <c r="C9995" s="296">
        <v>123.31197746818316</v>
      </c>
    </row>
    <row r="9996" spans="2:3" x14ac:dyDescent="0.25">
      <c r="B9996" s="295">
        <v>9931</v>
      </c>
      <c r="C9996" s="296">
        <v>156.4206577460792</v>
      </c>
    </row>
    <row r="9997" spans="2:3" x14ac:dyDescent="0.25">
      <c r="B9997" s="295">
        <v>9932</v>
      </c>
      <c r="C9997" s="296">
        <v>113.35891622217278</v>
      </c>
    </row>
    <row r="9998" spans="2:3" x14ac:dyDescent="0.25">
      <c r="B9998" s="295">
        <v>9933</v>
      </c>
      <c r="C9998" s="296">
        <v>118.10236535849778</v>
      </c>
    </row>
    <row r="9999" spans="2:3" x14ac:dyDescent="0.25">
      <c r="B9999" s="295">
        <v>9934</v>
      </c>
      <c r="C9999" s="296">
        <v>160.20310446272214</v>
      </c>
    </row>
    <row r="10000" spans="2:3" x14ac:dyDescent="0.25">
      <c r="B10000" s="295">
        <v>9935</v>
      </c>
      <c r="C10000" s="296">
        <v>85.623065941113424</v>
      </c>
    </row>
    <row r="10001" spans="2:3" x14ac:dyDescent="0.25">
      <c r="B10001" s="295">
        <v>9936</v>
      </c>
      <c r="C10001" s="296">
        <v>161.31141609736497</v>
      </c>
    </row>
    <row r="10002" spans="2:3" x14ac:dyDescent="0.25">
      <c r="B10002" s="295">
        <v>9937</v>
      </c>
      <c r="C10002" s="296">
        <v>119.95277425069052</v>
      </c>
    </row>
    <row r="10003" spans="2:3" x14ac:dyDescent="0.25">
      <c r="B10003" s="295">
        <v>9938</v>
      </c>
      <c r="C10003" s="296">
        <v>168.06001391154049</v>
      </c>
    </row>
    <row r="10004" spans="2:3" x14ac:dyDescent="0.25">
      <c r="B10004" s="295">
        <v>9939</v>
      </c>
      <c r="C10004" s="296">
        <v>125.74224948609329</v>
      </c>
    </row>
    <row r="10005" spans="2:3" x14ac:dyDescent="0.25">
      <c r="B10005" s="295">
        <v>9940</v>
      </c>
      <c r="C10005" s="296">
        <v>139.29296563381064</v>
      </c>
    </row>
    <row r="10006" spans="2:3" x14ac:dyDescent="0.25">
      <c r="B10006" s="295">
        <v>9941</v>
      </c>
      <c r="C10006" s="296">
        <v>132.04341725452559</v>
      </c>
    </row>
    <row r="10007" spans="2:3" x14ac:dyDescent="0.25">
      <c r="B10007" s="295">
        <v>9942</v>
      </c>
      <c r="C10007" s="296">
        <v>99.327894344375181</v>
      </c>
    </row>
    <row r="10008" spans="2:3" x14ac:dyDescent="0.25">
      <c r="B10008" s="295">
        <v>9943</v>
      </c>
      <c r="C10008" s="296">
        <v>79.333416527608307</v>
      </c>
    </row>
    <row r="10009" spans="2:3" x14ac:dyDescent="0.25">
      <c r="B10009" s="295">
        <v>9944</v>
      </c>
      <c r="C10009" s="296">
        <v>118.95325272584225</v>
      </c>
    </row>
    <row r="10010" spans="2:3" x14ac:dyDescent="0.25">
      <c r="B10010" s="295">
        <v>9945</v>
      </c>
      <c r="C10010" s="296">
        <v>207.73054155690187</v>
      </c>
    </row>
    <row r="10011" spans="2:3" x14ac:dyDescent="0.25">
      <c r="B10011" s="295">
        <v>9946</v>
      </c>
      <c r="C10011" s="296">
        <v>143.34500755935213</v>
      </c>
    </row>
    <row r="10012" spans="2:3" x14ac:dyDescent="0.25">
      <c r="B10012" s="295">
        <v>9947</v>
      </c>
      <c r="C10012" s="296">
        <v>102.83951280246862</v>
      </c>
    </row>
    <row r="10013" spans="2:3" x14ac:dyDescent="0.25">
      <c r="B10013" s="295">
        <v>9948</v>
      </c>
      <c r="C10013" s="296">
        <v>160.91848399278609</v>
      </c>
    </row>
    <row r="10014" spans="2:3" x14ac:dyDescent="0.25">
      <c r="B10014" s="295">
        <v>9949</v>
      </c>
      <c r="C10014" s="296">
        <v>118.70616499037806</v>
      </c>
    </row>
    <row r="10015" spans="2:3" x14ac:dyDescent="0.25">
      <c r="B10015" s="295">
        <v>9950</v>
      </c>
      <c r="C10015" s="296">
        <v>91.03985836140275</v>
      </c>
    </row>
    <row r="10016" spans="2:3" x14ac:dyDescent="0.25">
      <c r="B10016" s="295">
        <v>9951</v>
      </c>
      <c r="C10016" s="296">
        <v>124.10926076831404</v>
      </c>
    </row>
    <row r="10017" spans="2:3" x14ac:dyDescent="0.25">
      <c r="B10017" s="295">
        <v>9952</v>
      </c>
      <c r="C10017" s="296">
        <v>106.7023065554577</v>
      </c>
    </row>
    <row r="10018" spans="2:3" x14ac:dyDescent="0.25">
      <c r="B10018" s="295">
        <v>9953</v>
      </c>
      <c r="C10018" s="296">
        <v>139.17207971331482</v>
      </c>
    </row>
    <row r="10019" spans="2:3" x14ac:dyDescent="0.25">
      <c r="B10019" s="295">
        <v>9954</v>
      </c>
      <c r="C10019" s="296">
        <v>161.36659683304538</v>
      </c>
    </row>
    <row r="10020" spans="2:3" x14ac:dyDescent="0.25">
      <c r="B10020" s="295">
        <v>9955</v>
      </c>
      <c r="C10020" s="296">
        <v>96.014161140583525</v>
      </c>
    </row>
    <row r="10021" spans="2:3" x14ac:dyDescent="0.25">
      <c r="B10021" s="295">
        <v>9956</v>
      </c>
      <c r="C10021" s="296">
        <v>135.8254991653647</v>
      </c>
    </row>
    <row r="10022" spans="2:3" x14ac:dyDescent="0.25">
      <c r="B10022" s="295">
        <v>9957</v>
      </c>
      <c r="C10022" s="296">
        <v>89.279126370139167</v>
      </c>
    </row>
    <row r="10023" spans="2:3" x14ac:dyDescent="0.25">
      <c r="B10023" s="295">
        <v>9958</v>
      </c>
      <c r="C10023" s="296">
        <v>128.56532552137838</v>
      </c>
    </row>
    <row r="10024" spans="2:3" x14ac:dyDescent="0.25">
      <c r="B10024" s="295">
        <v>9959</v>
      </c>
      <c r="C10024" s="296">
        <v>98.053515472427335</v>
      </c>
    </row>
    <row r="10025" spans="2:3" x14ac:dyDescent="0.25">
      <c r="B10025" s="295">
        <v>9960</v>
      </c>
      <c r="C10025" s="296">
        <v>155.36776651158385</v>
      </c>
    </row>
    <row r="10026" spans="2:3" x14ac:dyDescent="0.25">
      <c r="B10026" s="295">
        <v>9961</v>
      </c>
      <c r="C10026" s="296">
        <v>167.87164484457037</v>
      </c>
    </row>
    <row r="10027" spans="2:3" x14ac:dyDescent="0.25">
      <c r="B10027" s="295">
        <v>9962</v>
      </c>
      <c r="C10027" s="296">
        <v>63.821159691579467</v>
      </c>
    </row>
    <row r="10028" spans="2:3" x14ac:dyDescent="0.25">
      <c r="B10028" s="295">
        <v>9963</v>
      </c>
      <c r="C10028" s="296">
        <v>160.03097925895042</v>
      </c>
    </row>
    <row r="10029" spans="2:3" x14ac:dyDescent="0.25">
      <c r="B10029" s="295">
        <v>9964</v>
      </c>
      <c r="C10029" s="296">
        <v>113.63519628126582</v>
      </c>
    </row>
    <row r="10030" spans="2:3" x14ac:dyDescent="0.25">
      <c r="B10030" s="295">
        <v>9965</v>
      </c>
      <c r="C10030" s="296">
        <v>152.39154496250723</v>
      </c>
    </row>
    <row r="10031" spans="2:3" x14ac:dyDescent="0.25">
      <c r="B10031" s="295">
        <v>9966</v>
      </c>
      <c r="C10031" s="296">
        <v>82.221644253660202</v>
      </c>
    </row>
    <row r="10032" spans="2:3" x14ac:dyDescent="0.25">
      <c r="B10032" s="295">
        <v>9967</v>
      </c>
      <c r="C10032" s="296">
        <v>174.48857777295166</v>
      </c>
    </row>
    <row r="10033" spans="2:3" x14ac:dyDescent="0.25">
      <c r="B10033" s="295">
        <v>9968</v>
      </c>
      <c r="C10033" s="296">
        <v>157.19768265702638</v>
      </c>
    </row>
    <row r="10034" spans="2:3" x14ac:dyDescent="0.25">
      <c r="B10034" s="295">
        <v>9969</v>
      </c>
      <c r="C10034" s="296">
        <v>102.16076094233195</v>
      </c>
    </row>
    <row r="10035" spans="2:3" x14ac:dyDescent="0.25">
      <c r="B10035" s="295">
        <v>9970</v>
      </c>
      <c r="C10035" s="296">
        <v>100.85395819024882</v>
      </c>
    </row>
    <row r="10036" spans="2:3" x14ac:dyDescent="0.25">
      <c r="B10036" s="295">
        <v>9971</v>
      </c>
      <c r="C10036" s="296">
        <v>118.14845794730422</v>
      </c>
    </row>
    <row r="10037" spans="2:3" x14ac:dyDescent="0.25">
      <c r="B10037" s="295">
        <v>9972</v>
      </c>
      <c r="C10037" s="296">
        <v>187.76177014556984</v>
      </c>
    </row>
    <row r="10038" spans="2:3" x14ac:dyDescent="0.25">
      <c r="B10038" s="295">
        <v>9973</v>
      </c>
      <c r="C10038" s="296">
        <v>113.86460331835158</v>
      </c>
    </row>
    <row r="10039" spans="2:3" x14ac:dyDescent="0.25">
      <c r="B10039" s="295">
        <v>9974</v>
      </c>
      <c r="C10039" s="296">
        <v>119.99687399905689</v>
      </c>
    </row>
    <row r="10040" spans="2:3" x14ac:dyDescent="0.25">
      <c r="B10040" s="295">
        <v>9975</v>
      </c>
      <c r="C10040" s="296">
        <v>107.29129036376364</v>
      </c>
    </row>
    <row r="10041" spans="2:3" x14ac:dyDescent="0.25">
      <c r="B10041" s="295">
        <v>9976</v>
      </c>
      <c r="C10041" s="296">
        <v>166.9132104625366</v>
      </c>
    </row>
    <row r="10042" spans="2:3" x14ac:dyDescent="0.25">
      <c r="B10042" s="295">
        <v>9977</v>
      </c>
      <c r="C10042" s="296">
        <v>159.49566170379299</v>
      </c>
    </row>
    <row r="10043" spans="2:3" x14ac:dyDescent="0.25">
      <c r="B10043" s="295">
        <v>9978</v>
      </c>
      <c r="C10043" s="296">
        <v>200.72083401113085</v>
      </c>
    </row>
    <row r="10044" spans="2:3" x14ac:dyDescent="0.25">
      <c r="B10044" s="295">
        <v>9979</v>
      </c>
      <c r="C10044" s="296">
        <v>95.434823251516875</v>
      </c>
    </row>
    <row r="10045" spans="2:3" x14ac:dyDescent="0.25">
      <c r="B10045" s="295">
        <v>9980</v>
      </c>
      <c r="C10045" s="296">
        <v>94.472514992682051</v>
      </c>
    </row>
    <row r="10046" spans="2:3" x14ac:dyDescent="0.25">
      <c r="B10046" s="295">
        <v>9981</v>
      </c>
      <c r="C10046" s="296">
        <v>131.45075956943765</v>
      </c>
    </row>
    <row r="10047" spans="2:3" x14ac:dyDescent="0.25">
      <c r="B10047" s="295">
        <v>9982</v>
      </c>
      <c r="C10047" s="296">
        <v>116.82035891658177</v>
      </c>
    </row>
    <row r="10048" spans="2:3" x14ac:dyDescent="0.25">
      <c r="B10048" s="295">
        <v>9983</v>
      </c>
      <c r="C10048" s="296">
        <v>141.22858456261142</v>
      </c>
    </row>
    <row r="10049" spans="2:3" x14ac:dyDescent="0.25">
      <c r="B10049" s="295">
        <v>9984</v>
      </c>
      <c r="C10049" s="296">
        <v>136.18186672038217</v>
      </c>
    </row>
    <row r="10050" spans="2:3" x14ac:dyDescent="0.25">
      <c r="B10050" s="295">
        <v>9985</v>
      </c>
      <c r="C10050" s="296">
        <v>150.45869018647255</v>
      </c>
    </row>
    <row r="10051" spans="2:3" x14ac:dyDescent="0.25">
      <c r="B10051" s="295">
        <v>9986</v>
      </c>
      <c r="C10051" s="296">
        <v>129.51186789852875</v>
      </c>
    </row>
    <row r="10052" spans="2:3" x14ac:dyDescent="0.25">
      <c r="B10052" s="295">
        <v>9987</v>
      </c>
      <c r="C10052" s="296">
        <v>100.7941489617092</v>
      </c>
    </row>
    <row r="10053" spans="2:3" x14ac:dyDescent="0.25">
      <c r="B10053" s="295">
        <v>9988</v>
      </c>
      <c r="C10053" s="296">
        <v>120.55569705581891</v>
      </c>
    </row>
    <row r="10054" spans="2:3" x14ac:dyDescent="0.25">
      <c r="B10054" s="295">
        <v>9989</v>
      </c>
      <c r="C10054" s="296">
        <v>182.87598682057319</v>
      </c>
    </row>
    <row r="10055" spans="2:3" x14ac:dyDescent="0.25">
      <c r="B10055" s="295">
        <v>9990</v>
      </c>
      <c r="C10055" s="296">
        <v>136.36266576645636</v>
      </c>
    </row>
    <row r="10056" spans="2:3" x14ac:dyDescent="0.25">
      <c r="B10056" s="295">
        <v>9991</v>
      </c>
      <c r="C10056" s="296">
        <v>155.22414594882332</v>
      </c>
    </row>
    <row r="10057" spans="2:3" x14ac:dyDescent="0.25">
      <c r="B10057" s="295">
        <v>9992</v>
      </c>
      <c r="C10057" s="296">
        <v>94.295126294761616</v>
      </c>
    </row>
    <row r="10058" spans="2:3" x14ac:dyDescent="0.25">
      <c r="B10058" s="295">
        <v>9993</v>
      </c>
      <c r="C10058" s="296">
        <v>124.19979619977526</v>
      </c>
    </row>
    <row r="10059" spans="2:3" x14ac:dyDescent="0.25">
      <c r="B10059" s="295">
        <v>9994</v>
      </c>
      <c r="C10059" s="296">
        <v>131.76866733417808</v>
      </c>
    </row>
    <row r="10060" spans="2:3" x14ac:dyDescent="0.25">
      <c r="B10060" s="295">
        <v>9995</v>
      </c>
      <c r="C10060" s="296">
        <v>95.095570904766703</v>
      </c>
    </row>
    <row r="10061" spans="2:3" x14ac:dyDescent="0.25">
      <c r="B10061" s="295">
        <v>9996</v>
      </c>
      <c r="C10061" s="296">
        <v>121.40281362756738</v>
      </c>
    </row>
    <row r="10062" spans="2:3" x14ac:dyDescent="0.25">
      <c r="B10062" s="295">
        <v>9997</v>
      </c>
      <c r="C10062" s="296">
        <v>162.02533469290944</v>
      </c>
    </row>
    <row r="10063" spans="2:3" x14ac:dyDescent="0.25">
      <c r="B10063" s="295">
        <v>9998</v>
      </c>
      <c r="C10063" s="296">
        <v>120.62932426081119</v>
      </c>
    </row>
    <row r="10064" spans="2:3" x14ac:dyDescent="0.25">
      <c r="B10064" s="295">
        <v>9999</v>
      </c>
      <c r="C10064" s="296">
        <v>114.22023834536728</v>
      </c>
    </row>
    <row r="10065" spans="2:3" x14ac:dyDescent="0.25">
      <c r="B10065" s="295">
        <v>10000</v>
      </c>
      <c r="C10065" s="296">
        <v>83.1553886142772</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topLeftCell="B1"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274" t="s">
        <v>857</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3.0.q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36" t="s">
        <v>134</v>
      </c>
      <c r="C35" s="336"/>
      <c r="D35" s="336"/>
      <c r="E35" s="336"/>
      <c r="F35" s="336"/>
      <c r="G35" s="336"/>
      <c r="H35" s="336"/>
      <c r="I35" s="336"/>
      <c r="J35" s="336"/>
      <c r="K35" s="336"/>
      <c r="L35" s="336"/>
      <c r="M35" s="336"/>
      <c r="N35" s="336"/>
      <c r="O35" s="336"/>
      <c r="P35" s="336"/>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36" t="s">
        <v>133</v>
      </c>
      <c r="C36" s="336"/>
      <c r="D36" s="336"/>
      <c r="E36" s="336"/>
      <c r="F36" s="336"/>
      <c r="G36" s="336"/>
      <c r="H36" s="336"/>
      <c r="I36" s="336"/>
      <c r="J36" s="336"/>
      <c r="K36" s="336"/>
      <c r="L36" s="336"/>
      <c r="M36" s="336"/>
      <c r="N36" s="336"/>
      <c r="O36" s="336"/>
      <c r="P36" s="336"/>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36" t="s">
        <v>90</v>
      </c>
      <c r="C37" s="336"/>
      <c r="D37" s="336"/>
      <c r="E37" s="336"/>
      <c r="F37" s="336"/>
      <c r="G37" s="336"/>
      <c r="H37" s="336"/>
      <c r="I37" s="336"/>
      <c r="J37" s="336"/>
      <c r="K37" s="336"/>
      <c r="L37" s="336"/>
      <c r="M37" s="336"/>
      <c r="N37" s="336"/>
      <c r="O37" s="336"/>
      <c r="P37" s="336"/>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36" t="s">
        <v>146</v>
      </c>
      <c r="C38" s="336"/>
      <c r="D38" s="336"/>
      <c r="E38" s="336"/>
      <c r="F38" s="336"/>
      <c r="G38" s="336"/>
      <c r="H38" s="336"/>
      <c r="I38" s="336"/>
      <c r="J38" s="336"/>
      <c r="K38" s="336"/>
      <c r="L38" s="336"/>
      <c r="M38" s="336"/>
      <c r="N38" s="336"/>
      <c r="O38" s="336"/>
      <c r="P38" s="336"/>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36" t="s">
        <v>752</v>
      </c>
      <c r="C39" s="336"/>
      <c r="D39" s="336"/>
      <c r="E39" s="336"/>
      <c r="F39" s="336"/>
      <c r="G39" s="336"/>
      <c r="H39" s="336"/>
      <c r="I39" s="336"/>
      <c r="J39" s="336"/>
      <c r="K39" s="336"/>
      <c r="L39" s="336"/>
      <c r="M39" s="336"/>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35" t="s">
        <v>722</v>
      </c>
      <c r="C49" s="335"/>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4" sqref="A24:J24"/>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3.0.q – © 2015-2020, William W. Davis, MSPM, PMP</v>
      </c>
    </row>
    <row r="20" spans="1:10" x14ac:dyDescent="0.25">
      <c r="A20" s="365" t="s">
        <v>134</v>
      </c>
      <c r="B20" s="365"/>
      <c r="C20" s="365"/>
      <c r="D20" s="365"/>
      <c r="E20" s="365"/>
      <c r="F20" s="365"/>
      <c r="G20" s="365"/>
      <c r="H20" s="365"/>
      <c r="I20" s="365"/>
      <c r="J20" s="365"/>
    </row>
    <row r="21" spans="1:10" x14ac:dyDescent="0.25">
      <c r="A21" s="365" t="s">
        <v>133</v>
      </c>
      <c r="B21" s="365"/>
      <c r="C21" s="365"/>
      <c r="D21" s="365"/>
      <c r="E21" s="365"/>
      <c r="F21" s="365"/>
      <c r="G21" s="365"/>
      <c r="H21" s="365"/>
      <c r="I21" s="365"/>
      <c r="J21" s="365"/>
    </row>
    <row r="22" spans="1:10" x14ac:dyDescent="0.25">
      <c r="A22" s="365" t="s">
        <v>90</v>
      </c>
      <c r="B22" s="365"/>
      <c r="C22" s="365"/>
      <c r="D22" s="365"/>
      <c r="E22" s="365"/>
      <c r="F22" s="365"/>
      <c r="G22" s="365"/>
      <c r="H22" s="365"/>
      <c r="I22" s="365"/>
      <c r="J22" s="365"/>
    </row>
    <row r="23" spans="1:10" x14ac:dyDescent="0.25">
      <c r="A23" s="365" t="s">
        <v>146</v>
      </c>
      <c r="B23" s="365"/>
      <c r="C23" s="365"/>
      <c r="D23" s="365"/>
      <c r="E23" s="365"/>
      <c r="F23" s="365"/>
      <c r="G23" s="365"/>
      <c r="H23" s="365"/>
      <c r="I23" s="365"/>
      <c r="J23" s="365"/>
    </row>
    <row r="24" spans="1:10" x14ac:dyDescent="0.25">
      <c r="A24" s="365" t="s">
        <v>752</v>
      </c>
      <c r="B24" s="365"/>
      <c r="C24" s="365"/>
      <c r="D24" s="365"/>
      <c r="E24" s="365"/>
      <c r="F24" s="365"/>
      <c r="G24" s="365"/>
      <c r="H24" s="365"/>
      <c r="I24" s="365"/>
      <c r="J24" s="365"/>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64" t="s">
        <v>722</v>
      </c>
      <c r="B34" s="364"/>
      <c r="C34" s="364"/>
      <c r="D34" s="364"/>
      <c r="E34" s="364"/>
      <c r="F34" s="364"/>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3.0.q – © 2015-2020, William W. Davis, MSPM, PMP</v>
      </c>
    </row>
    <row r="15" spans="1:10" x14ac:dyDescent="0.25">
      <c r="A15" s="365" t="s">
        <v>134</v>
      </c>
      <c r="B15" s="365"/>
      <c r="C15" s="365"/>
      <c r="D15" s="365"/>
      <c r="E15" s="365"/>
      <c r="F15" s="365"/>
      <c r="G15" s="365"/>
      <c r="H15" s="365"/>
      <c r="I15" s="365"/>
      <c r="J15" s="365"/>
    </row>
    <row r="16" spans="1:10" x14ac:dyDescent="0.25">
      <c r="A16" s="365" t="s">
        <v>133</v>
      </c>
      <c r="B16" s="365"/>
      <c r="C16" s="365"/>
      <c r="D16" s="365"/>
      <c r="E16" s="365"/>
      <c r="F16" s="365"/>
      <c r="G16" s="365"/>
      <c r="H16" s="365"/>
      <c r="I16" s="365"/>
      <c r="J16" s="365"/>
    </row>
    <row r="17" spans="1:10" x14ac:dyDescent="0.25">
      <c r="A17" s="365" t="s">
        <v>90</v>
      </c>
      <c r="B17" s="365"/>
      <c r="C17" s="365"/>
      <c r="D17" s="365"/>
      <c r="E17" s="365"/>
      <c r="F17" s="365"/>
      <c r="G17" s="365"/>
      <c r="H17" s="365"/>
      <c r="I17" s="365"/>
      <c r="J17" s="365"/>
    </row>
    <row r="18" spans="1:10" x14ac:dyDescent="0.25">
      <c r="A18" s="365" t="s">
        <v>146</v>
      </c>
      <c r="B18" s="365"/>
      <c r="C18" s="365"/>
      <c r="D18" s="365"/>
      <c r="E18" s="365"/>
      <c r="F18" s="365"/>
      <c r="G18" s="365"/>
      <c r="H18" s="365"/>
      <c r="I18" s="365"/>
      <c r="J18" s="365"/>
    </row>
    <row r="19" spans="1:10" x14ac:dyDescent="0.25">
      <c r="A19" s="365" t="s">
        <v>752</v>
      </c>
      <c r="B19" s="365"/>
      <c r="C19" s="365"/>
      <c r="D19" s="365"/>
      <c r="E19" s="365"/>
      <c r="F19" s="365"/>
      <c r="G19" s="365"/>
      <c r="H19" s="365"/>
      <c r="I19" s="365"/>
      <c r="J19" s="365"/>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64" t="s">
        <v>722</v>
      </c>
      <c r="B29" s="364"/>
      <c r="C29" s="364"/>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3" sqref="A43:K43"/>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3.0.q – © 2015-2020, William W. Davis, MSPM, PMP</v>
      </c>
    </row>
    <row r="39" spans="1:12" x14ac:dyDescent="0.25">
      <c r="A39" s="365" t="s">
        <v>134</v>
      </c>
      <c r="B39" s="365"/>
      <c r="C39" s="365"/>
      <c r="D39" s="365"/>
      <c r="E39" s="365"/>
      <c r="F39" s="365"/>
      <c r="G39" s="365"/>
      <c r="H39" s="365"/>
      <c r="I39" s="365"/>
      <c r="J39" s="365"/>
    </row>
    <row r="40" spans="1:12" x14ac:dyDescent="0.25">
      <c r="A40" s="365" t="s">
        <v>133</v>
      </c>
      <c r="B40" s="365"/>
      <c r="C40" s="365"/>
      <c r="D40" s="365"/>
      <c r="E40" s="365"/>
      <c r="F40" s="365"/>
      <c r="G40" s="365"/>
      <c r="H40" s="365"/>
      <c r="I40" s="365"/>
      <c r="J40" s="365"/>
    </row>
    <row r="41" spans="1:12" x14ac:dyDescent="0.25">
      <c r="A41" s="365" t="s">
        <v>90</v>
      </c>
      <c r="B41" s="365"/>
      <c r="C41" s="365"/>
      <c r="D41" s="365"/>
      <c r="E41" s="365"/>
      <c r="F41" s="365"/>
      <c r="G41" s="365"/>
      <c r="H41" s="365"/>
      <c r="I41" s="365"/>
      <c r="J41" s="365"/>
    </row>
    <row r="42" spans="1:12" x14ac:dyDescent="0.25">
      <c r="A42" s="365" t="s">
        <v>146</v>
      </c>
      <c r="B42" s="365"/>
      <c r="C42" s="365"/>
      <c r="D42" s="365"/>
      <c r="E42" s="365"/>
      <c r="F42" s="365"/>
      <c r="G42" s="365"/>
      <c r="H42" s="365"/>
      <c r="I42" s="365"/>
      <c r="J42" s="365"/>
    </row>
    <row r="43" spans="1:12" x14ac:dyDescent="0.25">
      <c r="A43" s="365" t="s">
        <v>752</v>
      </c>
      <c r="B43" s="365"/>
      <c r="C43" s="365"/>
      <c r="D43" s="365"/>
      <c r="E43" s="365"/>
      <c r="F43" s="365"/>
      <c r="G43" s="365"/>
      <c r="H43" s="365"/>
      <c r="I43" s="365"/>
      <c r="J43" s="365"/>
      <c r="K43" s="365"/>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4" t="s">
        <v>722</v>
      </c>
      <c r="B53" s="364"/>
      <c r="C53" s="364"/>
      <c r="D53" s="364"/>
      <c r="E53" s="364"/>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3.0.q – © 2015-2020, William W. Davis, MSPM, PMP</v>
      </c>
      <c r="B20" s="53"/>
      <c r="C20" s="53"/>
      <c r="D20" s="53"/>
      <c r="E20" s="53"/>
      <c r="F20" s="53"/>
      <c r="G20" s="53"/>
      <c r="H20" s="53"/>
      <c r="I20" s="53"/>
      <c r="J20" s="53"/>
      <c r="K20" s="53"/>
    </row>
    <row r="21" spans="1:11" x14ac:dyDescent="0.25">
      <c r="A21" s="365" t="s">
        <v>134</v>
      </c>
      <c r="B21" s="365"/>
      <c r="C21" s="365"/>
      <c r="D21" s="365"/>
      <c r="E21" s="365"/>
      <c r="F21" s="365"/>
      <c r="G21" s="365"/>
      <c r="H21" s="365"/>
      <c r="I21" s="365"/>
      <c r="J21" s="365"/>
    </row>
    <row r="22" spans="1:11" x14ac:dyDescent="0.25">
      <c r="A22" s="365" t="s">
        <v>133</v>
      </c>
      <c r="B22" s="365"/>
      <c r="C22" s="365"/>
      <c r="D22" s="365"/>
      <c r="E22" s="365"/>
      <c r="F22" s="365"/>
      <c r="G22" s="365"/>
      <c r="H22" s="365"/>
      <c r="I22" s="365"/>
      <c r="J22" s="365"/>
    </row>
    <row r="23" spans="1:11" x14ac:dyDescent="0.25">
      <c r="A23" s="365" t="s">
        <v>90</v>
      </c>
      <c r="B23" s="365"/>
      <c r="C23" s="365"/>
      <c r="D23" s="365"/>
      <c r="E23" s="365"/>
      <c r="F23" s="365"/>
      <c r="G23" s="365"/>
      <c r="H23" s="365"/>
      <c r="I23" s="365"/>
      <c r="J23" s="365"/>
    </row>
    <row r="24" spans="1:11" x14ac:dyDescent="0.25">
      <c r="A24" s="365" t="s">
        <v>146</v>
      </c>
      <c r="B24" s="365"/>
      <c r="C24" s="365"/>
      <c r="D24" s="365"/>
      <c r="E24" s="365"/>
      <c r="F24" s="365"/>
      <c r="G24" s="365"/>
      <c r="H24" s="365"/>
      <c r="I24" s="365"/>
      <c r="J24" s="365"/>
    </row>
    <row r="25" spans="1:11" x14ac:dyDescent="0.25">
      <c r="A25" s="365" t="s">
        <v>752</v>
      </c>
      <c r="B25" s="365"/>
      <c r="C25" s="365"/>
      <c r="D25" s="365"/>
      <c r="E25" s="365"/>
      <c r="F25" s="365"/>
      <c r="G25" s="365"/>
      <c r="H25" s="365"/>
      <c r="I25" s="365"/>
      <c r="J25" s="365"/>
      <c r="K25" s="365"/>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4" t="s">
        <v>722</v>
      </c>
      <c r="B35" s="364"/>
      <c r="C35" s="364"/>
      <c r="D35" s="364"/>
      <c r="E35" s="364"/>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3.0.q – © 2015-2020, William W. Davis, MSPM, PMP</v>
      </c>
    </row>
    <row r="21" spans="1:15" x14ac:dyDescent="0.25">
      <c r="A21" s="365" t="s">
        <v>134</v>
      </c>
      <c r="B21" s="365"/>
      <c r="C21" s="365"/>
      <c r="D21" s="365"/>
      <c r="E21" s="365"/>
      <c r="F21" s="365"/>
      <c r="G21" s="365"/>
      <c r="H21" s="365"/>
      <c r="I21" s="365"/>
      <c r="J21" s="365"/>
    </row>
    <row r="22" spans="1:15" x14ac:dyDescent="0.25">
      <c r="A22" s="365" t="s">
        <v>133</v>
      </c>
      <c r="B22" s="365"/>
      <c r="C22" s="365"/>
      <c r="D22" s="365"/>
      <c r="E22" s="365"/>
      <c r="F22" s="365"/>
      <c r="G22" s="365"/>
      <c r="H22" s="365"/>
      <c r="I22" s="365"/>
      <c r="J22" s="365"/>
    </row>
    <row r="23" spans="1:15" x14ac:dyDescent="0.25">
      <c r="A23" s="365" t="s">
        <v>90</v>
      </c>
      <c r="B23" s="365"/>
      <c r="C23" s="365"/>
      <c r="D23" s="365"/>
      <c r="E23" s="365"/>
      <c r="F23" s="365"/>
      <c r="G23" s="365"/>
      <c r="H23" s="365"/>
      <c r="I23" s="365"/>
      <c r="J23" s="365"/>
    </row>
    <row r="24" spans="1:15" x14ac:dyDescent="0.25">
      <c r="A24" s="365" t="s">
        <v>146</v>
      </c>
      <c r="B24" s="365"/>
      <c r="C24" s="365"/>
      <c r="D24" s="365"/>
      <c r="E24" s="365"/>
      <c r="F24" s="365"/>
      <c r="G24" s="365"/>
      <c r="H24" s="365"/>
      <c r="I24" s="365"/>
      <c r="J24" s="365"/>
    </row>
    <row r="25" spans="1:15" x14ac:dyDescent="0.25">
      <c r="A25" s="365" t="s">
        <v>752</v>
      </c>
      <c r="B25" s="365"/>
      <c r="C25" s="365"/>
      <c r="D25" s="365"/>
      <c r="E25" s="365"/>
      <c r="F25" s="365"/>
      <c r="G25" s="365"/>
      <c r="H25" s="365"/>
      <c r="I25" s="365"/>
      <c r="J25" s="365"/>
      <c r="K25" s="365"/>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4" t="s">
        <v>722</v>
      </c>
      <c r="B35" s="364"/>
      <c r="C35" s="364"/>
      <c r="D35" s="364"/>
      <c r="E35" s="364"/>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66" t="s">
        <v>138</v>
      </c>
      <c r="B3" s="259">
        <v>-0.05</v>
      </c>
    </row>
    <row r="4" spans="1:2" x14ac:dyDescent="0.25">
      <c r="A4" s="367"/>
      <c r="B4" s="259">
        <v>-0.1</v>
      </c>
    </row>
    <row r="5" spans="1:2" x14ac:dyDescent="0.25">
      <c r="A5" s="367"/>
      <c r="B5" s="259">
        <v>-0.15</v>
      </c>
    </row>
    <row r="6" spans="1:2" x14ac:dyDescent="0.25">
      <c r="A6" s="367"/>
      <c r="B6" s="259">
        <v>-0.2</v>
      </c>
    </row>
    <row r="7" spans="1:2" x14ac:dyDescent="0.25">
      <c r="A7" s="367"/>
      <c r="B7" s="259">
        <v>-0.25</v>
      </c>
    </row>
    <row r="8" spans="1:2" x14ac:dyDescent="0.25">
      <c r="A8" s="367"/>
      <c r="B8" s="259">
        <v>-0.3</v>
      </c>
    </row>
    <row r="9" spans="1:2" x14ac:dyDescent="0.25">
      <c r="A9" s="367"/>
      <c r="B9" s="259">
        <v>-0.35</v>
      </c>
    </row>
    <row r="10" spans="1:2" x14ac:dyDescent="0.25">
      <c r="A10" s="367"/>
      <c r="B10" s="259">
        <v>-0.4</v>
      </c>
    </row>
    <row r="11" spans="1:2" x14ac:dyDescent="0.25">
      <c r="A11" s="367"/>
      <c r="B11" s="259">
        <v>-0.5</v>
      </c>
    </row>
    <row r="12" spans="1:2" x14ac:dyDescent="0.25">
      <c r="A12" s="367"/>
      <c r="B12" s="259">
        <v>-0.6</v>
      </c>
    </row>
    <row r="13" spans="1:2" x14ac:dyDescent="0.25">
      <c r="A13" s="368"/>
      <c r="B13" s="259">
        <v>-0.7</v>
      </c>
    </row>
    <row r="14" spans="1:2" x14ac:dyDescent="0.25">
      <c r="B14" s="94"/>
    </row>
    <row r="16" spans="1:2" x14ac:dyDescent="0.25">
      <c r="A16" s="369" t="s">
        <v>139</v>
      </c>
      <c r="B16" s="259">
        <v>0.1</v>
      </c>
    </row>
    <row r="17" spans="1:22" x14ac:dyDescent="0.25">
      <c r="A17" s="369"/>
      <c r="B17" s="259">
        <v>0.2</v>
      </c>
    </row>
    <row r="18" spans="1:22" x14ac:dyDescent="0.25">
      <c r="A18" s="369"/>
      <c r="B18" s="259">
        <v>0.3</v>
      </c>
    </row>
    <row r="19" spans="1:22" x14ac:dyDescent="0.25">
      <c r="A19" s="369"/>
      <c r="B19" s="259">
        <v>0.4</v>
      </c>
    </row>
    <row r="20" spans="1:22" x14ac:dyDescent="0.25">
      <c r="A20" s="369"/>
      <c r="B20" s="259">
        <v>0.5</v>
      </c>
    </row>
    <row r="21" spans="1:22" x14ac:dyDescent="0.25">
      <c r="A21" s="369"/>
      <c r="B21" s="259">
        <v>0.75</v>
      </c>
    </row>
    <row r="22" spans="1:22" x14ac:dyDescent="0.25">
      <c r="A22" s="369"/>
      <c r="B22" s="259">
        <v>1</v>
      </c>
    </row>
    <row r="23" spans="1:22" x14ac:dyDescent="0.25">
      <c r="A23" s="369"/>
      <c r="B23" s="259">
        <v>1.25</v>
      </c>
    </row>
    <row r="24" spans="1:22" x14ac:dyDescent="0.25">
      <c r="A24" s="369"/>
      <c r="B24" s="259">
        <v>1.5</v>
      </c>
    </row>
    <row r="25" spans="1:22" x14ac:dyDescent="0.25">
      <c r="A25" s="369"/>
      <c r="B25" s="259">
        <v>1.75</v>
      </c>
    </row>
    <row r="26" spans="1:22" x14ac:dyDescent="0.25">
      <c r="A26" s="369"/>
      <c r="B26" s="259">
        <v>2</v>
      </c>
    </row>
    <row r="29" spans="1:22" x14ac:dyDescent="0.25">
      <c r="A29" s="95" t="s">
        <v>137</v>
      </c>
      <c r="B29" s="96"/>
    </row>
    <row r="30" spans="1:22" x14ac:dyDescent="0.25">
      <c r="A30" s="260" t="s">
        <v>77</v>
      </c>
      <c r="B30" s="97" t="b">
        <f>FALSE</f>
        <v>0</v>
      </c>
      <c r="C30" s="98" t="s">
        <v>78</v>
      </c>
      <c r="D30" s="99"/>
      <c r="E30" s="99"/>
      <c r="F30" s="99"/>
      <c r="G30" s="99"/>
      <c r="H30" s="99"/>
      <c r="I30" s="99"/>
      <c r="J30" s="99"/>
      <c r="K30" s="99"/>
      <c r="L30" s="328" t="s">
        <v>850</v>
      </c>
      <c r="M30" s="99"/>
      <c r="N30" s="99"/>
      <c r="O30" s="99"/>
      <c r="P30" s="99"/>
      <c r="Q30" s="99"/>
      <c r="R30" s="99"/>
      <c r="S30" s="99"/>
      <c r="T30" s="99"/>
      <c r="U30" s="99"/>
      <c r="V30" s="100"/>
    </row>
    <row r="31" spans="1:22" x14ac:dyDescent="0.25">
      <c r="A31" s="260" t="s">
        <v>79</v>
      </c>
      <c r="B31" s="97" t="b">
        <f>TRUE</f>
        <v>1</v>
      </c>
      <c r="C31" s="98" t="s">
        <v>80</v>
      </c>
      <c r="D31" s="99"/>
      <c r="E31" s="99"/>
      <c r="F31" s="99"/>
      <c r="G31" s="99"/>
      <c r="H31" s="99"/>
      <c r="I31" s="99"/>
      <c r="J31" s="99"/>
      <c r="K31" s="99"/>
      <c r="L31" s="328" t="s">
        <v>851</v>
      </c>
      <c r="M31" s="99"/>
      <c r="N31" s="99"/>
      <c r="O31" s="99"/>
      <c r="P31" s="99"/>
      <c r="Q31" s="99"/>
      <c r="R31" s="99"/>
      <c r="S31" s="99"/>
      <c r="T31" s="99"/>
      <c r="U31" s="99"/>
      <c r="V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3.0.q – © 2015-2020, William W. Davis, MSPM, PMP</v>
      </c>
    </row>
    <row r="39" spans="1:11" x14ac:dyDescent="0.25">
      <c r="A39" s="365" t="s">
        <v>134</v>
      </c>
      <c r="B39" s="365"/>
      <c r="C39" s="365"/>
      <c r="D39" s="365"/>
      <c r="E39" s="365"/>
      <c r="F39" s="365"/>
      <c r="G39" s="365"/>
      <c r="H39" s="365"/>
      <c r="I39" s="365"/>
      <c r="J39" s="365"/>
    </row>
    <row r="40" spans="1:11" x14ac:dyDescent="0.25">
      <c r="A40" s="365" t="s">
        <v>133</v>
      </c>
      <c r="B40" s="365"/>
      <c r="C40" s="365"/>
      <c r="D40" s="365"/>
      <c r="E40" s="365"/>
      <c r="F40" s="365"/>
      <c r="G40" s="365"/>
      <c r="H40" s="365"/>
      <c r="I40" s="365"/>
      <c r="J40" s="365"/>
    </row>
    <row r="41" spans="1:11" x14ac:dyDescent="0.25">
      <c r="A41" s="365" t="s">
        <v>90</v>
      </c>
      <c r="B41" s="365"/>
      <c r="C41" s="365"/>
      <c r="D41" s="365"/>
      <c r="E41" s="365"/>
      <c r="F41" s="365"/>
      <c r="G41" s="365"/>
      <c r="H41" s="365"/>
      <c r="I41" s="365"/>
      <c r="J41" s="365"/>
    </row>
    <row r="42" spans="1:11" x14ac:dyDescent="0.25">
      <c r="A42" s="365" t="s">
        <v>146</v>
      </c>
      <c r="B42" s="365"/>
      <c r="C42" s="365"/>
      <c r="D42" s="365"/>
      <c r="E42" s="365"/>
      <c r="F42" s="365"/>
      <c r="G42" s="365"/>
      <c r="H42" s="365"/>
      <c r="I42" s="365"/>
      <c r="J42" s="365"/>
    </row>
    <row r="43" spans="1:11" x14ac:dyDescent="0.25">
      <c r="A43" s="365" t="s">
        <v>752</v>
      </c>
      <c r="B43" s="365"/>
      <c r="C43" s="365"/>
      <c r="D43" s="365"/>
      <c r="E43" s="365"/>
      <c r="F43" s="365"/>
      <c r="G43" s="365"/>
      <c r="H43" s="365"/>
      <c r="I43" s="365"/>
      <c r="J43" s="365"/>
      <c r="K43" s="365"/>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4" t="s">
        <v>722</v>
      </c>
      <c r="B53" s="364"/>
      <c r="C53" s="364"/>
      <c r="D53" s="364"/>
      <c r="E53" s="364"/>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34" t="s">
        <v>735</v>
      </c>
      <c r="F17" s="334"/>
      <c r="G17" s="334"/>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3"/>
  <sheetViews>
    <sheetView showGridLines="0" workbookViewId="0">
      <selection activeCell="C3" sqref="C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43949</v>
      </c>
      <c r="B3" s="268" t="s">
        <v>856</v>
      </c>
      <c r="C3" s="269" t="s">
        <v>858</v>
      </c>
    </row>
    <row r="4" spans="1:3" x14ac:dyDescent="0.25">
      <c r="A4" s="267">
        <v>43948</v>
      </c>
      <c r="B4" s="268" t="s">
        <v>853</v>
      </c>
      <c r="C4" s="269" t="s">
        <v>855</v>
      </c>
    </row>
    <row r="5" spans="1:3" x14ac:dyDescent="0.25">
      <c r="A5" s="267">
        <v>43947</v>
      </c>
      <c r="B5" s="268" t="s">
        <v>846</v>
      </c>
      <c r="C5" s="269" t="s">
        <v>852</v>
      </c>
    </row>
    <row r="6" spans="1:3" x14ac:dyDescent="0.25">
      <c r="A6" s="267">
        <v>43947</v>
      </c>
      <c r="B6" s="268" t="s">
        <v>844</v>
      </c>
      <c r="C6" s="269" t="s">
        <v>845</v>
      </c>
    </row>
    <row r="7" spans="1:3" x14ac:dyDescent="0.25">
      <c r="A7" s="267">
        <v>43947</v>
      </c>
      <c r="B7" s="268" t="s">
        <v>841</v>
      </c>
      <c r="C7" s="269" t="s">
        <v>842</v>
      </c>
    </row>
    <row r="8" spans="1:3" x14ac:dyDescent="0.25">
      <c r="A8" s="267">
        <v>43946</v>
      </c>
      <c r="B8" s="268" t="s">
        <v>836</v>
      </c>
      <c r="C8" s="269" t="s">
        <v>837</v>
      </c>
    </row>
    <row r="9" spans="1:3" x14ac:dyDescent="0.25">
      <c r="A9" s="267">
        <v>43946</v>
      </c>
      <c r="B9" s="268" t="s">
        <v>832</v>
      </c>
      <c r="C9" s="269" t="s">
        <v>835</v>
      </c>
    </row>
    <row r="10" spans="1:3" x14ac:dyDescent="0.25">
      <c r="A10" s="267">
        <v>43946</v>
      </c>
      <c r="B10" s="268" t="s">
        <v>830</v>
      </c>
      <c r="C10" s="269" t="s">
        <v>831</v>
      </c>
    </row>
    <row r="11" spans="1:3" x14ac:dyDescent="0.25">
      <c r="A11" s="267">
        <v>43946</v>
      </c>
      <c r="B11" s="268" t="s">
        <v>799</v>
      </c>
      <c r="C11" s="269" t="s">
        <v>829</v>
      </c>
    </row>
    <row r="12" spans="1:3" x14ac:dyDescent="0.25">
      <c r="A12" s="267">
        <v>43946</v>
      </c>
      <c r="B12" s="268" t="s">
        <v>795</v>
      </c>
      <c r="C12" s="269" t="s">
        <v>798</v>
      </c>
    </row>
    <row r="13" spans="1:3" x14ac:dyDescent="0.25">
      <c r="A13" s="267">
        <v>43946</v>
      </c>
      <c r="B13" s="268" t="s">
        <v>793</v>
      </c>
      <c r="C13" s="269" t="s">
        <v>794</v>
      </c>
    </row>
    <row r="14" spans="1:3" x14ac:dyDescent="0.25">
      <c r="A14" s="267">
        <v>43946</v>
      </c>
      <c r="B14" s="268" t="s">
        <v>777</v>
      </c>
      <c r="C14" s="269" t="s">
        <v>778</v>
      </c>
    </row>
    <row r="15" spans="1:3" x14ac:dyDescent="0.25">
      <c r="A15" s="267">
        <v>43946</v>
      </c>
      <c r="B15" s="268" t="s">
        <v>769</v>
      </c>
      <c r="C15" s="269" t="s">
        <v>776</v>
      </c>
    </row>
    <row r="16" spans="1:3" x14ac:dyDescent="0.25">
      <c r="A16" s="267">
        <v>43946</v>
      </c>
      <c r="B16" s="268" t="s">
        <v>767</v>
      </c>
      <c r="C16" s="269" t="s">
        <v>768</v>
      </c>
    </row>
    <row r="17" spans="1:3" x14ac:dyDescent="0.25">
      <c r="A17" s="267">
        <v>43946</v>
      </c>
      <c r="B17" s="268" t="s">
        <v>761</v>
      </c>
      <c r="C17" s="269" t="s">
        <v>762</v>
      </c>
    </row>
    <row r="18" spans="1:3" x14ac:dyDescent="0.25">
      <c r="A18" s="180">
        <v>43944</v>
      </c>
      <c r="B18" s="181" t="s">
        <v>753</v>
      </c>
      <c r="C18" s="182" t="s">
        <v>754</v>
      </c>
    </row>
    <row r="19" spans="1:3" x14ac:dyDescent="0.25">
      <c r="A19" s="180">
        <v>43876</v>
      </c>
      <c r="B19" s="181" t="s">
        <v>743</v>
      </c>
      <c r="C19" s="182" t="s">
        <v>751</v>
      </c>
    </row>
    <row r="20" spans="1:3" x14ac:dyDescent="0.25">
      <c r="A20" s="180">
        <v>43659</v>
      </c>
      <c r="B20" s="181" t="s">
        <v>741</v>
      </c>
      <c r="C20" s="182" t="s">
        <v>742</v>
      </c>
    </row>
    <row r="21" spans="1:3" x14ac:dyDescent="0.25">
      <c r="A21" s="171">
        <v>43543</v>
      </c>
      <c r="B21" s="172" t="s">
        <v>144</v>
      </c>
      <c r="C21" s="41" t="s">
        <v>145</v>
      </c>
    </row>
    <row r="22" spans="1:3" x14ac:dyDescent="0.25">
      <c r="A22" s="171">
        <v>43365</v>
      </c>
      <c r="B22" s="172" t="s">
        <v>142</v>
      </c>
      <c r="C22" s="41" t="s">
        <v>143</v>
      </c>
    </row>
    <row r="23" spans="1:3" x14ac:dyDescent="0.25">
      <c r="A23" s="171">
        <v>42795</v>
      </c>
      <c r="B23" s="172" t="s">
        <v>136</v>
      </c>
      <c r="C23"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2020-04-29T00:41:08Z</dcterms:modified>
</cp:coreProperties>
</file>