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B0591481-2C9B-4E69-A942-4B4BA839264E}" xr6:coauthVersionLast="47" xr6:coauthVersionMax="47" xr10:uidLastSave="{00000000-0000-0000-0000-000000000000}"/>
  <bookViews>
    <workbookView xWindow="-90" yWindow="-90" windowWidth="19380" windowHeight="10380" firstSheet="13" activeTab="16"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28" l="1"/>
  <c r="D6" i="28" s="1"/>
  <c r="D14" i="28"/>
  <c r="C15" i="28" s="1"/>
  <c r="D15" i="28"/>
  <c r="C16" i="28" s="1"/>
  <c r="D16" i="28"/>
  <c r="C17" i="28" s="1"/>
  <c r="D17" i="28"/>
  <c r="C18" i="28" s="1"/>
  <c r="D18" i="28"/>
  <c r="C19" i="28" s="1"/>
  <c r="D19" i="28"/>
  <c r="C20" i="28" s="1"/>
  <c r="D20" i="28"/>
  <c r="C21" i="28" s="1"/>
  <c r="D21" i="28"/>
  <c r="C22" i="28" s="1"/>
  <c r="D22" i="28"/>
  <c r="C23" i="28"/>
  <c r="D23" i="28"/>
  <c r="C24" i="28" s="1"/>
  <c r="D24" i="28"/>
  <c r="C25" i="28" s="1"/>
  <c r="D25" i="28"/>
  <c r="C26" i="28" s="1"/>
  <c r="D26" i="28"/>
  <c r="C27" i="28" s="1"/>
  <c r="D27" i="28"/>
  <c r="C28" i="28" s="1"/>
  <c r="D28" i="28"/>
  <c r="C29" i="28"/>
  <c r="D29" i="28"/>
  <c r="C30" i="28" s="1"/>
  <c r="D30" i="28"/>
  <c r="C31" i="28" s="1"/>
  <c r="D31" i="28"/>
  <c r="C32" i="28" s="1"/>
  <c r="D32" i="28"/>
  <c r="C33" i="28" s="1"/>
  <c r="D33" i="28"/>
  <c r="C34" i="28" s="1"/>
  <c r="D34" i="28"/>
  <c r="C35" i="28"/>
  <c r="D35" i="28"/>
  <c r="C36" i="28" s="1"/>
  <c r="D36" i="28"/>
  <c r="C37" i="28" s="1"/>
  <c r="D37" i="28"/>
  <c r="C38" i="28" s="1"/>
  <c r="D38" i="28"/>
  <c r="C39" i="28" s="1"/>
  <c r="D39" i="28"/>
  <c r="C40" i="28" s="1"/>
  <c r="D40" i="28"/>
  <c r="C41" i="28"/>
  <c r="D41" i="28"/>
  <c r="C42" i="28" s="1"/>
  <c r="D42" i="28"/>
  <c r="C43" i="28" s="1"/>
  <c r="D43" i="28"/>
  <c r="C44" i="28" s="1"/>
  <c r="D44" i="28"/>
  <c r="C45" i="28" s="1"/>
  <c r="D45" i="28"/>
  <c r="C46" i="28" s="1"/>
  <c r="D46" i="28"/>
  <c r="C47" i="28"/>
  <c r="D47" i="28"/>
  <c r="C48" i="28" s="1"/>
  <c r="D48" i="28"/>
  <c r="C49" i="28" s="1"/>
  <c r="D49" i="28"/>
  <c r="C50" i="28" s="1"/>
  <c r="D50" i="28"/>
  <c r="C51" i="28" s="1"/>
  <c r="D51" i="28"/>
  <c r="C52" i="28" s="1"/>
  <c r="D52" i="28"/>
  <c r="C53" i="28"/>
  <c r="D53" i="28"/>
  <c r="C54" i="28" s="1"/>
  <c r="D54" i="28"/>
  <c r="C55" i="28" s="1"/>
  <c r="D55" i="28"/>
  <c r="C56" i="28" s="1"/>
  <c r="D56" i="28"/>
  <c r="C57" i="28" s="1"/>
  <c r="D57" i="28"/>
  <c r="C58" i="28" s="1"/>
  <c r="D58" i="28"/>
  <c r="C59" i="28" s="1"/>
  <c r="D59" i="28"/>
  <c r="C60" i="28" s="1"/>
  <c r="D60" i="28"/>
  <c r="C61" i="28" s="1"/>
  <c r="D61" i="28"/>
  <c r="C62" i="28" s="1"/>
  <c r="D62" i="28"/>
  <c r="C63" i="28" s="1"/>
  <c r="D63" i="28"/>
  <c r="C64" i="28" s="1"/>
  <c r="D64" i="28"/>
  <c r="C65" i="28" s="1"/>
  <c r="D65" i="28"/>
  <c r="C66" i="28" s="1"/>
  <c r="D66" i="28"/>
  <c r="C67" i="28" s="1"/>
  <c r="D67" i="28"/>
  <c r="C68" i="28" s="1"/>
  <c r="D68" i="28"/>
  <c r="C69" i="28" s="1"/>
  <c r="D69" i="28"/>
  <c r="C70" i="28" s="1"/>
  <c r="D70" i="28"/>
  <c r="C71" i="28"/>
  <c r="D71" i="28"/>
  <c r="C72" i="28" s="1"/>
  <c r="D72" i="28"/>
  <c r="C73" i="28" s="1"/>
  <c r="D73" i="28"/>
  <c r="C74" i="28" s="1"/>
  <c r="D74" i="28"/>
  <c r="C75" i="28" s="1"/>
  <c r="D75" i="28"/>
  <c r="C76" i="28" s="1"/>
  <c r="D76" i="28"/>
  <c r="C77" i="28"/>
  <c r="D77" i="28"/>
  <c r="C78" i="28" s="1"/>
  <c r="D78" i="28"/>
  <c r="C79" i="28" s="1"/>
  <c r="D79" i="28"/>
  <c r="C80" i="28" s="1"/>
  <c r="D80" i="28"/>
  <c r="C81" i="28" s="1"/>
  <c r="D81" i="28"/>
  <c r="C82" i="28" s="1"/>
  <c r="D82" i="28"/>
  <c r="C83" i="28"/>
  <c r="D83" i="28"/>
  <c r="C84" i="28" s="1"/>
  <c r="D84" i="28"/>
  <c r="C85" i="28" s="1"/>
  <c r="D85" i="28"/>
  <c r="C86" i="28" s="1"/>
  <c r="D86" i="28"/>
  <c r="C87" i="28" s="1"/>
  <c r="D87" i="28"/>
  <c r="C88" i="28" s="1"/>
  <c r="D88" i="28"/>
  <c r="C89" i="28" s="1"/>
  <c r="D89" i="28"/>
  <c r="C90" i="28" s="1"/>
  <c r="D90" i="28"/>
  <c r="C91" i="28" s="1"/>
  <c r="D91" i="28"/>
  <c r="C92" i="28" s="1"/>
  <c r="D92" i="28"/>
  <c r="C93" i="28" s="1"/>
  <c r="D93" i="28"/>
  <c r="C94" i="28" s="1"/>
  <c r="D94" i="28"/>
  <c r="C95" i="28"/>
  <c r="D95" i="28"/>
  <c r="C96" i="28" s="1"/>
  <c r="D96" i="28"/>
  <c r="C97" i="28" s="1"/>
  <c r="D97" i="28"/>
  <c r="C98" i="28" s="1"/>
  <c r="D98" i="28"/>
  <c r="C99" i="28" s="1"/>
  <c r="D99" i="28"/>
  <c r="C100" i="28" s="1"/>
  <c r="D100" i="28"/>
  <c r="C101" i="28"/>
  <c r="D101" i="28"/>
  <c r="C102" i="28" s="1"/>
  <c r="D102" i="28"/>
  <c r="C103" i="28" s="1"/>
  <c r="D103" i="28"/>
  <c r="C5" i="28"/>
  <c r="D5" i="28" s="1"/>
  <c r="D4" i="28"/>
  <c r="C4" i="28"/>
  <c r="E147" i="28" l="1"/>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Y84" i="28" s="1"/>
  <c r="I83" i="28"/>
  <c r="G83" i="28"/>
  <c r="I82" i="28"/>
  <c r="G82" i="28"/>
  <c r="V81" i="28"/>
  <c r="I81" i="28"/>
  <c r="L81" i="28" s="1"/>
  <c r="G81" i="28"/>
  <c r="N81" i="28" s="1"/>
  <c r="I80" i="28"/>
  <c r="G80" i="28"/>
  <c r="I79" i="28"/>
  <c r="G79" i="28"/>
  <c r="I78" i="28"/>
  <c r="G78" i="28"/>
  <c r="I77" i="28"/>
  <c r="N77" i="28" s="1"/>
  <c r="G77" i="28"/>
  <c r="I76" i="28"/>
  <c r="G76" i="28"/>
  <c r="I75" i="28"/>
  <c r="L75" i="28" s="1"/>
  <c r="G75" i="28"/>
  <c r="I74" i="28"/>
  <c r="G74" i="28"/>
  <c r="I73" i="28"/>
  <c r="G73" i="28"/>
  <c r="I72" i="28"/>
  <c r="G72" i="28"/>
  <c r="I71" i="28"/>
  <c r="G71" i="28"/>
  <c r="R70" i="28"/>
  <c r="KJ70" i="28" s="1"/>
  <c r="I70" i="28"/>
  <c r="L70" i="28" s="1"/>
  <c r="G70" i="28"/>
  <c r="N70" i="28" s="1"/>
  <c r="I69" i="28"/>
  <c r="L69" i="28" s="1"/>
  <c r="G69" i="28"/>
  <c r="I68" i="28"/>
  <c r="G68" i="28"/>
  <c r="I67" i="28"/>
  <c r="G67" i="28"/>
  <c r="I66" i="28"/>
  <c r="G66" i="28"/>
  <c r="I65" i="28"/>
  <c r="G65" i="28"/>
  <c r="AA65" i="28" s="1"/>
  <c r="I64" i="28"/>
  <c r="G64" i="28"/>
  <c r="I63" i="28"/>
  <c r="L63" i="28" s="1"/>
  <c r="G63" i="28"/>
  <c r="AA62" i="28"/>
  <c r="I62" i="28"/>
  <c r="G62" i="28"/>
  <c r="M62" i="28" s="1"/>
  <c r="I61" i="28"/>
  <c r="G61" i="28"/>
  <c r="I60" i="28"/>
  <c r="G60" i="28"/>
  <c r="I59" i="28"/>
  <c r="G59" i="28"/>
  <c r="I58" i="28"/>
  <c r="G58" i="28"/>
  <c r="I57" i="28"/>
  <c r="G57" i="28"/>
  <c r="I56" i="28"/>
  <c r="G56" i="28"/>
  <c r="I55" i="28"/>
  <c r="G55" i="28"/>
  <c r="I54" i="28"/>
  <c r="G54" i="28"/>
  <c r="V53" i="28"/>
  <c r="I53" i="28"/>
  <c r="AA53" i="28" s="1"/>
  <c r="G53" i="28"/>
  <c r="N53" i="28" s="1"/>
  <c r="AC52" i="28"/>
  <c r="HP52" i="28" s="1"/>
  <c r="I52" i="28"/>
  <c r="V52" i="28" s="1"/>
  <c r="G52" i="28"/>
  <c r="I51" i="28"/>
  <c r="G51" i="28"/>
  <c r="I50" i="28"/>
  <c r="G50" i="28"/>
  <c r="I49" i="28"/>
  <c r="L49" i="28" s="1"/>
  <c r="G49" i="28"/>
  <c r="I48" i="28"/>
  <c r="G48" i="28"/>
  <c r="I47" i="28"/>
  <c r="G47" i="28"/>
  <c r="I46" i="28"/>
  <c r="G46" i="28"/>
  <c r="M46" i="28" s="1"/>
  <c r="I45" i="28"/>
  <c r="G45" i="28"/>
  <c r="I44" i="28"/>
  <c r="G44" i="28"/>
  <c r="I43" i="28"/>
  <c r="G43" i="28"/>
  <c r="I42" i="28"/>
  <c r="G42" i="28"/>
  <c r="I41" i="28"/>
  <c r="G41" i="28"/>
  <c r="I40" i="28"/>
  <c r="G40" i="28"/>
  <c r="AA40" i="28" s="1"/>
  <c r="I39" i="28"/>
  <c r="L39" i="28" s="1"/>
  <c r="G39" i="28"/>
  <c r="I38" i="28"/>
  <c r="G38" i="28"/>
  <c r="I37" i="28"/>
  <c r="G37" i="28"/>
  <c r="I36" i="28"/>
  <c r="G36" i="28"/>
  <c r="I35" i="28"/>
  <c r="G35" i="28"/>
  <c r="I34" i="28"/>
  <c r="G34" i="28"/>
  <c r="I33" i="28"/>
  <c r="L33" i="28" s="1"/>
  <c r="G33" i="28"/>
  <c r="I32" i="28"/>
  <c r="G32" i="28"/>
  <c r="I31" i="28"/>
  <c r="G31" i="28"/>
  <c r="X30" i="28"/>
  <c r="I30" i="28"/>
  <c r="L30" i="28" s="1"/>
  <c r="G30" i="28"/>
  <c r="I29" i="28"/>
  <c r="L29" i="28" s="1"/>
  <c r="G29" i="28"/>
  <c r="I28" i="28"/>
  <c r="G28" i="28"/>
  <c r="I27" i="28"/>
  <c r="G27" i="28"/>
  <c r="R27" i="28" s="1"/>
  <c r="KO27" i="28" s="1"/>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Z17" i="28" l="1"/>
  <c r="N63" i="28"/>
  <c r="Z103" i="28"/>
  <c r="AA35" i="28"/>
  <c r="R58" i="28"/>
  <c r="N75" i="28"/>
  <c r="Z86" i="28"/>
  <c r="B70" i="28"/>
  <c r="M18" i="28"/>
  <c r="Z36" i="28"/>
  <c r="AC48" i="28"/>
  <c r="X76" i="28"/>
  <c r="R71" i="28"/>
  <c r="V77" i="28"/>
  <c r="R88" i="28"/>
  <c r="B27" i="28"/>
  <c r="N38" i="28"/>
  <c r="Y72" i="28"/>
  <c r="AA22" i="28"/>
  <c r="AA28" i="28"/>
  <c r="Z68" i="28"/>
  <c r="AC6" i="28"/>
  <c r="AC12" i="28"/>
  <c r="M8" i="28"/>
  <c r="AC8" i="28"/>
  <c r="AC27" i="28"/>
  <c r="AA36" i="28"/>
  <c r="L48" i="28"/>
  <c r="M63" i="28"/>
  <c r="L73" i="28"/>
  <c r="R77" i="28"/>
  <c r="B77" i="28" s="1"/>
  <c r="AC23" i="28"/>
  <c r="HS23" i="28" s="1"/>
  <c r="X27" i="28"/>
  <c r="AA69" i="28"/>
  <c r="AC78" i="28"/>
  <c r="GD78" i="28" s="1"/>
  <c r="M89" i="28"/>
  <c r="L12" i="28"/>
  <c r="X23" i="28"/>
  <c r="IQ27" i="28"/>
  <c r="AA50" i="28"/>
  <c r="M60" i="28"/>
  <c r="AC69" i="28"/>
  <c r="L84" i="28"/>
  <c r="AA23" i="28"/>
  <c r="L96" i="28"/>
  <c r="AC50" i="28"/>
  <c r="AA55" i="28"/>
  <c r="L85" i="28"/>
  <c r="M97" i="28"/>
  <c r="R8" i="28"/>
  <c r="Z14" i="28"/>
  <c r="R20" i="28"/>
  <c r="AA51" i="28"/>
  <c r="M66" i="28"/>
  <c r="W75" i="28"/>
  <c r="N9" i="28"/>
  <c r="V20" i="28"/>
  <c r="R30" i="28"/>
  <c r="B30" i="28" s="1"/>
  <c r="L40" i="28"/>
  <c r="L46" i="28"/>
  <c r="N52" i="28"/>
  <c r="R66" i="28"/>
  <c r="B66" i="28" s="1"/>
  <c r="R16" i="28"/>
  <c r="W30" i="28"/>
  <c r="AA41" i="28"/>
  <c r="L47" i="28"/>
  <c r="N57" i="28"/>
  <c r="L67" i="28"/>
  <c r="N82" i="28"/>
  <c r="V93" i="28"/>
  <c r="L6" i="28"/>
  <c r="L9" i="28"/>
  <c r="AA14" i="28"/>
  <c r="M16" i="28"/>
  <c r="L28" i="28"/>
  <c r="R38" i="28"/>
  <c r="B38" i="28" s="1"/>
  <c r="R51" i="28"/>
  <c r="DM52" i="28"/>
  <c r="L76" i="28"/>
  <c r="M78" i="28"/>
  <c r="X82" i="28"/>
  <c r="W84" i="28"/>
  <c r="Y40" i="28"/>
  <c r="L91" i="28"/>
  <c r="M6" i="28"/>
  <c r="M14" i="28"/>
  <c r="U16" i="28"/>
  <c r="Z28" i="28"/>
  <c r="LW30" i="28"/>
  <c r="R39" i="28"/>
  <c r="B39" i="28" s="1"/>
  <c r="AC51" i="28"/>
  <c r="FI52" i="28"/>
  <c r="R76" i="28"/>
  <c r="N78" i="28"/>
  <c r="Y82" i="28"/>
  <c r="JI88" i="28"/>
  <c r="R93" i="28"/>
  <c r="B93" i="28" s="1"/>
  <c r="NF71" i="28"/>
  <c r="L71" i="28"/>
  <c r="R6" i="28"/>
  <c r="R14" i="28"/>
  <c r="B14" i="28" s="1"/>
  <c r="JB16" i="28"/>
  <c r="L20" i="28"/>
  <c r="L23" i="28"/>
  <c r="LX30" i="28"/>
  <c r="N46" i="28"/>
  <c r="HE52" i="28"/>
  <c r="V69" i="28"/>
  <c r="M74" i="28"/>
  <c r="W76" i="28"/>
  <c r="R78" i="28"/>
  <c r="B78" i="28" s="1"/>
  <c r="N85" i="28"/>
  <c r="M84" i="28"/>
  <c r="Z40" i="28"/>
  <c r="BQ52" i="28"/>
  <c r="AA68" i="28"/>
  <c r="V84" i="28"/>
  <c r="W14" i="28"/>
  <c r="KN16" i="28"/>
  <c r="N36" i="28"/>
  <c r="W39" i="28"/>
  <c r="R46" i="28"/>
  <c r="B46" i="28" s="1"/>
  <c r="R48" i="28"/>
  <c r="Y78" i="28"/>
  <c r="AA45" i="28"/>
  <c r="L51" i="28"/>
  <c r="AC71" i="28"/>
  <c r="R82" i="28"/>
  <c r="B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HS46" i="28" s="1"/>
  <c r="L66" i="28"/>
  <c r="FS78" i="28"/>
  <c r="AC81" i="28"/>
  <c r="R85" i="28"/>
  <c r="L94" i="28"/>
  <c r="MJ16" i="28"/>
  <c r="IF20" i="28"/>
  <c r="AE23" i="28"/>
  <c r="W27" i="28"/>
  <c r="AC36" i="28"/>
  <c r="HC36" i="28" s="1"/>
  <c r="N43" i="28"/>
  <c r="AC47" i="28"/>
  <c r="M53" i="28"/>
  <c r="N66" i="28"/>
  <c r="FT78" i="28"/>
  <c r="V85" i="28"/>
  <c r="N89" i="28"/>
  <c r="W93" i="28"/>
  <c r="L79" i="28"/>
  <c r="L78" i="28"/>
  <c r="KA20" i="28"/>
  <c r="DW23" i="28"/>
  <c r="KK71" i="28"/>
  <c r="HO78" i="28"/>
  <c r="AA89" i="28"/>
  <c r="Z72" i="28"/>
  <c r="L8" i="28"/>
  <c r="N12" i="28"/>
  <c r="ER23" i="28"/>
  <c r="BG27" i="28"/>
  <c r="AC53" i="28"/>
  <c r="Z63" i="28"/>
  <c r="ID70" i="28"/>
  <c r="KL71" i="28"/>
  <c r="R75" i="28"/>
  <c r="B75" i="28" s="1"/>
  <c r="L82" i="28"/>
  <c r="L38" i="28"/>
  <c r="R12" i="28"/>
  <c r="B12" i="28" s="1"/>
  <c r="Y17" i="28"/>
  <c r="BH27" i="28"/>
  <c r="V30" i="28"/>
  <c r="L44" i="28"/>
  <c r="L50" i="28"/>
  <c r="IS58" i="28"/>
  <c r="IN70" i="28"/>
  <c r="NE71" i="28"/>
  <c r="AA84" i="28"/>
  <c r="HJ46" i="28"/>
  <c r="FO46" i="28"/>
  <c r="FN46" i="28"/>
  <c r="ER46" i="28"/>
  <c r="EQ46" i="28"/>
  <c r="EP46" i="28"/>
  <c r="DT46" i="28"/>
  <c r="HV46" i="28"/>
  <c r="GU46" i="28"/>
  <c r="BX46" i="28"/>
  <c r="BW46" i="28"/>
  <c r="BV46" i="28"/>
  <c r="AZ46" i="28"/>
  <c r="AY46" i="28"/>
  <c r="GO46" i="28"/>
  <c r="AX46" i="28"/>
  <c r="FP46" i="28"/>
  <c r="AH46" i="28"/>
  <c r="DS46" i="28"/>
  <c r="AG46" i="28"/>
  <c r="DR46" i="28"/>
  <c r="AF46" i="28"/>
  <c r="CU46" i="28"/>
  <c r="AC34" i="28"/>
  <c r="GW34" i="28" s="1"/>
  <c r="V34" i="28"/>
  <c r="AC42" i="28"/>
  <c r="R42" i="28"/>
  <c r="B42" i="28" s="1"/>
  <c r="L42" i="28"/>
  <c r="N6" i="28"/>
  <c r="N8" i="28"/>
  <c r="PG14" i="28"/>
  <c r="NW14" i="28"/>
  <c r="LY14" i="28"/>
  <c r="KC14" i="28"/>
  <c r="IG14" i="28"/>
  <c r="NU14" i="28"/>
  <c r="LX14" i="28"/>
  <c r="KB14" i="28"/>
  <c r="IF14" i="28"/>
  <c r="NJ14" i="28"/>
  <c r="LN14" i="28"/>
  <c r="JR14" i="28"/>
  <c r="NI14" i="28"/>
  <c r="LM14" i="28"/>
  <c r="JQ14" i="28"/>
  <c r="NH14" i="28"/>
  <c r="LL14" i="28"/>
  <c r="JP14" i="28"/>
  <c r="MX14" i="28"/>
  <c r="LB14" i="28"/>
  <c r="JF14" i="28"/>
  <c r="MW14" i="28"/>
  <c r="LA14" i="28"/>
  <c r="JE14" i="28"/>
  <c r="OV14" i="28"/>
  <c r="ML14" i="28"/>
  <c r="KP14" i="28"/>
  <c r="IT14" i="28"/>
  <c r="OR14" i="28"/>
  <c r="MJ14" i="28"/>
  <c r="KN14" i="28"/>
  <c r="IR14" i="28"/>
  <c r="MK14" i="28"/>
  <c r="AC22" i="28"/>
  <c r="M22" i="28"/>
  <c r="W34" i="28"/>
  <c r="N42" i="28"/>
  <c r="CT46"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CV46" i="28"/>
  <c r="NX14"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JD14" i="28"/>
  <c r="N13" i="28"/>
  <c r="AC13" i="28"/>
  <c r="DZ13" i="28" s="1"/>
  <c r="EA13" i="28" s="1"/>
  <c r="R13" i="28"/>
  <c r="R9" i="28"/>
  <c r="KD14" i="28"/>
  <c r="M19" i="28"/>
  <c r="R19" i="28"/>
  <c r="B19" i="28" s="1"/>
  <c r="N19" i="28"/>
  <c r="AA32" i="28"/>
  <c r="AC32" i="28"/>
  <c r="V32" i="28"/>
  <c r="N32" i="28"/>
  <c r="M32" i="28"/>
  <c r="L32" i="28"/>
  <c r="N10" i="28"/>
  <c r="KO14" i="28"/>
  <c r="DW36" i="28"/>
  <c r="CX36" i="28"/>
  <c r="AC9" i="28"/>
  <c r="AC10" i="28"/>
  <c r="KZ14"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IE20" i="28"/>
  <c r="L31" i="28"/>
  <c r="M37" i="28"/>
  <c r="KE46" i="28"/>
  <c r="OJ46" i="28"/>
  <c r="OI46" i="28"/>
  <c r="KD46" i="28"/>
  <c r="IW46" i="28"/>
  <c r="IV46" i="28"/>
  <c r="V14" i="28"/>
  <c r="KX16" i="28"/>
  <c r="IP20" i="28"/>
  <c r="GW27" i="28"/>
  <c r="AA29" i="28"/>
  <c r="IE30" i="28"/>
  <c r="LY30" i="28"/>
  <c r="N33" i="28"/>
  <c r="IN38" i="28"/>
  <c r="LH38" i="28"/>
  <c r="OO38" i="28"/>
  <c r="IS39" i="28"/>
  <c r="Z41" i="28"/>
  <c r="Z45" i="28"/>
  <c r="AA56" i="28"/>
  <c r="N56" i="28"/>
  <c r="M56" i="28"/>
  <c r="L56" i="28"/>
  <c r="MW30" i="28"/>
  <c r="N37" i="28"/>
  <c r="GB50" i="28"/>
  <c r="GA50" i="28"/>
  <c r="FQ50" i="28"/>
  <c r="EF50" i="28"/>
  <c r="BY50" i="28"/>
  <c r="AM50" i="28"/>
  <c r="X14" i="28"/>
  <c r="AC18" i="28"/>
  <c r="CI18" i="28" s="1"/>
  <c r="L19" i="28"/>
  <c r="KB20" i="28"/>
  <c r="AA25" i="28"/>
  <c r="N26" i="28"/>
  <c r="IR27" i="28"/>
  <c r="IG30" i="28"/>
  <c r="NI30" i="28"/>
  <c r="R33" i="28"/>
  <c r="R37" i="28"/>
  <c r="B37" i="28" s="1"/>
  <c r="IP38" i="28"/>
  <c r="MF38" i="28"/>
  <c r="OZ38" i="28"/>
  <c r="KN39" i="28"/>
  <c r="L41" i="28"/>
  <c r="L45" i="28"/>
  <c r="Y14" i="28"/>
  <c r="MT16" i="28"/>
  <c r="L18" i="28"/>
  <c r="KL20" i="28"/>
  <c r="L25" i="28"/>
  <c r="MJ27" i="28"/>
  <c r="JE30" i="28"/>
  <c r="NS30" i="28"/>
  <c r="W37" i="28"/>
  <c r="JA38" i="28"/>
  <c r="MG38" i="28"/>
  <c r="PN38" i="28"/>
  <c r="MJ39" i="28"/>
  <c r="M41" i="28"/>
  <c r="M45" i="28"/>
  <c r="AA59" i="28"/>
  <c r="Z59" i="28"/>
  <c r="Y59" i="28"/>
  <c r="AC14" i="28"/>
  <c r="CI14" i="28" s="1"/>
  <c r="MU16" i="28"/>
  <c r="LW20" i="28"/>
  <c r="OF27" i="28"/>
  <c r="JQ30" i="28"/>
  <c r="NT30" i="28"/>
  <c r="X37" i="28"/>
  <c r="JB38" i="28"/>
  <c r="MH38" i="28"/>
  <c r="MK39" i="28"/>
  <c r="N41" i="28"/>
  <c r="L43" i="28"/>
  <c r="N45" i="28"/>
  <c r="GO47" i="28"/>
  <c r="EV47" i="28"/>
  <c r="DK47" i="28"/>
  <c r="BZ47" i="28"/>
  <c r="AO47" i="28"/>
  <c r="GF47" i="28"/>
  <c r="EU47" i="28"/>
  <c r="DJ47" i="28"/>
  <c r="BY47" i="28"/>
  <c r="AF47" i="28"/>
  <c r="HP47" i="28"/>
  <c r="GE47" i="28"/>
  <c r="ET47" i="28"/>
  <c r="DI47" i="28"/>
  <c r="BP47" i="28"/>
  <c r="AE47" i="28"/>
  <c r="HO47" i="28"/>
  <c r="GD47" i="28"/>
  <c r="ES47" i="28"/>
  <c r="CZ47" i="28"/>
  <c r="BO47" i="28"/>
  <c r="AD47" i="28"/>
  <c r="HN47" i="28"/>
  <c r="GC47" i="28"/>
  <c r="EJ47" i="28"/>
  <c r="CY47" i="28"/>
  <c r="BN47" i="28"/>
  <c r="HM47" i="28"/>
  <c r="FT47" i="28"/>
  <c r="EI47" i="28"/>
  <c r="CX47" i="28"/>
  <c r="BD47" i="28"/>
  <c r="HD47" i="28"/>
  <c r="FS47" i="28"/>
  <c r="EH47" i="28"/>
  <c r="CN47" i="28"/>
  <c r="BC47" i="28"/>
  <c r="HC47" i="28"/>
  <c r="FR47" i="28"/>
  <c r="DX47" i="28"/>
  <c r="CM47" i="28"/>
  <c r="BB47" i="28"/>
  <c r="HB47" i="28"/>
  <c r="FH47" i="28"/>
  <c r="DW47" i="28"/>
  <c r="CL47" i="28"/>
  <c r="BA47" i="28"/>
  <c r="GQ47" i="28"/>
  <c r="FF47" i="28"/>
  <c r="DU47" i="28"/>
  <c r="CB47" i="28"/>
  <c r="AQ47" i="28"/>
  <c r="GR47" i="28"/>
  <c r="OB51" i="28"/>
  <c r="LH51" i="28"/>
  <c r="LG51" i="28"/>
  <c r="LF51" i="28"/>
  <c r="JL51" i="28"/>
  <c r="JK51" i="28"/>
  <c r="JJ51" i="28"/>
  <c r="OZ51" i="28"/>
  <c r="OY51" i="28"/>
  <c r="OX51" i="28"/>
  <c r="ND51" i="28"/>
  <c r="NC51" i="28"/>
  <c r="M12" i="28"/>
  <c r="OF16" i="28"/>
  <c r="MH20" i="28"/>
  <c r="N27" i="28"/>
  <c r="OG27" i="28"/>
  <c r="KA30" i="28"/>
  <c r="NU30" i="28"/>
  <c r="W33" i="28"/>
  <c r="Y37" i="28"/>
  <c r="JL38" i="28"/>
  <c r="MS38" i="28"/>
  <c r="OE39" i="28"/>
  <c r="AC41" i="28"/>
  <c r="R43" i="28"/>
  <c r="AC45" i="28"/>
  <c r="V16" i="28"/>
  <c r="OP16" i="28"/>
  <c r="V27" i="28"/>
  <c r="KB30" i="28"/>
  <c r="OS30" i="28"/>
  <c r="X33" i="28"/>
  <c r="AC37" i="28"/>
  <c r="JZ38" i="28"/>
  <c r="MT38" i="28"/>
  <c r="M39" i="28"/>
  <c r="OF39" i="28"/>
  <c r="V43" i="28"/>
  <c r="M47" i="28"/>
  <c r="W16" i="28"/>
  <c r="OQ16" i="28"/>
  <c r="M20" i="28"/>
  <c r="KC30" i="28"/>
  <c r="PE30" i="28"/>
  <c r="Y33" i="28"/>
  <c r="L36" i="28"/>
  <c r="KJ38" i="28"/>
  <c r="ND38" i="28"/>
  <c r="V39" i="28"/>
  <c r="W43" i="28"/>
  <c r="AP47" i="28"/>
  <c r="L14" i="28"/>
  <c r="IR16" i="28"/>
  <c r="Y28" i="28"/>
  <c r="LA30" i="28"/>
  <c r="PO30" i="28"/>
  <c r="R34" i="28"/>
  <c r="B34" i="28" s="1"/>
  <c r="M36" i="28"/>
  <c r="KK38" i="28"/>
  <c r="M42" i="28"/>
  <c r="X43" i="28"/>
  <c r="AR47" i="28"/>
  <c r="AA54" i="28"/>
  <c r="AC54" i="28"/>
  <c r="HU54" i="28" s="1"/>
  <c r="X54" i="28"/>
  <c r="W54" i="28"/>
  <c r="V54" i="28"/>
  <c r="R54" i="28"/>
  <c r="B54" i="28" s="1"/>
  <c r="N54" i="28"/>
  <c r="M54" i="28"/>
  <c r="L54" i="28"/>
  <c r="N49" i="28"/>
  <c r="Y51" i="28"/>
  <c r="BO51" i="28"/>
  <c r="DK51" i="28"/>
  <c r="FG51" i="28"/>
  <c r="HC51" i="28"/>
  <c r="Y52" i="28"/>
  <c r="BR52" i="28"/>
  <c r="DN52" i="28"/>
  <c r="FJ52" i="28"/>
  <c r="HF52" i="28"/>
  <c r="R53" i="28"/>
  <c r="B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W100" i="28"/>
  <c r="V100" i="28"/>
  <c r="BP51" i="28"/>
  <c r="DL51" i="28"/>
  <c r="FH51" i="28"/>
  <c r="HD51" i="28"/>
  <c r="BS52" i="28"/>
  <c r="DO52" i="28"/>
  <c r="FK52" i="28"/>
  <c r="HG52" i="28"/>
  <c r="KN58" i="28"/>
  <c r="OM66" i="28"/>
  <c r="PM66" i="28"/>
  <c r="LH66" i="28"/>
  <c r="PL66" i="28"/>
  <c r="KJ66" i="28"/>
  <c r="OZ66" i="28"/>
  <c r="KI66" i="28"/>
  <c r="OB66" i="28"/>
  <c r="JY66" i="28"/>
  <c r="OA66" i="28"/>
  <c r="JX66" i="28"/>
  <c r="NQ66" i="28"/>
  <c r="JL66" i="28"/>
  <c r="NP66" i="28"/>
  <c r="IN66" i="28"/>
  <c r="ND66" i="28"/>
  <c r="IM66" i="28"/>
  <c r="MF66" i="28"/>
  <c r="IC66" i="28"/>
  <c r="ME66" i="28"/>
  <c r="IB66" i="28"/>
  <c r="N47" i="28"/>
  <c r="R49" i="28"/>
  <c r="B49" i="28" s="1"/>
  <c r="AD51" i="28"/>
  <c r="BZ51" i="28"/>
  <c r="DV51" i="28"/>
  <c r="FR51" i="28"/>
  <c r="HN51" i="28"/>
  <c r="AG52" i="28"/>
  <c r="CC52" i="28"/>
  <c r="DY52" i="28"/>
  <c r="FU52" i="28"/>
  <c r="HQ52" i="28"/>
  <c r="W53" i="28"/>
  <c r="M58" i="28"/>
  <c r="KO58" i="28"/>
  <c r="LT66" i="28"/>
  <c r="FJ69" i="28"/>
  <c r="EH69" i="28"/>
  <c r="EG69" i="28"/>
  <c r="DZ69" i="28"/>
  <c r="CX69" i="28"/>
  <c r="CW69" i="28"/>
  <c r="CP69" i="28"/>
  <c r="BN69" i="28"/>
  <c r="BF69" i="28"/>
  <c r="HB69" i="28"/>
  <c r="AD69" i="28"/>
  <c r="BE71" i="28"/>
  <c r="HS71" i="28"/>
  <c r="PJ78" i="28"/>
  <c r="Z101" i="28"/>
  <c r="Y101" i="28"/>
  <c r="R47" i="28"/>
  <c r="B47" i="28" s="1"/>
  <c r="V49" i="28"/>
  <c r="AE51" i="28"/>
  <c r="CA51" i="28"/>
  <c r="DW51" i="28"/>
  <c r="FS51" i="28"/>
  <c r="HO51" i="28"/>
  <c r="AH52" i="28"/>
  <c r="CD52" i="28"/>
  <c r="DZ52" i="28"/>
  <c r="FV52" i="28"/>
  <c r="HR52" i="28"/>
  <c r="X53" i="28"/>
  <c r="L58" i="28"/>
  <c r="KY58" i="28"/>
  <c r="AA60" i="28"/>
  <c r="Z60" i="28"/>
  <c r="V60" i="28"/>
  <c r="LU66"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N80" i="28"/>
  <c r="M80" i="28"/>
  <c r="R90" i="28"/>
  <c r="B90" i="28" s="1"/>
  <c r="X90" i="28"/>
  <c r="W90" i="28"/>
  <c r="V90" i="28"/>
  <c r="N90" i="28"/>
  <c r="Y49" i="28"/>
  <c r="AQ51" i="28"/>
  <c r="CM51" i="28"/>
  <c r="EI51" i="28"/>
  <c r="GE51" i="28"/>
  <c r="AT52" i="28"/>
  <c r="CP52" i="28"/>
  <c r="EL52" i="28"/>
  <c r="GH52" i="28"/>
  <c r="R57" i="28"/>
  <c r="B57" i="28" s="1"/>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BE52" i="28"/>
  <c r="DA52" i="28"/>
  <c r="EW52" i="28"/>
  <c r="GS52" i="28"/>
  <c r="DQ53" i="28"/>
  <c r="Y55" i="28"/>
  <c r="AC58" i="28"/>
  <c r="OG58" i="28"/>
  <c r="PM75" i="28"/>
  <c r="NF75" i="28"/>
  <c r="KL75" i="28"/>
  <c r="IP75" i="28"/>
  <c r="NE75" i="28"/>
  <c r="KK75" i="28"/>
  <c r="ID75" i="28"/>
  <c r="NA75" i="28"/>
  <c r="KG75" i="28"/>
  <c r="IC75" i="28"/>
  <c r="PN75" i="28"/>
  <c r="MT75" i="28"/>
  <c r="JZ75" i="28"/>
  <c r="IB75" i="28"/>
  <c r="PI75" i="28"/>
  <c r="MO75" i="28"/>
  <c r="JY75" i="28"/>
  <c r="HY75" i="28"/>
  <c r="OR75" i="28"/>
  <c r="LX75" i="28"/>
  <c r="JU75" i="28"/>
  <c r="OP75" i="28"/>
  <c r="LV75" i="28"/>
  <c r="JI75" i="28"/>
  <c r="OO75" i="28"/>
  <c r="LU75" i="28"/>
  <c r="JD75" i="28"/>
  <c r="OK75" i="28"/>
  <c r="LQ75" i="28"/>
  <c r="JB75" i="28"/>
  <c r="U75" i="28"/>
  <c r="OD75" i="28"/>
  <c r="LJ75" i="28"/>
  <c r="JA75" i="28"/>
  <c r="S75" i="28"/>
  <c r="IR75" i="28"/>
  <c r="M51" i="28"/>
  <c r="BC51" i="28"/>
  <c r="CY51" i="28"/>
  <c r="EU51" i="28"/>
  <c r="GQ51" i="28"/>
  <c r="BF52" i="28"/>
  <c r="DB52" i="28"/>
  <c r="EX52" i="28"/>
  <c r="GT52" i="28"/>
  <c r="Z55" i="28"/>
  <c r="OQ58" i="28"/>
  <c r="L62" i="28"/>
  <c r="EL71" i="28"/>
  <c r="IW75" i="28"/>
  <c r="PH88" i="28"/>
  <c r="JA88" i="28"/>
  <c r="IZ88" i="28"/>
  <c r="IY88" i="28"/>
  <c r="OA88" i="28"/>
  <c r="IB88" i="28"/>
  <c r="NZ88" i="28"/>
  <c r="IA88" i="28"/>
  <c r="NY88" i="28"/>
  <c r="HZ88" i="28"/>
  <c r="NX88" i="28"/>
  <c r="HW88" i="28"/>
  <c r="LR88" i="28"/>
  <c r="LQ88" i="28"/>
  <c r="LG88" i="28"/>
  <c r="X91" i="28"/>
  <c r="AA47" i="28"/>
  <c r="N48" i="28"/>
  <c r="N51" i="28"/>
  <c r="BD51" i="28"/>
  <c r="CZ51" i="28"/>
  <c r="EV51" i="28"/>
  <c r="GR51" i="28"/>
  <c r="BG52" i="28"/>
  <c r="DC52" i="28"/>
  <c r="EY52" i="28"/>
  <c r="GU52" i="28"/>
  <c r="L53" i="28"/>
  <c r="Z56" i="28"/>
  <c r="IR58" i="28"/>
  <c r="FL71" i="28"/>
  <c r="R72" i="28"/>
  <c r="B72" i="28" s="1"/>
  <c r="KN75" i="28"/>
  <c r="JV78" i="28"/>
  <c r="R95" i="28"/>
  <c r="B95" i="28" s="1"/>
  <c r="W95" i="28"/>
  <c r="V95" i="28"/>
  <c r="M95" i="28"/>
  <c r="JZ70" i="28"/>
  <c r="HY71" i="28"/>
  <c r="KS71" i="28"/>
  <c r="NM71" i="28"/>
  <c r="W72" i="28"/>
  <c r="V78" i="28"/>
  <c r="HP78" i="28"/>
  <c r="AR81" i="28"/>
  <c r="CK81" i="28"/>
  <c r="DX81" i="28"/>
  <c r="FT81" i="28"/>
  <c r="HE81" i="28"/>
  <c r="AC84" i="28"/>
  <c r="GB84" i="28" s="1"/>
  <c r="L90" i="28"/>
  <c r="Y91" i="28"/>
  <c r="X93" i="28"/>
  <c r="LX93" i="28"/>
  <c r="L95" i="28"/>
  <c r="L100" i="28"/>
  <c r="MF70" i="28"/>
  <c r="IM71" i="28"/>
  <c r="LG71" i="28"/>
  <c r="OA71" i="28"/>
  <c r="X72" i="28"/>
  <c r="W78" i="28"/>
  <c r="R79" i="28"/>
  <c r="B79" i="28" s="1"/>
  <c r="AS81" i="28"/>
  <c r="CN81" i="28"/>
  <c r="DY81" i="28"/>
  <c r="FU81" i="28"/>
  <c r="HF81" i="28"/>
  <c r="Z91" i="28"/>
  <c r="Y93" i="28"/>
  <c r="MG93" i="28"/>
  <c r="Y68" i="28"/>
  <c r="OB70" i="28"/>
  <c r="IO71" i="28"/>
  <c r="LI71" i="28"/>
  <c r="OC71" i="28"/>
  <c r="V75" i="28"/>
  <c r="AU81" i="28"/>
  <c r="CO81" i="28"/>
  <c r="EA81" i="28"/>
  <c r="FV81" i="28"/>
  <c r="HM81" i="28"/>
  <c r="IF93" i="28"/>
  <c r="MI93" i="28"/>
  <c r="M70" i="28"/>
  <c r="OC70" i="28"/>
  <c r="IP71" i="28"/>
  <c r="LJ71" i="28"/>
  <c r="OD71" i="28"/>
  <c r="AE78" i="28"/>
  <c r="R81" i="28"/>
  <c r="B81" i="28" s="1"/>
  <c r="BE81" i="28"/>
  <c r="CP81" i="28"/>
  <c r="EL81" i="28"/>
  <c r="FW81" i="28"/>
  <c r="HS81" i="28"/>
  <c r="JP82" i="28"/>
  <c r="Z92" i="28"/>
  <c r="IO93" i="28"/>
  <c r="MJ93" i="28"/>
  <c r="V98" i="28"/>
  <c r="IW71" i="28"/>
  <c r="LQ71" i="28"/>
  <c r="OK71" i="28"/>
  <c r="X75" i="28"/>
  <c r="AF78" i="28"/>
  <c r="CQ81" i="28"/>
  <c r="EM81" i="28"/>
  <c r="GC81" i="28"/>
  <c r="NZ85" i="28"/>
  <c r="IQ93" i="28"/>
  <c r="NH93" i="28"/>
  <c r="U70" i="28"/>
  <c r="JK71" i="28"/>
  <c r="ME71" i="28"/>
  <c r="OY71" i="28"/>
  <c r="Y75" i="28"/>
  <c r="CA78" i="28"/>
  <c r="V79" i="28"/>
  <c r="Y81" i="28"/>
  <c r="BG81" i="28"/>
  <c r="CW81" i="28"/>
  <c r="ES81" i="28"/>
  <c r="GF81" i="28"/>
  <c r="M82" i="28"/>
  <c r="OJ85" i="28"/>
  <c r="AA92" i="28"/>
  <c r="IR93" i="28"/>
  <c r="NW93" i="28"/>
  <c r="W98" i="28"/>
  <c r="V70" i="28"/>
  <c r="JM71" i="28"/>
  <c r="MG71" i="28"/>
  <c r="PA71" i="28"/>
  <c r="AC75" i="28"/>
  <c r="CB78" i="28"/>
  <c r="AC79" i="28"/>
  <c r="BM81" i="28"/>
  <c r="DA81" i="28"/>
  <c r="EV81" i="28"/>
  <c r="GH81" i="28"/>
  <c r="JP93" i="28"/>
  <c r="OI93" i="28"/>
  <c r="X98" i="28"/>
  <c r="V103" i="28"/>
  <c r="W70" i="28"/>
  <c r="N71" i="28"/>
  <c r="JN71" i="28"/>
  <c r="MH71" i="28"/>
  <c r="PB71" i="28"/>
  <c r="Z76" i="28"/>
  <c r="DW78" i="28"/>
  <c r="AG81" i="28"/>
  <c r="BP81" i="28"/>
  <c r="DL81" i="28"/>
  <c r="EW81" i="28"/>
  <c r="GS81" i="28"/>
  <c r="V82" i="28"/>
  <c r="N84" i="28"/>
  <c r="L93" i="28"/>
  <c r="KB93" i="28"/>
  <c r="OK93" i="28"/>
  <c r="Y98" i="28"/>
  <c r="M69" i="28"/>
  <c r="X70" i="28"/>
  <c r="V71" i="28"/>
  <c r="JU71" i="28"/>
  <c r="MO71" i="28"/>
  <c r="PI71" i="28"/>
  <c r="AC77" i="28"/>
  <c r="FN77" i="28" s="1"/>
  <c r="DX78" i="28"/>
  <c r="AH81" i="28"/>
  <c r="BQ81" i="28"/>
  <c r="DM81" i="28"/>
  <c r="EX81" i="28"/>
  <c r="GT81" i="28"/>
  <c r="W82" i="28"/>
  <c r="R84" i="28"/>
  <c r="B84" i="28" s="1"/>
  <c r="AC85" i="28"/>
  <c r="N93" i="28"/>
  <c r="KK93" i="28"/>
  <c r="OL93" i="28"/>
  <c r="N69" i="28"/>
  <c r="Y70" i="28"/>
  <c r="W71" i="28"/>
  <c r="KI71" i="28"/>
  <c r="U12" i="28"/>
  <c r="G104" i="28"/>
  <c r="I104" i="28"/>
  <c r="N5" i="28"/>
  <c r="GB22" i="28"/>
  <c r="L4" i="28"/>
  <c r="AC4" i="28"/>
  <c r="R5" i="28"/>
  <c r="L7" i="28"/>
  <c r="AC11" i="28"/>
  <c r="M4" i="28"/>
  <c r="R7" i="28"/>
  <c r="DY13" i="28"/>
  <c r="N4" i="28"/>
  <c r="AC15" i="28"/>
  <c r="AA15" i="28"/>
  <c r="Y15" i="28"/>
  <c r="W15" i="28"/>
  <c r="V15" i="28"/>
  <c r="Z15" i="28"/>
  <c r="X15" i="28"/>
  <c r="R15" i="28"/>
  <c r="B15" i="28" s="1"/>
  <c r="N15" i="28"/>
  <c r="L5" i="28"/>
  <c r="R4" i="28"/>
  <c r="Z4" i="28" s="1"/>
  <c r="L15" i="28"/>
  <c r="PM20" i="28"/>
  <c r="PA20" i="28"/>
  <c r="OO20" i="28"/>
  <c r="OC20" i="28"/>
  <c r="NQ20" i="28"/>
  <c r="NE20" i="28"/>
  <c r="MS20" i="28"/>
  <c r="MG20" i="28"/>
  <c r="LU20" i="28"/>
  <c r="LI20" i="28"/>
  <c r="KW20" i="28"/>
  <c r="KK20" i="28"/>
  <c r="JY20" i="28"/>
  <c r="JM20" i="28"/>
  <c r="JA20" i="28"/>
  <c r="IO20" i="28"/>
  <c r="IC20" i="28"/>
  <c r="S20" i="28"/>
  <c r="PL20" i="28"/>
  <c r="OZ20" i="28"/>
  <c r="ON20" i="28"/>
  <c r="OB20" i="28"/>
  <c r="NP20" i="28"/>
  <c r="ND20" i="28"/>
  <c r="MR20" i="28"/>
  <c r="MF20" i="28"/>
  <c r="LT20" i="28"/>
  <c r="LH20" i="28"/>
  <c r="KV20" i="28"/>
  <c r="KJ20" i="28"/>
  <c r="JX20" i="28"/>
  <c r="JL20" i="28"/>
  <c r="IZ20" i="28"/>
  <c r="IN20" i="28"/>
  <c r="IB20" i="28"/>
  <c r="PK20" i="28"/>
  <c r="OY20" i="28"/>
  <c r="OM20" i="28"/>
  <c r="OA20" i="28"/>
  <c r="NO20" i="28"/>
  <c r="NC20" i="28"/>
  <c r="MQ20" i="28"/>
  <c r="ME20" i="28"/>
  <c r="LS20" i="28"/>
  <c r="LG20" i="28"/>
  <c r="KU20" i="28"/>
  <c r="KI20" i="28"/>
  <c r="JW20" i="28"/>
  <c r="JK20" i="28"/>
  <c r="IY20" i="28"/>
  <c r="IM20" i="28"/>
  <c r="IA20" i="28"/>
  <c r="PJ20" i="28"/>
  <c r="OX20" i="28"/>
  <c r="OL20" i="28"/>
  <c r="NZ20" i="28"/>
  <c r="NN20" i="28"/>
  <c r="NB20" i="28"/>
  <c r="MP20" i="28"/>
  <c r="MD20" i="28"/>
  <c r="LR20" i="28"/>
  <c r="LF20" i="28"/>
  <c r="KT20" i="28"/>
  <c r="KH20" i="28"/>
  <c r="JV20" i="28"/>
  <c r="JJ20" i="28"/>
  <c r="IX20" i="28"/>
  <c r="IL20" i="28"/>
  <c r="HZ20" i="28"/>
  <c r="PI20" i="28"/>
  <c r="OW20" i="28"/>
  <c r="OK20" i="28"/>
  <c r="NY20" i="28"/>
  <c r="NM20" i="28"/>
  <c r="NA20" i="28"/>
  <c r="MO20" i="28"/>
  <c r="MC20" i="28"/>
  <c r="LQ20" i="28"/>
  <c r="LE20" i="28"/>
  <c r="KS20" i="28"/>
  <c r="KG20" i="28"/>
  <c r="JU20" i="28"/>
  <c r="JI20" i="28"/>
  <c r="IW20" i="28"/>
  <c r="IK20" i="28"/>
  <c r="HY20" i="28"/>
  <c r="PH20" i="28"/>
  <c r="OV20" i="28"/>
  <c r="OJ20" i="28"/>
  <c r="NX20" i="28"/>
  <c r="NL20" i="28"/>
  <c r="MZ20" i="28"/>
  <c r="MN20" i="28"/>
  <c r="MB20" i="28"/>
  <c r="LP20" i="28"/>
  <c r="LD20" i="28"/>
  <c r="KR20" i="28"/>
  <c r="KF20" i="28"/>
  <c r="JT20" i="28"/>
  <c r="JH20" i="28"/>
  <c r="IV20" i="28"/>
  <c r="IJ20" i="28"/>
  <c r="HX20" i="28"/>
  <c r="PG20" i="28"/>
  <c r="OU20" i="28"/>
  <c r="OI20" i="28"/>
  <c r="NW20" i="28"/>
  <c r="NK20" i="28"/>
  <c r="MY20" i="28"/>
  <c r="MM20" i="28"/>
  <c r="MA20" i="28"/>
  <c r="LO20" i="28"/>
  <c r="LC20" i="28"/>
  <c r="KQ20" i="28"/>
  <c r="KE20" i="28"/>
  <c r="JS20" i="28"/>
  <c r="JG20" i="28"/>
  <c r="IU20" i="28"/>
  <c r="II20" i="28"/>
  <c r="HW20" i="28"/>
  <c r="PF20" i="28"/>
  <c r="OT20" i="28"/>
  <c r="OH20" i="28"/>
  <c r="NV20" i="28"/>
  <c r="NJ20" i="28"/>
  <c r="MX20" i="28"/>
  <c r="ML20" i="28"/>
  <c r="LZ20" i="28"/>
  <c r="LN20" i="28"/>
  <c r="LB20" i="28"/>
  <c r="KP20" i="28"/>
  <c r="KD20" i="28"/>
  <c r="JR20" i="28"/>
  <c r="JF20" i="28"/>
  <c r="IT20" i="28"/>
  <c r="IH20" i="28"/>
  <c r="PE20" i="28"/>
  <c r="OS20" i="28"/>
  <c r="OG20" i="28"/>
  <c r="NU20" i="28"/>
  <c r="NI20" i="28"/>
  <c r="MW20" i="28"/>
  <c r="MK20" i="28"/>
  <c r="LY20" i="28"/>
  <c r="LM20" i="28"/>
  <c r="LA20" i="28"/>
  <c r="KO20" i="28"/>
  <c r="KC20" i="28"/>
  <c r="JQ20" i="28"/>
  <c r="JE20" i="28"/>
  <c r="IS20" i="28"/>
  <c r="IG20" i="28"/>
  <c r="PN20" i="28"/>
  <c r="NR20" i="28"/>
  <c r="LV20" i="28"/>
  <c r="JZ20" i="28"/>
  <c r="ID20" i="28"/>
  <c r="PD20" i="28"/>
  <c r="NH20" i="28"/>
  <c r="LL20" i="28"/>
  <c r="JP20" i="28"/>
  <c r="PC20" i="28"/>
  <c r="NG20" i="28"/>
  <c r="LK20" i="28"/>
  <c r="JO20" i="28"/>
  <c r="PB20" i="28"/>
  <c r="NF20" i="28"/>
  <c r="LJ20" i="28"/>
  <c r="JN20" i="28"/>
  <c r="OR20" i="28"/>
  <c r="MV20" i="28"/>
  <c r="KZ20" i="28"/>
  <c r="JD20" i="28"/>
  <c r="OQ20" i="28"/>
  <c r="MU20" i="28"/>
  <c r="KY20" i="28"/>
  <c r="JC20" i="28"/>
  <c r="OP20" i="28"/>
  <c r="MT20" i="28"/>
  <c r="KX20" i="28"/>
  <c r="JB20" i="28"/>
  <c r="U20" i="28"/>
  <c r="OF20" i="28"/>
  <c r="MJ20" i="28"/>
  <c r="KN20" i="28"/>
  <c r="IR20" i="28"/>
  <c r="OE20" i="28"/>
  <c r="MI20" i="28"/>
  <c r="KM20" i="28"/>
  <c r="IQ20" i="28"/>
  <c r="LX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8" i="28"/>
  <c r="LS8" i="28" s="1"/>
  <c r="DZ6" i="28"/>
  <c r="EA6" i="28" s="1"/>
  <c r="EB6" i="28" s="1"/>
  <c r="EC6" i="28" s="1"/>
  <c r="GM18" i="28"/>
  <c r="GA18" i="28"/>
  <c r="FO18" i="28"/>
  <c r="FC18" i="28"/>
  <c r="DG18" i="28"/>
  <c r="CU18" i="28"/>
  <c r="AY18" i="28"/>
  <c r="AM18" i="28"/>
  <c r="HV18" i="28"/>
  <c r="HJ18" i="28"/>
  <c r="FN18" i="28"/>
  <c r="FB18" i="28"/>
  <c r="ED18" i="28"/>
  <c r="DF18" i="28"/>
  <c r="CT18" i="28"/>
  <c r="CH18" i="28"/>
  <c r="BV18" i="28"/>
  <c r="HU18" i="28"/>
  <c r="HI18" i="28"/>
  <c r="GK18" i="28"/>
  <c r="FM18" i="28"/>
  <c r="FA18" i="28"/>
  <c r="EO18" i="28"/>
  <c r="EC18" i="28"/>
  <c r="CG18" i="28"/>
  <c r="BU18" i="28"/>
  <c r="AW18" i="28"/>
  <c r="HT18" i="28"/>
  <c r="HH18" i="28"/>
  <c r="GV18" i="28"/>
  <c r="GJ18" i="28"/>
  <c r="EN18" i="28"/>
  <c r="EB18" i="28"/>
  <c r="DD18" i="28"/>
  <c r="CF18" i="28"/>
  <c r="BT18" i="28"/>
  <c r="BH18" i="28"/>
  <c r="AV18" i="28"/>
  <c r="GU18" i="28"/>
  <c r="GI18" i="28"/>
  <c r="FK18" i="28"/>
  <c r="EM18" i="28"/>
  <c r="EA18" i="28"/>
  <c r="DO18" i="28"/>
  <c r="DC18" i="28"/>
  <c r="BG18" i="28"/>
  <c r="AU18" i="28"/>
  <c r="AI18" i="28"/>
  <c r="HR18" i="28"/>
  <c r="GT18" i="28"/>
  <c r="GH18" i="28"/>
  <c r="FV18" i="28"/>
  <c r="FJ18" i="28"/>
  <c r="DN18" i="28"/>
  <c r="DB18" i="28"/>
  <c r="CP18" i="28"/>
  <c r="CD18" i="28"/>
  <c r="BF18" i="28"/>
  <c r="AT18" i="28"/>
  <c r="AH18" i="28"/>
  <c r="HQ18" i="28"/>
  <c r="FU18" i="28"/>
  <c r="FI18" i="28"/>
  <c r="EW18" i="28"/>
  <c r="EK18" i="28"/>
  <c r="DM18" i="28"/>
  <c r="DA18" i="28"/>
  <c r="CO18" i="28"/>
  <c r="CC18" i="28"/>
  <c r="AG18" i="28"/>
  <c r="HP18" i="28"/>
  <c r="HD18" i="28"/>
  <c r="GR18" i="28"/>
  <c r="FT18" i="28"/>
  <c r="FH18" i="28"/>
  <c r="EV18" i="28"/>
  <c r="EJ18" i="28"/>
  <c r="CN18" i="28"/>
  <c r="CB18" i="28"/>
  <c r="BP18" i="28"/>
  <c r="BD18" i="28"/>
  <c r="AF18" i="28"/>
  <c r="HO18" i="28"/>
  <c r="HC18" i="28"/>
  <c r="GQ18" i="28"/>
  <c r="EU18" i="28"/>
  <c r="EI18" i="28"/>
  <c r="DW18" i="28"/>
  <c r="DK18" i="28"/>
  <c r="CM18" i="28"/>
  <c r="CA18" i="28"/>
  <c r="BO18" i="28"/>
  <c r="BC18" i="28"/>
  <c r="FR18" i="28"/>
  <c r="DV18" i="28"/>
  <c r="BZ18" i="28"/>
  <c r="AD18" i="28"/>
  <c r="FQ18" i="28"/>
  <c r="DU18" i="28"/>
  <c r="BY18" i="28"/>
  <c r="HL18" i="28"/>
  <c r="HB18" i="28"/>
  <c r="FF18" i="28"/>
  <c r="DJ18" i="28"/>
  <c r="BN18" i="28"/>
  <c r="FE18" i="28"/>
  <c r="DI18" i="28"/>
  <c r="BM18" i="28"/>
  <c r="GZ18" i="28"/>
  <c r="GP18" i="28"/>
  <c r="ET18" i="28"/>
  <c r="CX18" i="28"/>
  <c r="BB18" i="28"/>
  <c r="ES18" i="28"/>
  <c r="CW18" i="28"/>
  <c r="BA18" i="28"/>
  <c r="GN18" i="28"/>
  <c r="GB18" i="28"/>
  <c r="NS20" i="28"/>
  <c r="BN22" i="28"/>
  <c r="AC5" i="28"/>
  <c r="NT20" i="28"/>
  <c r="BX22" i="28"/>
  <c r="W21" i="28"/>
  <c r="V21" i="28"/>
  <c r="R21" i="28"/>
  <c r="B21" i="28" s="1"/>
  <c r="N21" i="28"/>
  <c r="M21" i="28"/>
  <c r="AC21" i="28"/>
  <c r="L21" i="28"/>
  <c r="AA21" i="28"/>
  <c r="Z21" i="28"/>
  <c r="Y21" i="28"/>
  <c r="X21" i="28"/>
  <c r="S8" i="28"/>
  <c r="R11" i="28"/>
  <c r="N11" i="28"/>
  <c r="M11" i="28"/>
  <c r="GD18" i="28"/>
  <c r="OD20" i="28"/>
  <c r="BY22" i="28"/>
  <c r="BW14" i="28"/>
  <c r="HK14" i="28"/>
  <c r="HW14" i="28"/>
  <c r="II14" i="28"/>
  <c r="IU14" i="28"/>
  <c r="JG14" i="28"/>
  <c r="JS14" i="28"/>
  <c r="KE14" i="28"/>
  <c r="KQ14" i="28"/>
  <c r="LC14" i="28"/>
  <c r="LO14" i="28"/>
  <c r="MA14" i="28"/>
  <c r="MM14" i="28"/>
  <c r="MY14" i="28"/>
  <c r="NK14" i="28"/>
  <c r="NY14" i="28"/>
  <c r="OW14" i="28"/>
  <c r="JD16" i="28"/>
  <c r="KZ16" i="28"/>
  <c r="MV16" i="28"/>
  <c r="OR16" i="28"/>
  <c r="BX23" i="28"/>
  <c r="BI27" i="28"/>
  <c r="IS27" i="28"/>
  <c r="DZ12" i="28"/>
  <c r="AN14" i="28"/>
  <c r="GB14" i="28"/>
  <c r="HX14" i="28"/>
  <c r="IJ14" i="28"/>
  <c r="IV14" i="28"/>
  <c r="JH14" i="28"/>
  <c r="JT14" i="28"/>
  <c r="KF14" i="28"/>
  <c r="KR14" i="28"/>
  <c r="LD14" i="28"/>
  <c r="LP14" i="28"/>
  <c r="MB14" i="28"/>
  <c r="MN14" i="28"/>
  <c r="MZ14" i="28"/>
  <c r="NL14" i="28"/>
  <c r="NZ14" i="28"/>
  <c r="OX14" i="28"/>
  <c r="JN16" i="28"/>
  <c r="LJ16" i="28"/>
  <c r="NF16" i="28"/>
  <c r="PB16" i="28"/>
  <c r="IO19" i="28"/>
  <c r="DC27" i="28"/>
  <c r="KM27" i="28"/>
  <c r="FE14" i="28"/>
  <c r="HY14" i="28"/>
  <c r="IK14" i="28"/>
  <c r="IW14" i="28"/>
  <c r="JI14" i="28"/>
  <c r="JU14" i="28"/>
  <c r="KG14" i="28"/>
  <c r="KS14" i="28"/>
  <c r="LE14" i="28"/>
  <c r="LQ14" i="28"/>
  <c r="MC14" i="28"/>
  <c r="MO14" i="28"/>
  <c r="NA14" i="28"/>
  <c r="NM14" i="28"/>
  <c r="OD14" i="28"/>
  <c r="PB14" i="28"/>
  <c r="JO16" i="28"/>
  <c r="LK16" i="28"/>
  <c r="NG16" i="28"/>
  <c r="PC16" i="28"/>
  <c r="Z18" i="28"/>
  <c r="IY19" i="28"/>
  <c r="KU19" i="28"/>
  <c r="DD27" i="28"/>
  <c r="KN27" i="28"/>
  <c r="X31" i="28"/>
  <c r="W31" i="28"/>
  <c r="V31" i="28"/>
  <c r="R31" i="28"/>
  <c r="B31" i="28" s="1"/>
  <c r="N31" i="28"/>
  <c r="M31" i="28"/>
  <c r="AC31" i="28"/>
  <c r="AA31" i="28"/>
  <c r="Z31" i="28"/>
  <c r="Y31" i="28"/>
  <c r="HR34" i="28"/>
  <c r="HF34" i="28"/>
  <c r="GT34" i="28"/>
  <c r="GH34" i="28"/>
  <c r="FV34" i="28"/>
  <c r="FJ34" i="28"/>
  <c r="EX34" i="28"/>
  <c r="EL34" i="28"/>
  <c r="DZ34" i="28"/>
  <c r="DN34" i="28"/>
  <c r="DB34" i="28"/>
  <c r="CP34" i="28"/>
  <c r="CD34" i="28"/>
  <c r="BR34" i="28"/>
  <c r="BF34" i="28"/>
  <c r="AT34" i="28"/>
  <c r="AH34" i="28"/>
  <c r="HQ34" i="28"/>
  <c r="HE34" i="28"/>
  <c r="GS34" i="28"/>
  <c r="GG34" i="28"/>
  <c r="FU34" i="28"/>
  <c r="FI34" i="28"/>
  <c r="EW34" i="28"/>
  <c r="EK34" i="28"/>
  <c r="DY34" i="28"/>
  <c r="DM34" i="28"/>
  <c r="DA34" i="28"/>
  <c r="CO34" i="28"/>
  <c r="CC34" i="28"/>
  <c r="BQ34" i="28"/>
  <c r="BE34" i="28"/>
  <c r="AS34" i="28"/>
  <c r="AG34" i="28"/>
  <c r="HP34" i="28"/>
  <c r="HD34" i="28"/>
  <c r="GR34" i="28"/>
  <c r="GF34" i="28"/>
  <c r="FT34" i="28"/>
  <c r="FH34" i="28"/>
  <c r="EV34" i="28"/>
  <c r="EJ34" i="28"/>
  <c r="DX34" i="28"/>
  <c r="DL34" i="28"/>
  <c r="CZ34" i="28"/>
  <c r="CN34" i="28"/>
  <c r="CB34" i="28"/>
  <c r="BP34" i="28"/>
  <c r="BD34" i="28"/>
  <c r="AR34" i="28"/>
  <c r="AF34" i="28"/>
  <c r="HO34" i="28"/>
  <c r="HC34" i="28"/>
  <c r="GQ34" i="28"/>
  <c r="GE34" i="28"/>
  <c r="FS34" i="28"/>
  <c r="FG34" i="28"/>
  <c r="EU34" i="28"/>
  <c r="EI34" i="28"/>
  <c r="DW34" i="28"/>
  <c r="DK34" i="28"/>
  <c r="CY34" i="28"/>
  <c r="CM34" i="28"/>
  <c r="CA34" i="28"/>
  <c r="BO34" i="28"/>
  <c r="BC34" i="28"/>
  <c r="AQ34" i="28"/>
  <c r="AE34" i="28"/>
  <c r="HN34" i="28"/>
  <c r="HB34" i="28"/>
  <c r="GP34" i="28"/>
  <c r="GD34" i="28"/>
  <c r="FR34" i="28"/>
  <c r="FF34" i="28"/>
  <c r="ET34" i="28"/>
  <c r="EH34" i="28"/>
  <c r="DV34" i="28"/>
  <c r="DJ34" i="28"/>
  <c r="CX34" i="28"/>
  <c r="CL34" i="28"/>
  <c r="BZ34" i="28"/>
  <c r="BN34" i="28"/>
  <c r="BB34" i="28"/>
  <c r="AP34" i="28"/>
  <c r="AD34" i="28"/>
  <c r="HM34" i="28"/>
  <c r="HA34" i="28"/>
  <c r="GO34" i="28"/>
  <c r="GC34" i="28"/>
  <c r="FQ34" i="28"/>
  <c r="FE34" i="28"/>
  <c r="ES34" i="28"/>
  <c r="EG34" i="28"/>
  <c r="DU34" i="28"/>
  <c r="DI34" i="28"/>
  <c r="CW34" i="28"/>
  <c r="CK34" i="28"/>
  <c r="BY34" i="28"/>
  <c r="BM34" i="28"/>
  <c r="BA34" i="28"/>
  <c r="AO34" i="28"/>
  <c r="HL34" i="28"/>
  <c r="GZ34" i="28"/>
  <c r="GN34" i="28"/>
  <c r="GB34" i="28"/>
  <c r="FP34" i="28"/>
  <c r="FD34" i="28"/>
  <c r="ER34" i="28"/>
  <c r="EF34" i="28"/>
  <c r="DT34" i="28"/>
  <c r="DH34" i="28"/>
  <c r="CV34" i="28"/>
  <c r="CJ34" i="28"/>
  <c r="BX34" i="28"/>
  <c r="BL34" i="28"/>
  <c r="AZ34" i="28"/>
  <c r="AN34" i="28"/>
  <c r="HK34" i="28"/>
  <c r="GY34" i="28"/>
  <c r="GM34" i="28"/>
  <c r="GA34" i="28"/>
  <c r="FO34" i="28"/>
  <c r="FC34" i="28"/>
  <c r="EQ34" i="28"/>
  <c r="EE34" i="28"/>
  <c r="DS34" i="28"/>
  <c r="DG34" i="28"/>
  <c r="CU34" i="28"/>
  <c r="CI34" i="28"/>
  <c r="BW34" i="28"/>
  <c r="BK34" i="28"/>
  <c r="AY34" i="28"/>
  <c r="AM34" i="28"/>
  <c r="HV34" i="28"/>
  <c r="HJ34" i="28"/>
  <c r="GX34" i="28"/>
  <c r="GL34" i="28"/>
  <c r="FZ34" i="28"/>
  <c r="FN34" i="28"/>
  <c r="FB34" i="28"/>
  <c r="EP34" i="28"/>
  <c r="ED34" i="28"/>
  <c r="DR34" i="28"/>
  <c r="DF34" i="28"/>
  <c r="CT34" i="28"/>
  <c r="CH34" i="28"/>
  <c r="BV34" i="28"/>
  <c r="BJ34" i="28"/>
  <c r="AX34" i="28"/>
  <c r="AL34" i="28"/>
  <c r="GV34" i="28"/>
  <c r="EZ34" i="28"/>
  <c r="DD34" i="28"/>
  <c r="BH34" i="28"/>
  <c r="GU34" i="28"/>
  <c r="EY34" i="28"/>
  <c r="DC34" i="28"/>
  <c r="BG34" i="28"/>
  <c r="GK34" i="28"/>
  <c r="EO34" i="28"/>
  <c r="CS34" i="28"/>
  <c r="AW34" i="28"/>
  <c r="GJ34" i="28"/>
  <c r="EN34" i="28"/>
  <c r="CR34" i="28"/>
  <c r="AV34" i="28"/>
  <c r="GI34" i="28"/>
  <c r="EM34" i="28"/>
  <c r="CQ34" i="28"/>
  <c r="AU34" i="28"/>
  <c r="HU34" i="28"/>
  <c r="FY34" i="28"/>
  <c r="EC34" i="28"/>
  <c r="CG34" i="28"/>
  <c r="AK34" i="28"/>
  <c r="HT34" i="28"/>
  <c r="FX34" i="28"/>
  <c r="EB34" i="28"/>
  <c r="CF34" i="28"/>
  <c r="AJ34" i="28"/>
  <c r="HS34" i="28"/>
  <c r="FW34" i="28"/>
  <c r="EA34" i="28"/>
  <c r="CE34" i="28"/>
  <c r="AI34" i="28"/>
  <c r="HI34" i="28"/>
  <c r="FM34" i="28"/>
  <c r="DQ34" i="28"/>
  <c r="BU34" i="28"/>
  <c r="FA34" i="28"/>
  <c r="DP34" i="28"/>
  <c r="DO34" i="28"/>
  <c r="DE34" i="28"/>
  <c r="BT34" i="28"/>
  <c r="BS34" i="28"/>
  <c r="BI34" i="28"/>
  <c r="HH34" i="28"/>
  <c r="HG34" i="28"/>
  <c r="ET14" i="28"/>
  <c r="HZ14" i="28"/>
  <c r="IL14" i="28"/>
  <c r="IX14" i="28"/>
  <c r="JJ14" i="28"/>
  <c r="JV14" i="28"/>
  <c r="KH14" i="28"/>
  <c r="KT14" i="28"/>
  <c r="LF14" i="28"/>
  <c r="LR14" i="28"/>
  <c r="MD14" i="28"/>
  <c r="MP14" i="28"/>
  <c r="NB14" i="28"/>
  <c r="NN14" i="28"/>
  <c r="OF14" i="28"/>
  <c r="PD14" i="28"/>
  <c r="JP16" i="28"/>
  <c r="LL16" i="28"/>
  <c r="NH16" i="28"/>
  <c r="PD16" i="28"/>
  <c r="PJ19" i="28"/>
  <c r="OX19" i="28"/>
  <c r="OL19" i="28"/>
  <c r="MP19" i="28"/>
  <c r="MD19" i="28"/>
  <c r="LR19" i="28"/>
  <c r="LF19" i="28"/>
  <c r="KH19" i="28"/>
  <c r="JV19" i="28"/>
  <c r="JJ19" i="28"/>
  <c r="IX19" i="28"/>
  <c r="OW19" i="28"/>
  <c r="OK19" i="28"/>
  <c r="NY19" i="28"/>
  <c r="NM19" i="28"/>
  <c r="MO19" i="28"/>
  <c r="MC19" i="28"/>
  <c r="LQ19" i="28"/>
  <c r="LE19" i="28"/>
  <c r="JI19" i="28"/>
  <c r="IW19" i="28"/>
  <c r="IK19" i="28"/>
  <c r="HY19" i="28"/>
  <c r="OV19" i="28"/>
  <c r="OJ19" i="28"/>
  <c r="NX19" i="28"/>
  <c r="NL19" i="28"/>
  <c r="LP19" i="28"/>
  <c r="LD19" i="28"/>
  <c r="KR19" i="28"/>
  <c r="KF19" i="28"/>
  <c r="JH19" i="28"/>
  <c r="IV19" i="28"/>
  <c r="IJ19" i="28"/>
  <c r="HX19" i="28"/>
  <c r="NW19" i="28"/>
  <c r="NK19" i="28"/>
  <c r="MY19" i="28"/>
  <c r="MM19" i="28"/>
  <c r="LO19" i="28"/>
  <c r="LC19" i="28"/>
  <c r="KQ19" i="28"/>
  <c r="KE19" i="28"/>
  <c r="II19" i="28"/>
  <c r="HW19" i="28"/>
  <c r="PF19" i="28"/>
  <c r="OT19" i="28"/>
  <c r="NV19" i="28"/>
  <c r="NJ19" i="28"/>
  <c r="MX19" i="28"/>
  <c r="ML19" i="28"/>
  <c r="KP19" i="28"/>
  <c r="KD19" i="28"/>
  <c r="JR19" i="28"/>
  <c r="JF19" i="28"/>
  <c r="IH19" i="28"/>
  <c r="PE19" i="28"/>
  <c r="OS19" i="28"/>
  <c r="OG19" i="28"/>
  <c r="MK19" i="28"/>
  <c r="LY19" i="28"/>
  <c r="LM19" i="28"/>
  <c r="LA19" i="28"/>
  <c r="KC19" i="28"/>
  <c r="JQ19" i="28"/>
  <c r="JE19" i="28"/>
  <c r="IS19" i="28"/>
  <c r="OF19" i="28"/>
  <c r="NT19" i="28"/>
  <c r="NH19" i="28"/>
  <c r="MV19" i="28"/>
  <c r="LX19" i="28"/>
  <c r="LL19" i="28"/>
  <c r="KZ19" i="28"/>
  <c r="KN19" i="28"/>
  <c r="IR19" i="28"/>
  <c r="IF19" i="28"/>
  <c r="PO19" i="28"/>
  <c r="PC19" i="28"/>
  <c r="OE19" i="28"/>
  <c r="NS19" i="28"/>
  <c r="NG19" i="28"/>
  <c r="MU19" i="28"/>
  <c r="KY19" i="28"/>
  <c r="KM19" i="28"/>
  <c r="KA19" i="28"/>
  <c r="JO19" i="28"/>
  <c r="IQ19" i="28"/>
  <c r="IE19" i="28"/>
  <c r="PN19" i="28"/>
  <c r="PB19" i="28"/>
  <c r="NF19" i="28"/>
  <c r="MT19" i="28"/>
  <c r="MH19" i="28"/>
  <c r="LV19" i="28"/>
  <c r="KX19" i="28"/>
  <c r="KL19" i="28"/>
  <c r="JZ19" i="28"/>
  <c r="JN19" i="28"/>
  <c r="U19" i="28"/>
  <c r="IZ19" i="28"/>
  <c r="KV19" i="28"/>
  <c r="MR19" i="28"/>
  <c r="DE27" i="28"/>
  <c r="IA14" i="28"/>
  <c r="IM14" i="28"/>
  <c r="IY14" i="28"/>
  <c r="JK14" i="28"/>
  <c r="JW14" i="28"/>
  <c r="KI14" i="28"/>
  <c r="KU14" i="28"/>
  <c r="LG14" i="28"/>
  <c r="LS14" i="28"/>
  <c r="ME14" i="28"/>
  <c r="MQ14" i="28"/>
  <c r="NC14" i="28"/>
  <c r="NO14" i="28"/>
  <c r="OI14" i="28"/>
  <c r="ID16" i="28"/>
  <c r="JZ16" i="28"/>
  <c r="LV16" i="28"/>
  <c r="NR16" i="28"/>
  <c r="PN16" i="28"/>
  <c r="JA19" i="28"/>
  <c r="MS19" i="28"/>
  <c r="OO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PF14" i="28"/>
  <c r="OT14" i="28"/>
  <c r="OH14" i="28"/>
  <c r="NV14" i="28"/>
  <c r="PE14" i="28"/>
  <c r="OS14" i="28"/>
  <c r="OG14" i="28"/>
  <c r="PO14" i="28"/>
  <c r="PC14" i="28"/>
  <c r="OQ14" i="28"/>
  <c r="OE14" i="28"/>
  <c r="NS14" i="28"/>
  <c r="PM14" i="28"/>
  <c r="PA14" i="28"/>
  <c r="OO14" i="28"/>
  <c r="OC14" i="28"/>
  <c r="PL14" i="28"/>
  <c r="OZ14" i="28"/>
  <c r="ON14" i="28"/>
  <c r="OB14" i="28"/>
  <c r="PK14" i="28"/>
  <c r="OY14" i="28"/>
  <c r="OM14" i="28"/>
  <c r="OA14" i="28"/>
  <c r="IB14" i="28"/>
  <c r="IN14" i="28"/>
  <c r="IZ14" i="28"/>
  <c r="JL14" i="28"/>
  <c r="JX14" i="28"/>
  <c r="KJ14" i="28"/>
  <c r="KV14" i="28"/>
  <c r="LH14" i="28"/>
  <c r="LT14" i="28"/>
  <c r="MF14" i="28"/>
  <c r="MR14" i="28"/>
  <c r="ND14" i="28"/>
  <c r="NP14" i="28"/>
  <c r="OJ14" i="28"/>
  <c r="PH14" i="28"/>
  <c r="IE16" i="28"/>
  <c r="KA16" i="28"/>
  <c r="LW16" i="28"/>
  <c r="NS16" i="28"/>
  <c r="PO16" i="28"/>
  <c r="HR27" i="28"/>
  <c r="HF27" i="28"/>
  <c r="GT27" i="28"/>
  <c r="GH27" i="28"/>
  <c r="FV27" i="28"/>
  <c r="FJ27" i="28"/>
  <c r="EX27" i="28"/>
  <c r="EL27" i="28"/>
  <c r="DZ27" i="28"/>
  <c r="DN27" i="28"/>
  <c r="DB27" i="28"/>
  <c r="CP27" i="28"/>
  <c r="CD27" i="28"/>
  <c r="BR27" i="28"/>
  <c r="BF27" i="28"/>
  <c r="AT27" i="28"/>
  <c r="AH27" i="28"/>
  <c r="HQ27" i="28"/>
  <c r="HE27" i="28"/>
  <c r="GS27" i="28"/>
  <c r="GG27" i="28"/>
  <c r="FU27" i="28"/>
  <c r="FI27" i="28"/>
  <c r="EW27" i="28"/>
  <c r="EK27" i="28"/>
  <c r="DY27" i="28"/>
  <c r="DM27" i="28"/>
  <c r="DA27" i="28"/>
  <c r="CO27" i="28"/>
  <c r="CC27" i="28"/>
  <c r="BQ27" i="28"/>
  <c r="BE27" i="28"/>
  <c r="AS27" i="28"/>
  <c r="AG27" i="28"/>
  <c r="HP27" i="28"/>
  <c r="HD27" i="28"/>
  <c r="GR27" i="28"/>
  <c r="GF27" i="28"/>
  <c r="FT27" i="28"/>
  <c r="FH27" i="28"/>
  <c r="EV27" i="28"/>
  <c r="EJ27" i="28"/>
  <c r="DX27" i="28"/>
  <c r="DL27" i="28"/>
  <c r="CZ27" i="28"/>
  <c r="CN27" i="28"/>
  <c r="CB27" i="28"/>
  <c r="BP27" i="28"/>
  <c r="BD27" i="28"/>
  <c r="AR27" i="28"/>
  <c r="AF27" i="28"/>
  <c r="HO27" i="28"/>
  <c r="HC27" i="28"/>
  <c r="GQ27" i="28"/>
  <c r="GE27" i="28"/>
  <c r="FS27" i="28"/>
  <c r="FG27" i="28"/>
  <c r="EU27" i="28"/>
  <c r="EI27" i="28"/>
  <c r="DW27" i="28"/>
  <c r="DK27" i="28"/>
  <c r="CY27" i="28"/>
  <c r="CM27" i="28"/>
  <c r="CA27" i="28"/>
  <c r="BO27" i="28"/>
  <c r="BC27" i="28"/>
  <c r="AQ27" i="28"/>
  <c r="AE27" i="28"/>
  <c r="HN27" i="28"/>
  <c r="HB27" i="28"/>
  <c r="GP27" i="28"/>
  <c r="GD27" i="28"/>
  <c r="FR27" i="28"/>
  <c r="FF27" i="28"/>
  <c r="ET27" i="28"/>
  <c r="EH27" i="28"/>
  <c r="DV27" i="28"/>
  <c r="DJ27" i="28"/>
  <c r="CX27" i="28"/>
  <c r="CL27" i="28"/>
  <c r="BZ27" i="28"/>
  <c r="BN27" i="28"/>
  <c r="BB27" i="28"/>
  <c r="AP27" i="28"/>
  <c r="AD27" i="28"/>
  <c r="HM27" i="28"/>
  <c r="HA27" i="28"/>
  <c r="GO27" i="28"/>
  <c r="GC27" i="28"/>
  <c r="FQ27" i="28"/>
  <c r="FE27" i="28"/>
  <c r="ES27" i="28"/>
  <c r="EG27" i="28"/>
  <c r="DU27" i="28"/>
  <c r="DI27" i="28"/>
  <c r="CW27" i="28"/>
  <c r="CK27" i="28"/>
  <c r="BY27" i="28"/>
  <c r="BM27" i="28"/>
  <c r="BA27" i="28"/>
  <c r="AO27" i="28"/>
  <c r="HL27" i="28"/>
  <c r="GZ27" i="28"/>
  <c r="GN27" i="28"/>
  <c r="GB27" i="28"/>
  <c r="FP27" i="28"/>
  <c r="FD27" i="28"/>
  <c r="ER27" i="28"/>
  <c r="EF27" i="28"/>
  <c r="DT27" i="28"/>
  <c r="DH27" i="28"/>
  <c r="CV27" i="28"/>
  <c r="CJ27" i="28"/>
  <c r="BX27" i="28"/>
  <c r="BL27" i="28"/>
  <c r="AZ27" i="28"/>
  <c r="AN27" i="28"/>
  <c r="HK27" i="28"/>
  <c r="GY27" i="28"/>
  <c r="GM27" i="28"/>
  <c r="GA27" i="28"/>
  <c r="FO27" i="28"/>
  <c r="FC27" i="28"/>
  <c r="EQ27" i="28"/>
  <c r="EE27" i="28"/>
  <c r="DS27" i="28"/>
  <c r="DG27" i="28"/>
  <c r="CU27" i="28"/>
  <c r="CI27" i="28"/>
  <c r="BW27" i="28"/>
  <c r="BK27" i="28"/>
  <c r="AY27" i="28"/>
  <c r="AM27" i="28"/>
  <c r="HV27" i="28"/>
  <c r="HJ27" i="28"/>
  <c r="GX27" i="28"/>
  <c r="GL27" i="28"/>
  <c r="FZ27" i="28"/>
  <c r="FN27" i="28"/>
  <c r="FB27" i="28"/>
  <c r="EP27" i="28"/>
  <c r="ED27" i="28"/>
  <c r="DR27" i="28"/>
  <c r="DF27" i="28"/>
  <c r="CT27" i="28"/>
  <c r="CH27" i="28"/>
  <c r="BV27" i="28"/>
  <c r="BJ27" i="28"/>
  <c r="AX27" i="28"/>
  <c r="AL27" i="28"/>
  <c r="GK27" i="28"/>
  <c r="EO27" i="28"/>
  <c r="CS27" i="28"/>
  <c r="AW27" i="28"/>
  <c r="GJ27" i="28"/>
  <c r="EN27" i="28"/>
  <c r="CR27" i="28"/>
  <c r="AV27" i="28"/>
  <c r="GI27" i="28"/>
  <c r="EM27" i="28"/>
  <c r="CQ27" i="28"/>
  <c r="AU27" i="28"/>
  <c r="HU27" i="28"/>
  <c r="FY27" i="28"/>
  <c r="EC27" i="28"/>
  <c r="CG27" i="28"/>
  <c r="AK27" i="28"/>
  <c r="HT27" i="28"/>
  <c r="FX27" i="28"/>
  <c r="EB27" i="28"/>
  <c r="CF27" i="28"/>
  <c r="AJ27" i="28"/>
  <c r="HS27" i="28"/>
  <c r="FW27" i="28"/>
  <c r="EA27" i="28"/>
  <c r="CE27" i="28"/>
  <c r="AI27" i="28"/>
  <c r="HI27" i="28"/>
  <c r="FM27" i="28"/>
  <c r="DQ27" i="28"/>
  <c r="BU27" i="28"/>
  <c r="HH27" i="28"/>
  <c r="FL27" i="28"/>
  <c r="DP27" i="28"/>
  <c r="BT27" i="28"/>
  <c r="HG27" i="28"/>
  <c r="FK27" i="28"/>
  <c r="DO27" i="28"/>
  <c r="BS27" i="28"/>
  <c r="EZ27" i="28"/>
  <c r="M9" i="28"/>
  <c r="M13" i="28"/>
  <c r="S14" i="28"/>
  <c r="DM14" i="28"/>
  <c r="IC14" i="28"/>
  <c r="IO14" i="28"/>
  <c r="JA14" i="28"/>
  <c r="JM14" i="28"/>
  <c r="JY14" i="28"/>
  <c r="KK14" i="28"/>
  <c r="KW14" i="28"/>
  <c r="LI14" i="28"/>
  <c r="LU14" i="28"/>
  <c r="MG14" i="28"/>
  <c r="MS14" i="28"/>
  <c r="NE14" i="28"/>
  <c r="NQ14" i="28"/>
  <c r="OK14" i="28"/>
  <c r="PI14" i="28"/>
  <c r="IF16" i="28"/>
  <c r="KB16" i="28"/>
  <c r="LX16" i="28"/>
  <c r="NT16" i="28"/>
  <c r="W17" i="28"/>
  <c r="V17" i="28"/>
  <c r="R17" i="28"/>
  <c r="B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U14" i="28"/>
  <c r="BR14" i="28"/>
  <c r="HF14" i="28"/>
  <c r="ID14" i="28"/>
  <c r="IP14" i="28"/>
  <c r="JB14" i="28"/>
  <c r="JN14" i="28"/>
  <c r="JZ14" i="28"/>
  <c r="KL14" i="28"/>
  <c r="KX14" i="28"/>
  <c r="LJ14" i="28"/>
  <c r="LV14" i="28"/>
  <c r="MH14" i="28"/>
  <c r="MT14" i="28"/>
  <c r="NF14" i="28"/>
  <c r="NR14" i="28"/>
  <c r="OL14" i="28"/>
  <c r="PJ14" i="28"/>
  <c r="IP16" i="28"/>
  <c r="KL16" i="28"/>
  <c r="MH16" i="28"/>
  <c r="JM19" i="28"/>
  <c r="LI19" i="28"/>
  <c r="NE19" i="28"/>
  <c r="PA19" i="28"/>
  <c r="GU27" i="28"/>
  <c r="OE27" i="28"/>
  <c r="FL34" i="28"/>
  <c r="IE14" i="28"/>
  <c r="IQ14" i="28"/>
  <c r="JC14" i="28"/>
  <c r="JO14" i="28"/>
  <c r="KA14" i="28"/>
  <c r="KM14" i="28"/>
  <c r="KY14" i="28"/>
  <c r="LK14" i="28"/>
  <c r="LW14" i="28"/>
  <c r="MI14" i="28"/>
  <c r="MU14" i="28"/>
  <c r="NG14" i="28"/>
  <c r="NT14" i="28"/>
  <c r="OP14" i="28"/>
  <c r="PN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V19" i="28"/>
  <c r="Y20" i="28"/>
  <c r="R22" i="28"/>
  <c r="B22" i="28" s="1"/>
  <c r="R23" i="28"/>
  <c r="B23" i="28" s="1"/>
  <c r="AQ29" i="28"/>
  <c r="CM29" i="28"/>
  <c r="EI29" i="28"/>
  <c r="GE29" i="28"/>
  <c r="Z16" i="28"/>
  <c r="W19" i="28"/>
  <c r="Z20" i="28"/>
  <c r="BA29" i="28"/>
  <c r="CW29" i="28"/>
  <c r="ES29" i="28"/>
  <c r="GO29" i="28"/>
  <c r="AA16" i="28"/>
  <c r="X19" i="28"/>
  <c r="AA20" i="28"/>
  <c r="X24" i="28"/>
  <c r="W24" i="28"/>
  <c r="V24" i="28"/>
  <c r="R24" i="28"/>
  <c r="B24"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V26" i="28"/>
  <c r="Y27" i="28"/>
  <c r="R29" i="28"/>
  <c r="B29"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JA37" i="28"/>
  <c r="KX37"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JB37" i="28"/>
  <c r="KY37" i="28"/>
  <c r="X26" i="28"/>
  <c r="AA27" i="28"/>
  <c r="IS30" i="28"/>
  <c r="KO30" i="28"/>
  <c r="MK30" i="28"/>
  <c r="OG30" i="28"/>
  <c r="JP34" i="28"/>
  <c r="LL34" i="28"/>
  <c r="NH34" i="28"/>
  <c r="PD34" i="28"/>
  <c r="JL37" i="28"/>
  <c r="MC37" i="28"/>
  <c r="V25" i="28"/>
  <c r="Y26" i="28"/>
  <c r="L27" i="28"/>
  <c r="V29" i="28"/>
  <c r="JC30" i="28"/>
  <c r="KY30" i="28"/>
  <c r="MU30" i="28"/>
  <c r="OQ30" i="28"/>
  <c r="LI33" i="28"/>
  <c r="JQ34" i="28"/>
  <c r="LM34" i="28"/>
  <c r="NI34" i="28"/>
  <c r="PE34" i="28"/>
  <c r="JM37" i="28"/>
  <c r="MD37" i="28"/>
  <c r="M23" i="28"/>
  <c r="W25" i="28"/>
  <c r="Z26" i="28"/>
  <c r="M27" i="28"/>
  <c r="W29" i="28"/>
  <c r="JD30" i="28"/>
  <c r="KZ30" i="28"/>
  <c r="MV30" i="28"/>
  <c r="OR30" i="28"/>
  <c r="IE34" i="28"/>
  <c r="KA34" i="28"/>
  <c r="LW34" i="28"/>
  <c r="NS34" i="28"/>
  <c r="PO34" i="28"/>
  <c r="JN37" i="28"/>
  <c r="X25" i="28"/>
  <c r="AA26" i="28"/>
  <c r="X29" i="28"/>
  <c r="JX33" i="28"/>
  <c r="IF34" i="28"/>
  <c r="KB34" i="28"/>
  <c r="LX34" i="28"/>
  <c r="NT34" i="28"/>
  <c r="X35" i="28"/>
  <c r="W35" i="28"/>
  <c r="V35" i="28"/>
  <c r="R35" i="28"/>
  <c r="B35" i="28" s="1"/>
  <c r="N35" i="28"/>
  <c r="M35" i="28"/>
  <c r="AC35" i="28"/>
  <c r="PH37" i="28"/>
  <c r="OV37" i="28"/>
  <c r="OJ37" i="28"/>
  <c r="NX37" i="28"/>
  <c r="NL37" i="28"/>
  <c r="MZ37" i="28"/>
  <c r="MN37" i="28"/>
  <c r="MB37" i="28"/>
  <c r="LP37" i="28"/>
  <c r="LD37" i="28"/>
  <c r="PG37" i="28"/>
  <c r="OU37" i="28"/>
  <c r="OI37" i="28"/>
  <c r="NW37" i="28"/>
  <c r="NK37" i="28"/>
  <c r="MY37" i="28"/>
  <c r="MM37" i="28"/>
  <c r="MA37" i="28"/>
  <c r="LO37" i="28"/>
  <c r="LC37" i="28"/>
  <c r="PF37" i="28"/>
  <c r="OT37" i="28"/>
  <c r="OH37" i="28"/>
  <c r="NV37" i="28"/>
  <c r="NJ37" i="28"/>
  <c r="MX37" i="28"/>
  <c r="ML37" i="28"/>
  <c r="LZ37" i="28"/>
  <c r="LN37" i="28"/>
  <c r="LB37" i="28"/>
  <c r="PE37" i="28"/>
  <c r="OS37" i="28"/>
  <c r="OG37" i="28"/>
  <c r="NU37" i="28"/>
  <c r="NI37" i="28"/>
  <c r="MW37" i="28"/>
  <c r="MK37" i="28"/>
  <c r="LY37" i="28"/>
  <c r="LM37" i="28"/>
  <c r="LA37" i="28"/>
  <c r="PD37" i="28"/>
  <c r="OR37" i="28"/>
  <c r="OF37" i="28"/>
  <c r="NT37" i="28"/>
  <c r="NH37" i="28"/>
  <c r="MV37" i="28"/>
  <c r="PO37" i="28"/>
  <c r="PC37" i="28"/>
  <c r="OQ37" i="28"/>
  <c r="OE37" i="28"/>
  <c r="NS37" i="28"/>
  <c r="NG37" i="28"/>
  <c r="MU37" i="28"/>
  <c r="MI37" i="28"/>
  <c r="LW37" i="28"/>
  <c r="LK37" i="28"/>
  <c r="PN37" i="28"/>
  <c r="PB37" i="28"/>
  <c r="OP37" i="28"/>
  <c r="OD37" i="28"/>
  <c r="NR37" i="28"/>
  <c r="NF37" i="28"/>
  <c r="MT37" i="28"/>
  <c r="MH37" i="28"/>
  <c r="LV37" i="28"/>
  <c r="LJ37" i="28"/>
  <c r="PM37" i="28"/>
  <c r="PA37" i="28"/>
  <c r="OO37" i="28"/>
  <c r="OC37" i="28"/>
  <c r="NQ37" i="28"/>
  <c r="NE37" i="28"/>
  <c r="MS37" i="28"/>
  <c r="MG37" i="28"/>
  <c r="LU37" i="28"/>
  <c r="LI37" i="28"/>
  <c r="KW37" i="28"/>
  <c r="PL37" i="28"/>
  <c r="OZ37" i="28"/>
  <c r="ON37" i="28"/>
  <c r="OB37" i="28"/>
  <c r="NP37" i="28"/>
  <c r="ND37" i="28"/>
  <c r="MR37" i="28"/>
  <c r="MF37" i="28"/>
  <c r="LT37" i="28"/>
  <c r="LH37" i="28"/>
  <c r="PJ37" i="28"/>
  <c r="NN37" i="28"/>
  <c r="LX37" i="28"/>
  <c r="KU37" i="28"/>
  <c r="KI37" i="28"/>
  <c r="JW37" i="28"/>
  <c r="JK37" i="28"/>
  <c r="IY37" i="28"/>
  <c r="IM37" i="28"/>
  <c r="IA37" i="28"/>
  <c r="PI37" i="28"/>
  <c r="NM37" i="28"/>
  <c r="LS37" i="28"/>
  <c r="KT37" i="28"/>
  <c r="KH37" i="28"/>
  <c r="JV37" i="28"/>
  <c r="JJ37" i="28"/>
  <c r="IX37" i="28"/>
  <c r="IL37" i="28"/>
  <c r="HZ37" i="28"/>
  <c r="OY37" i="28"/>
  <c r="NC37" i="28"/>
  <c r="LR37" i="28"/>
  <c r="KS37" i="28"/>
  <c r="KG37" i="28"/>
  <c r="JU37" i="28"/>
  <c r="JI37" i="28"/>
  <c r="IW37" i="28"/>
  <c r="IK37" i="28"/>
  <c r="HY37" i="28"/>
  <c r="OX37" i="28"/>
  <c r="NB37" i="28"/>
  <c r="LQ37" i="28"/>
  <c r="KR37" i="28"/>
  <c r="KF37" i="28"/>
  <c r="JT37" i="28"/>
  <c r="JH37" i="28"/>
  <c r="IV37" i="28"/>
  <c r="IJ37" i="28"/>
  <c r="HX37" i="28"/>
  <c r="OW37" i="28"/>
  <c r="NA37" i="28"/>
  <c r="LL37" i="28"/>
  <c r="KQ37" i="28"/>
  <c r="KE37" i="28"/>
  <c r="JS37" i="28"/>
  <c r="JG37" i="28"/>
  <c r="IU37" i="28"/>
  <c r="II37" i="28"/>
  <c r="HW37" i="28"/>
  <c r="OM37" i="28"/>
  <c r="MQ37" i="28"/>
  <c r="LG37" i="28"/>
  <c r="KP37" i="28"/>
  <c r="KD37" i="28"/>
  <c r="JR37" i="28"/>
  <c r="JF37" i="28"/>
  <c r="IT37" i="28"/>
  <c r="IH37" i="28"/>
  <c r="OL37" i="28"/>
  <c r="MP37" i="28"/>
  <c r="LF37" i="28"/>
  <c r="KO37" i="28"/>
  <c r="KC37" i="28"/>
  <c r="JQ37" i="28"/>
  <c r="JE37" i="28"/>
  <c r="IS37" i="28"/>
  <c r="IG37" i="28"/>
  <c r="OK37" i="28"/>
  <c r="MO37" i="28"/>
  <c r="LE37" i="28"/>
  <c r="KN37" i="28"/>
  <c r="KB37" i="28"/>
  <c r="JP37" i="28"/>
  <c r="JD37" i="28"/>
  <c r="IR37" i="28"/>
  <c r="IF37" i="28"/>
  <c r="OA37" i="28"/>
  <c r="MJ37" i="28"/>
  <c r="KZ37" i="28"/>
  <c r="KM37" i="28"/>
  <c r="KA37" i="28"/>
  <c r="JO37" i="28"/>
  <c r="JC37" i="28"/>
  <c r="IQ37" i="28"/>
  <c r="IE37" i="28"/>
  <c r="IB37" i="28"/>
  <c r="JX37" i="28"/>
  <c r="NO37" i="28"/>
  <c r="Y25" i="28"/>
  <c r="L26" i="28"/>
  <c r="AC26" i="28"/>
  <c r="Y29" i="28"/>
  <c r="JO30" i="28"/>
  <c r="LK30" i="28"/>
  <c r="NG30" i="28"/>
  <c r="PC30" i="28"/>
  <c r="BA32" i="28"/>
  <c r="CW32" i="28"/>
  <c r="ES32" i="28"/>
  <c r="GO32" i="28"/>
  <c r="JY33" i="28"/>
  <c r="IG34" i="28"/>
  <c r="KC34" i="28"/>
  <c r="LY34" i="28"/>
  <c r="NU34" i="28"/>
  <c r="L35" i="28"/>
  <c r="S37" i="28"/>
  <c r="IC37" i="28"/>
  <c r="JY37" i="28"/>
  <c r="NY37" i="28"/>
  <c r="JP30" i="28"/>
  <c r="LL30" i="28"/>
  <c r="NH30" i="28"/>
  <c r="PD30" i="28"/>
  <c r="IQ34" i="28"/>
  <c r="KM34" i="28"/>
  <c r="MI34" i="28"/>
  <c r="Y35" i="28"/>
  <c r="DT36" i="28"/>
  <c r="FO36" i="28"/>
  <c r="HV36" i="28"/>
  <c r="CH36" i="28"/>
  <c r="EO36" i="28"/>
  <c r="GV36" i="28"/>
  <c r="BH36" i="28"/>
  <c r="DO36" i="28"/>
  <c r="FV36" i="28"/>
  <c r="AH36" i="28"/>
  <c r="CO36" i="28"/>
  <c r="EV36" i="28"/>
  <c r="DU36" i="28"/>
  <c r="U37" i="28"/>
  <c r="ID37" i="28"/>
  <c r="JZ37" i="28"/>
  <c r="NZ37"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IN37" i="28"/>
  <c r="KJ37" i="28"/>
  <c r="PK37" i="28"/>
  <c r="Y30" i="28"/>
  <c r="R32" i="28"/>
  <c r="B32" i="28" s="1"/>
  <c r="V33" i="28"/>
  <c r="Y34" i="28"/>
  <c r="R36" i="28"/>
  <c r="B36" i="28" s="1"/>
  <c r="V37" i="28"/>
  <c r="AI37" i="28"/>
  <c r="AU37" i="28"/>
  <c r="BG37" i="28"/>
  <c r="BS37" i="28"/>
  <c r="CE37" i="28"/>
  <c r="CQ37" i="28"/>
  <c r="DC37" i="28"/>
  <c r="DO37" i="28"/>
  <c r="EA37" i="28"/>
  <c r="EM37" i="28"/>
  <c r="EY37" i="28"/>
  <c r="FK37" i="28"/>
  <c r="FW37" i="28"/>
  <c r="GI37" i="28"/>
  <c r="GU37" i="28"/>
  <c r="HG37" i="28"/>
  <c r="HS37" i="28"/>
  <c r="PK38" i="28"/>
  <c r="OY38" i="28"/>
  <c r="OM38" i="28"/>
  <c r="OA38" i="28"/>
  <c r="NO38" i="28"/>
  <c r="NC38" i="28"/>
  <c r="MQ38" i="28"/>
  <c r="ME38" i="28"/>
  <c r="LS38" i="28"/>
  <c r="LG38" i="28"/>
  <c r="KU38" i="28"/>
  <c r="KI38" i="28"/>
  <c r="JW38" i="28"/>
  <c r="JK38" i="28"/>
  <c r="IY38" i="28"/>
  <c r="IM38" i="28"/>
  <c r="IA38" i="28"/>
  <c r="PJ38" i="28"/>
  <c r="OX38" i="28"/>
  <c r="OL38" i="28"/>
  <c r="NZ38" i="28"/>
  <c r="NN38" i="28"/>
  <c r="NB38" i="28"/>
  <c r="MP38" i="28"/>
  <c r="MD38" i="28"/>
  <c r="LR38" i="28"/>
  <c r="LF38" i="28"/>
  <c r="KT38" i="28"/>
  <c r="KH38" i="28"/>
  <c r="JV38" i="28"/>
  <c r="JJ38" i="28"/>
  <c r="IX38" i="28"/>
  <c r="IL38" i="28"/>
  <c r="HZ38" i="28"/>
  <c r="PI38" i="28"/>
  <c r="OW38" i="28"/>
  <c r="OK38" i="28"/>
  <c r="NY38" i="28"/>
  <c r="NM38" i="28"/>
  <c r="NA38" i="28"/>
  <c r="MO38" i="28"/>
  <c r="MC38" i="28"/>
  <c r="LQ38" i="28"/>
  <c r="LE38" i="28"/>
  <c r="KS38" i="28"/>
  <c r="KG38" i="28"/>
  <c r="JU38" i="28"/>
  <c r="JI38" i="28"/>
  <c r="IW38" i="28"/>
  <c r="IK38" i="28"/>
  <c r="HY38" i="28"/>
  <c r="PH38" i="28"/>
  <c r="OV38" i="28"/>
  <c r="OJ38" i="28"/>
  <c r="NX38" i="28"/>
  <c r="NL38" i="28"/>
  <c r="MZ38" i="28"/>
  <c r="MN38" i="28"/>
  <c r="MB38" i="28"/>
  <c r="LP38" i="28"/>
  <c r="LD38" i="28"/>
  <c r="KR38" i="28"/>
  <c r="KF38" i="28"/>
  <c r="JT38" i="28"/>
  <c r="JH38" i="28"/>
  <c r="IV38" i="28"/>
  <c r="IJ38" i="28"/>
  <c r="HX38" i="28"/>
  <c r="PG38" i="28"/>
  <c r="OU38" i="28"/>
  <c r="OI38" i="28"/>
  <c r="NW38" i="28"/>
  <c r="NK38" i="28"/>
  <c r="MY38" i="28"/>
  <c r="MM38" i="28"/>
  <c r="MA38" i="28"/>
  <c r="LO38" i="28"/>
  <c r="LC38" i="28"/>
  <c r="KQ38" i="28"/>
  <c r="KE38" i="28"/>
  <c r="JS38" i="28"/>
  <c r="JG38" i="28"/>
  <c r="IU38" i="28"/>
  <c r="II38" i="28"/>
  <c r="HW38" i="28"/>
  <c r="PF38" i="28"/>
  <c r="OT38" i="28"/>
  <c r="OH38" i="28"/>
  <c r="NV38" i="28"/>
  <c r="NJ38" i="28"/>
  <c r="MX38" i="28"/>
  <c r="ML38" i="28"/>
  <c r="LZ38" i="28"/>
  <c r="LN38" i="28"/>
  <c r="LB38" i="28"/>
  <c r="KP38" i="28"/>
  <c r="KD38" i="28"/>
  <c r="JR38" i="28"/>
  <c r="JF38" i="28"/>
  <c r="IT38" i="28"/>
  <c r="IH38" i="28"/>
  <c r="PE38" i="28"/>
  <c r="OS38" i="28"/>
  <c r="OG38" i="28"/>
  <c r="NU38" i="28"/>
  <c r="NI38" i="28"/>
  <c r="MW38" i="28"/>
  <c r="MK38" i="28"/>
  <c r="LY38" i="28"/>
  <c r="LM38" i="28"/>
  <c r="LA38" i="28"/>
  <c r="KO38" i="28"/>
  <c r="KC38" i="28"/>
  <c r="JQ38" i="28"/>
  <c r="JE38" i="28"/>
  <c r="IS38" i="28"/>
  <c r="IG38" i="28"/>
  <c r="PD38" i="28"/>
  <c r="OR38" i="28"/>
  <c r="OF38" i="28"/>
  <c r="NT38" i="28"/>
  <c r="NH38" i="28"/>
  <c r="MV38" i="28"/>
  <c r="MJ38" i="28"/>
  <c r="LX38" i="28"/>
  <c r="LL38" i="28"/>
  <c r="KZ38" i="28"/>
  <c r="KN38" i="28"/>
  <c r="KB38" i="28"/>
  <c r="JP38" i="28"/>
  <c r="JD38" i="28"/>
  <c r="IR38" i="28"/>
  <c r="IF38" i="28"/>
  <c r="PO38" i="28"/>
  <c r="PC38" i="28"/>
  <c r="OQ38" i="28"/>
  <c r="OE38" i="28"/>
  <c r="NS38" i="28"/>
  <c r="NG38" i="28"/>
  <c r="MU38" i="28"/>
  <c r="MI38" i="28"/>
  <c r="LW38" i="28"/>
  <c r="LK38" i="28"/>
  <c r="KY38" i="28"/>
  <c r="KM38" i="28"/>
  <c r="KA38" i="28"/>
  <c r="JO38" i="28"/>
  <c r="JC38" i="28"/>
  <c r="IQ38" i="28"/>
  <c r="IE38" i="28"/>
  <c r="IZ38" i="28"/>
  <c r="KV38" i="28"/>
  <c r="MR38" i="28"/>
  <c r="ON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JM38" i="28"/>
  <c r="LI38" i="28"/>
  <c r="NE38" i="28"/>
  <c r="PA38"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JN38" i="28"/>
  <c r="LJ38" i="28"/>
  <c r="NF38" i="28"/>
  <c r="PB38"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IB38" i="28"/>
  <c r="JX38" i="28"/>
  <c r="LT38" i="28"/>
  <c r="NP38" i="28"/>
  <c r="PL38"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IC38" i="28"/>
  <c r="JY38" i="28"/>
  <c r="LU38" i="28"/>
  <c r="NQ38" i="28"/>
  <c r="PM38" i="28"/>
  <c r="X40" i="28"/>
  <c r="W40" i="28"/>
  <c r="V40" i="28"/>
  <c r="R40" i="28"/>
  <c r="B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V46" i="28"/>
  <c r="AI46" i="28"/>
  <c r="BA46" i="28"/>
  <c r="BY46" i="28"/>
  <c r="CW46" i="28"/>
  <c r="DU46" i="28"/>
  <c r="ES46" i="28"/>
  <c r="FQ46" i="28"/>
  <c r="GX46" i="28"/>
  <c r="IZ47" i="28"/>
  <c r="KJ47" i="28"/>
  <c r="LT47" i="28"/>
  <c r="ND47" i="28"/>
  <c r="OZ47" i="28"/>
  <c r="HZ51" i="28"/>
  <c r="JV51" i="28"/>
  <c r="LR51" i="28"/>
  <c r="NN51" i="28"/>
  <c r="PJ51" i="28"/>
  <c r="MR57"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IA51" i="28"/>
  <c r="JW51" i="28"/>
  <c r="LS51" i="28"/>
  <c r="NO51" i="28"/>
  <c r="PK51" i="28"/>
  <c r="OC5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IB51" i="28"/>
  <c r="JX51" i="28"/>
  <c r="LT51" i="28"/>
  <c r="NP51" i="28"/>
  <c r="PL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IL51" i="28"/>
  <c r="KH51" i="28"/>
  <c r="MD51" i="28"/>
  <c r="NZ51" i="28"/>
  <c r="PK57" i="28"/>
  <c r="OY57" i="28"/>
  <c r="OM57" i="28"/>
  <c r="OA57" i="28"/>
  <c r="NO57" i="28"/>
  <c r="NC57" i="28"/>
  <c r="MQ57" i="28"/>
  <c r="ME57" i="28"/>
  <c r="LS57" i="28"/>
  <c r="LG57" i="28"/>
  <c r="KU57" i="28"/>
  <c r="KI57" i="28"/>
  <c r="JW57" i="28"/>
  <c r="JK57" i="28"/>
  <c r="IY57" i="28"/>
  <c r="IM57" i="28"/>
  <c r="IA57" i="28"/>
  <c r="PJ57" i="28"/>
  <c r="OX57" i="28"/>
  <c r="OL57" i="28"/>
  <c r="NZ57" i="28"/>
  <c r="NN57" i="28"/>
  <c r="NB57" i="28"/>
  <c r="MP57" i="28"/>
  <c r="MD57" i="28"/>
  <c r="LR57" i="28"/>
  <c r="LF57" i="28"/>
  <c r="KT57" i="28"/>
  <c r="KH57" i="28"/>
  <c r="JV57" i="28"/>
  <c r="JJ57" i="28"/>
  <c r="IX57" i="28"/>
  <c r="IL57" i="28"/>
  <c r="HZ57" i="28"/>
  <c r="PI57" i="28"/>
  <c r="OW57" i="28"/>
  <c r="OK57" i="28"/>
  <c r="NY57" i="28"/>
  <c r="NM57" i="28"/>
  <c r="NA57" i="28"/>
  <c r="MO57" i="28"/>
  <c r="MC57" i="28"/>
  <c r="LQ57" i="28"/>
  <c r="LE57" i="28"/>
  <c r="KS57" i="28"/>
  <c r="KG57" i="28"/>
  <c r="JU57" i="28"/>
  <c r="JI57" i="28"/>
  <c r="IW57" i="28"/>
  <c r="IK57" i="28"/>
  <c r="HY57" i="28"/>
  <c r="PH57" i="28"/>
  <c r="OV57" i="28"/>
  <c r="OJ57" i="28"/>
  <c r="NX57" i="28"/>
  <c r="NL57" i="28"/>
  <c r="MZ57" i="28"/>
  <c r="MN57" i="28"/>
  <c r="MB57" i="28"/>
  <c r="LP57" i="28"/>
  <c r="LD57" i="28"/>
  <c r="KR57" i="28"/>
  <c r="KF57" i="28"/>
  <c r="JT57" i="28"/>
  <c r="JH57" i="28"/>
  <c r="IV57" i="28"/>
  <c r="IJ57" i="28"/>
  <c r="HX57" i="28"/>
  <c r="PG57" i="28"/>
  <c r="OU57" i="28"/>
  <c r="OI57" i="28"/>
  <c r="NW57" i="28"/>
  <c r="NK57" i="28"/>
  <c r="MY57" i="28"/>
  <c r="MM57" i="28"/>
  <c r="MA57" i="28"/>
  <c r="LO57" i="28"/>
  <c r="LC57" i="28"/>
  <c r="KQ57" i="28"/>
  <c r="KE57" i="28"/>
  <c r="JS57" i="28"/>
  <c r="JG57" i="28"/>
  <c r="IU57" i="28"/>
  <c r="II57" i="28"/>
  <c r="HW57" i="28"/>
  <c r="PF57" i="28"/>
  <c r="OT57" i="28"/>
  <c r="OH57" i="28"/>
  <c r="NV57" i="28"/>
  <c r="NJ57" i="28"/>
  <c r="MX57" i="28"/>
  <c r="ML57" i="28"/>
  <c r="LZ57" i="28"/>
  <c r="LN57" i="28"/>
  <c r="LB57" i="28"/>
  <c r="KP57" i="28"/>
  <c r="KD57" i="28"/>
  <c r="JR57" i="28"/>
  <c r="JF57" i="28"/>
  <c r="IT57" i="28"/>
  <c r="IH57" i="28"/>
  <c r="PE57" i="28"/>
  <c r="OS57" i="28"/>
  <c r="OG57" i="28"/>
  <c r="NU57" i="28"/>
  <c r="NI57" i="28"/>
  <c r="MW57" i="28"/>
  <c r="MK57" i="28"/>
  <c r="LY57" i="28"/>
  <c r="LM57" i="28"/>
  <c r="LA57" i="28"/>
  <c r="KO57" i="28"/>
  <c r="KC57" i="28"/>
  <c r="JQ57" i="28"/>
  <c r="JE57" i="28"/>
  <c r="IS57" i="28"/>
  <c r="IG57" i="28"/>
  <c r="PD57" i="28"/>
  <c r="OR57" i="28"/>
  <c r="OF57" i="28"/>
  <c r="NT57" i="28"/>
  <c r="NH57" i="28"/>
  <c r="MV57" i="28"/>
  <c r="MJ57" i="28"/>
  <c r="LX57" i="28"/>
  <c r="LL57" i="28"/>
  <c r="KZ57" i="28"/>
  <c r="KN57" i="28"/>
  <c r="KB57" i="28"/>
  <c r="JP57" i="28"/>
  <c r="JD57" i="28"/>
  <c r="IR57" i="28"/>
  <c r="IF57" i="28"/>
  <c r="PO57" i="28"/>
  <c r="PC57" i="28"/>
  <c r="OQ57" i="28"/>
  <c r="OE57" i="28"/>
  <c r="NS57" i="28"/>
  <c r="NG57" i="28"/>
  <c r="MU57" i="28"/>
  <c r="MI57" i="28"/>
  <c r="LW57" i="28"/>
  <c r="LK57" i="28"/>
  <c r="KY57" i="28"/>
  <c r="KM57" i="28"/>
  <c r="KA57" i="28"/>
  <c r="JO57" i="28"/>
  <c r="JC57" i="28"/>
  <c r="IQ57" i="28"/>
  <c r="IE57" i="28"/>
  <c r="OB57" i="28"/>
  <c r="MF57" i="28"/>
  <c r="KJ57" i="28"/>
  <c r="IN57" i="28"/>
  <c r="PN57" i="28"/>
  <c r="NR57" i="28"/>
  <c r="LV57" i="28"/>
  <c r="JZ57" i="28"/>
  <c r="ID57" i="28"/>
  <c r="PM57" i="28"/>
  <c r="NQ57" i="28"/>
  <c r="LU57" i="28"/>
  <c r="JY57" i="28"/>
  <c r="IC57" i="28"/>
  <c r="PL57" i="28"/>
  <c r="NP57" i="28"/>
  <c r="LT57" i="28"/>
  <c r="JX57" i="28"/>
  <c r="IB57" i="28"/>
  <c r="PB57" i="28"/>
  <c r="NF57" i="28"/>
  <c r="LJ57" i="28"/>
  <c r="JN57" i="28"/>
  <c r="PA57" i="28"/>
  <c r="NE57" i="28"/>
  <c r="LI57" i="28"/>
  <c r="JM57" i="28"/>
  <c r="OZ57" i="28"/>
  <c r="ND57" i="28"/>
  <c r="LH57" i="28"/>
  <c r="JL57" i="28"/>
  <c r="OP57" i="28"/>
  <c r="MT57" i="28"/>
  <c r="KX57" i="28"/>
  <c r="JB57" i="28"/>
  <c r="U57" i="28"/>
  <c r="OO57" i="28"/>
  <c r="MS57" i="28"/>
  <c r="KW57" i="28"/>
  <c r="JA57" i="28"/>
  <c r="S57" i="28"/>
  <c r="ON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N50" i="28"/>
  <c r="M50" i="28"/>
  <c r="IM51" i="28"/>
  <c r="KI51" i="28"/>
  <c r="ME51" i="28"/>
  <c r="OA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IN51" i="28"/>
  <c r="KJ51" i="28"/>
  <c r="MF51" i="28"/>
  <c r="IP5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PI51" i="28"/>
  <c r="OW51" i="28"/>
  <c r="OK51" i="28"/>
  <c r="NY51" i="28"/>
  <c r="NM51" i="28"/>
  <c r="NA51" i="28"/>
  <c r="MO51" i="28"/>
  <c r="MC51" i="28"/>
  <c r="LQ51" i="28"/>
  <c r="LE51" i="28"/>
  <c r="KS51" i="28"/>
  <c r="KG51" i="28"/>
  <c r="JU51" i="28"/>
  <c r="JI51" i="28"/>
  <c r="IW51" i="28"/>
  <c r="IK51" i="28"/>
  <c r="HY51" i="28"/>
  <c r="PH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N55" i="28"/>
  <c r="M55" i="28"/>
  <c r="AC55" i="28"/>
  <c r="AC56" i="28"/>
  <c r="IF58" i="28"/>
  <c r="KB58" i="28"/>
  <c r="LX58" i="28"/>
  <c r="NT58" i="28"/>
  <c r="X59" i="28"/>
  <c r="W59" i="28"/>
  <c r="V59" i="28"/>
  <c r="R59" i="28"/>
  <c r="B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V57" i="28"/>
  <c r="Y58" i="28"/>
  <c r="AL58" i="28"/>
  <c r="AX58" i="28"/>
  <c r="BJ58" i="28"/>
  <c r="BV58" i="28"/>
  <c r="CH58" i="28"/>
  <c r="CT58" i="28"/>
  <c r="DF58" i="28"/>
  <c r="DR58" i="28"/>
  <c r="ED58" i="28"/>
  <c r="EP58" i="28"/>
  <c r="FB58" i="28"/>
  <c r="FN58" i="28"/>
  <c r="FZ58" i="28"/>
  <c r="GL58" i="28"/>
  <c r="GX58" i="28"/>
  <c r="HJ58" i="28"/>
  <c r="HV58" i="28"/>
  <c r="R60" i="28"/>
  <c r="B60" i="28" s="1"/>
  <c r="N60" i="28"/>
  <c r="AC60" i="28"/>
  <c r="X60" i="28"/>
  <c r="R63" i="28"/>
  <c r="B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N65" i="28"/>
  <c r="IY66" i="28"/>
  <c r="KU66" i="28"/>
  <c r="MQ66" i="28"/>
  <c r="W64" i="28"/>
  <c r="V64" i="28"/>
  <c r="R64" i="28"/>
  <c r="B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IB72" i="28"/>
  <c r="LX72" i="28"/>
  <c r="R74" i="28"/>
  <c r="B74" i="28" s="1"/>
  <c r="R69" i="28"/>
  <c r="B69"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W91" i="28"/>
  <c r="V91" i="28"/>
  <c r="R91" i="28"/>
  <c r="B91" i="28" s="1"/>
  <c r="N91" i="28"/>
  <c r="M91" i="28"/>
  <c r="AC91" i="28"/>
  <c r="AC92" i="28"/>
  <c r="V89" i="28"/>
  <c r="Y90" i="28"/>
  <c r="R92" i="28"/>
  <c r="B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N94" i="28"/>
  <c r="M94" i="28"/>
  <c r="AC89" i="28"/>
  <c r="Y92" i="28"/>
  <c r="IC93" i="28"/>
  <c r="JY93" i="28"/>
  <c r="LU93" i="28"/>
  <c r="NR93" i="28"/>
  <c r="Z94" i="28"/>
  <c r="IE93" i="28"/>
  <c r="KA93" i="28"/>
  <c r="LW93" i="28"/>
  <c r="NT93" i="28"/>
  <c r="IP95" i="28"/>
  <c r="JP95" i="28"/>
  <c r="KW95" i="28"/>
  <c r="LZ95" i="28"/>
  <c r="NP95" i="28"/>
  <c r="R96" i="28"/>
  <c r="B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X101" i="28"/>
  <c r="W101" i="28"/>
  <c r="V101" i="28"/>
  <c r="R101" i="28"/>
  <c r="B101" i="28" s="1"/>
  <c r="N101" i="28"/>
  <c r="M101" i="28"/>
  <c r="AC101" i="28"/>
  <c r="AA101" i="28"/>
  <c r="X100" i="28"/>
  <c r="Y100" i="28"/>
  <c r="Z100" i="28"/>
  <c r="AA100" i="28"/>
  <c r="AC100" i="28"/>
  <c r="M100" i="28"/>
  <c r="N100" i="28"/>
  <c r="Y102" i="28"/>
  <c r="X102" i="28"/>
  <c r="W102" i="28"/>
  <c r="V102" i="28"/>
  <c r="R102" i="28"/>
  <c r="B102" i="28" s="1"/>
  <c r="N102" i="28"/>
  <c r="M102" i="28"/>
  <c r="AC102" i="28"/>
  <c r="W103" i="28"/>
  <c r="X103" i="28"/>
  <c r="Y103" i="28"/>
  <c r="R103" i="28"/>
  <c r="B103" i="28" s="1"/>
  <c r="N103" i="28"/>
  <c r="AC103" i="28"/>
  <c r="AA103" i="28"/>
  <c r="L103" i="28"/>
  <c r="M103" i="28"/>
  <c r="FS84" i="28" l="1"/>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LW76" i="28"/>
  <c r="B76" i="28"/>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Z5"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Z12" i="28"/>
  <c r="OP85" i="28"/>
  <c r="B85" i="28"/>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W4" i="28"/>
  <c r="NB51" i="28"/>
  <c r="B51" i="28"/>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B6" i="28"/>
  <c r="NU58" i="28"/>
  <c r="B58" i="28"/>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IP48" i="28"/>
  <c r="B48" i="28"/>
  <c r="LM30" i="28"/>
  <c r="PO20" i="28"/>
  <c r="B20" i="28"/>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KT88" i="28"/>
  <c r="B88" i="28"/>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LS12" i="28"/>
  <c r="V12" i="28"/>
  <c r="AA12" i="28"/>
  <c r="W12" i="28"/>
  <c r="X12" i="28"/>
  <c r="AA6" i="28"/>
  <c r="EB13" i="28"/>
  <c r="LU13" i="28" s="1"/>
  <c r="Y12" i="28"/>
  <c r="S12" i="28"/>
  <c r="S6" i="28"/>
  <c r="B8" i="28"/>
  <c r="B5" i="28"/>
  <c r="LS13" i="28"/>
  <c r="Z13" i="28"/>
  <c r="X13" i="28"/>
  <c r="LT13" i="28"/>
  <c r="W13" i="28"/>
  <c r="LR13" i="28"/>
  <c r="AA13" i="28"/>
  <c r="Y13" i="28"/>
  <c r="S9" i="28"/>
  <c r="B9" i="28"/>
  <c r="V13" i="28"/>
  <c r="B13" i="28"/>
  <c r="V4" i="28"/>
  <c r="B4" i="28"/>
  <c r="B7" i="28"/>
  <c r="C7" i="28" s="1"/>
  <c r="D7" i="28" s="1"/>
  <c r="C8" i="28" s="1"/>
  <c r="D8" i="28" s="1"/>
  <c r="C9" i="28" s="1"/>
  <c r="D9" i="28" s="1"/>
  <c r="C10" i="28" s="1"/>
  <c r="D10" i="28" s="1"/>
  <c r="C11" i="28" s="1"/>
  <c r="D11" i="28" s="1"/>
  <c r="C12" i="28" s="1"/>
  <c r="D12" i="28" s="1"/>
  <c r="C13" i="28" s="1"/>
  <c r="D13" i="28" s="1"/>
  <c r="C14" i="28" s="1"/>
  <c r="B10" i="28"/>
  <c r="V11" i="28"/>
  <c r="B11"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W11"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X9" i="28"/>
  <c r="X11"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W9" i="28"/>
  <c r="AA9" i="28"/>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Y9" i="28"/>
  <c r="U9"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Z9"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Y8" i="28"/>
  <c r="W8" i="28"/>
  <c r="U8" i="28"/>
  <c r="V8" i="28"/>
  <c r="AA8" i="28"/>
  <c r="Z8" i="28"/>
  <c r="X8" i="28"/>
  <c r="JE76" i="28"/>
  <c r="JI76" i="28"/>
  <c r="OB76" i="28"/>
  <c r="IE76" i="28"/>
  <c r="MT76" i="28"/>
  <c r="AE53" i="28"/>
  <c r="HN53" i="28"/>
  <c r="EE53" i="28"/>
  <c r="JF76" i="28"/>
  <c r="NY76" i="28"/>
  <c r="S76" i="28"/>
  <c r="MF76" i="28"/>
  <c r="DZ53" i="28"/>
  <c r="DV53" i="28"/>
  <c r="CU53" i="28"/>
  <c r="GK53" i="28"/>
  <c r="Z10" i="28"/>
  <c r="V10" i="28"/>
  <c r="U10"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AA7" i="28"/>
  <c r="W7"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X10" i="28"/>
  <c r="V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U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Y6" i="28"/>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W10"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Z6" i="28"/>
  <c r="LW82" i="28"/>
  <c r="V9"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Y5" i="28"/>
  <c r="X5" i="28"/>
  <c r="W5"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Z11" i="28"/>
  <c r="GO18" i="28"/>
  <c r="HA18" i="28"/>
  <c r="HM18" i="28"/>
  <c r="CY18" i="28"/>
  <c r="AR18" i="28"/>
  <c r="GF18" i="28"/>
  <c r="DY18" i="28"/>
  <c r="BR18" i="28"/>
  <c r="HF18" i="28"/>
  <c r="EY18" i="28"/>
  <c r="CR18" i="28"/>
  <c r="AK18" i="28"/>
  <c r="FY18" i="28"/>
  <c r="DR18" i="28"/>
  <c r="BK18" i="28"/>
  <c r="GY18" i="28"/>
  <c r="V5" i="28"/>
  <c r="AA4"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Y10"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X6" i="28"/>
  <c r="W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AA5"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AA10"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U13"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Y11"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Z7" i="28"/>
  <c r="V7" i="28"/>
  <c r="Y7" i="28"/>
  <c r="X7"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U5" i="28"/>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U4"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AA11"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U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Y4" i="28"/>
  <c r="X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U11"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D2" i="28" l="1"/>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IW7" i="28"/>
  <c r="ID7" i="28"/>
  <c r="JC7" i="28"/>
  <c r="LB7" i="28"/>
  <c r="LN7" i="28"/>
  <c r="KI7" i="28"/>
  <c r="IB7" i="28"/>
  <c r="LI7" i="28"/>
  <c r="JD7" i="28"/>
  <c r="Y104"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V104" i="28"/>
  <c r="B104" i="28"/>
  <c r="D1" i="28" s="1"/>
  <c r="X104" i="28"/>
  <c r="W104" i="28"/>
  <c r="Z104" i="28"/>
  <c r="DV13" i="28"/>
  <c r="LO13" i="28" s="1"/>
  <c r="AA104" i="28"/>
  <c r="DX6" i="28"/>
  <c r="DW6" i="28" s="1"/>
  <c r="LQ13" i="28"/>
  <c r="LQ10" i="28"/>
  <c r="LR10" i="28"/>
  <c r="LT9" i="28"/>
  <c r="EB9" i="28"/>
  <c r="DY9" i="28"/>
  <c r="LS9" i="28"/>
  <c r="DY4" i="28"/>
  <c r="LP10" i="28"/>
  <c r="DV10" i="28"/>
  <c r="EA4" i="28"/>
  <c r="EB4" i="28" s="1"/>
  <c r="EC4" i="28" s="1"/>
  <c r="LV4" i="28" s="1"/>
  <c r="LW13" i="28"/>
  <c r="EE13" i="28"/>
  <c r="LS11" i="28"/>
  <c r="EE6" i="28"/>
  <c r="LW6" i="28"/>
  <c r="DX11" i="28"/>
  <c r="LY10" i="28"/>
  <c r="EG10" i="28"/>
  <c r="DU13" i="28"/>
  <c r="EA11" i="28"/>
  <c r="S104" i="28"/>
  <c r="R104" i="28" s="1"/>
  <c r="DX12" i="28"/>
  <c r="LR12" i="28"/>
  <c r="EA5" i="28"/>
  <c r="DY5" i="28"/>
  <c r="EB8" i="28"/>
  <c r="LT8" i="28"/>
  <c r="LR8" i="28"/>
  <c r="DX8" i="28"/>
  <c r="LQ6" i="28" l="1"/>
  <c r="ED12" i="28"/>
  <c r="LV12" i="28"/>
  <c r="LT4" i="28"/>
  <c r="LX13" i="28"/>
  <c r="EF13" i="28"/>
  <c r="LO10" i="28"/>
  <c r="DU10" i="28"/>
  <c r="LR4" i="28"/>
  <c r="DX4" i="28"/>
  <c r="LU4" i="28"/>
  <c r="ED4" i="28"/>
  <c r="LW4" i="28" s="1"/>
  <c r="LR9" i="28"/>
  <c r="DX9" i="28"/>
  <c r="LU9" i="28"/>
  <c r="EC9" i="28"/>
  <c r="LT5" i="28"/>
  <c r="EB5" i="28"/>
  <c r="DW12" i="28"/>
  <c r="LQ12" i="28"/>
  <c r="I116" i="28"/>
  <c r="I115" i="28"/>
  <c r="I109" i="28"/>
  <c r="I114" i="28"/>
  <c r="I110" i="28"/>
  <c r="AA106" i="28"/>
  <c r="Z106" i="28"/>
  <c r="W106" i="28"/>
  <c r="U104" i="28"/>
  <c r="X106" i="28"/>
  <c r="V106" i="28"/>
  <c r="Y106" i="28"/>
  <c r="U106" i="28"/>
  <c r="DW11" i="28"/>
  <c r="LQ11" i="28"/>
  <c r="DV6" i="28"/>
  <c r="LP6" i="28"/>
  <c r="AD104" i="28"/>
  <c r="HW104" i="28" s="1"/>
  <c r="LQ8" i="28"/>
  <c r="DW8" i="28"/>
  <c r="LT11" i="28"/>
  <c r="EB11" i="28"/>
  <c r="LN13" i="28"/>
  <c r="DT13" i="28"/>
  <c r="EC8" i="28"/>
  <c r="LU8" i="28"/>
  <c r="LR5" i="28"/>
  <c r="DX5" i="28"/>
  <c r="LZ10" i="28"/>
  <c r="EH10" i="28"/>
  <c r="EF6" i="28"/>
  <c r="LX6" i="28"/>
  <c r="EE12" i="28" l="1"/>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EF12" i="28" l="1"/>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PO106" i="28" l="1"/>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H12" i="28" l="1"/>
  <c r="LZ12" i="28"/>
  <c r="HY109" i="28"/>
  <c r="EJ13" i="28"/>
  <c r="MB13" i="28"/>
  <c r="LK10" i="28"/>
  <c r="DQ10" i="28"/>
  <c r="DT4" i="28"/>
  <c r="LN4" i="28"/>
  <c r="LN9" i="28"/>
  <c r="DT9" i="28"/>
  <c r="EG9" i="28"/>
  <c r="LY9" i="28"/>
  <c r="LJ13" i="28"/>
  <c r="DP13" i="28"/>
  <c r="DR6" i="28"/>
  <c r="LL6" i="28"/>
  <c r="HZ107" i="28"/>
  <c r="HZ108" i="28"/>
  <c r="HZ104" i="28"/>
  <c r="HZ106" i="28" s="1"/>
  <c r="HZ109" i="28" s="1"/>
  <c r="AH104" i="28"/>
  <c r="DS8" i="28"/>
  <c r="LM8" i="28"/>
  <c r="EF11" i="28"/>
  <c r="LX11" i="28"/>
  <c r="LM12" i="28"/>
  <c r="DS12" i="28"/>
  <c r="LN5" i="28"/>
  <c r="DT5" i="28"/>
  <c r="EI4" i="28"/>
  <c r="MA4" i="28"/>
  <c r="LY8" i="28"/>
  <c r="EG8" i="28"/>
  <c r="DS11" i="28"/>
  <c r="LM11" i="28"/>
  <c r="EF5" i="28"/>
  <c r="LX5" i="28"/>
  <c r="MD10" i="28"/>
  <c r="EL10" i="28"/>
  <c r="EJ6" i="28"/>
  <c r="MB6" i="28"/>
  <c r="MA12" i="28" l="1"/>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J12" i="28" l="1"/>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IB109" i="28" l="1"/>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MD12" i="28" l="1"/>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ME12" i="28" l="1"/>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N12" i="28" l="1"/>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MG12" i="28" l="1"/>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IG109" i="28" l="1"/>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EQ12" i="28" l="1"/>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II109" i="28" l="1"/>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IJ109" i="28" l="1"/>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ET12" i="28" l="1"/>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M12" i="28" l="1"/>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N12" i="28" l="1"/>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O12" i="28" l="1"/>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P12" i="28" l="1"/>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MQ12" i="28" l="1"/>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MR12" i="28" l="1"/>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S12" i="28" l="1"/>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T12" i="28" l="1"/>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IT109" i="28" s="1"/>
  <c r="BB104" i="28"/>
  <c r="MX10" i="28"/>
  <c r="FF10" i="28"/>
  <c r="CX6" i="28"/>
  <c r="KR6" i="28"/>
  <c r="CY12" i="28"/>
  <c r="KS12" i="28"/>
  <c r="MU12" i="28" l="1"/>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IU109" i="28" s="1"/>
  <c r="BC104" i="28"/>
  <c r="CX8" i="28"/>
  <c r="KR8" i="28"/>
  <c r="MV4" i="28"/>
  <c r="FD4" i="28"/>
  <c r="CX12" i="28"/>
  <c r="KR12" i="28"/>
  <c r="MS11" i="28"/>
  <c r="FA11" i="28"/>
  <c r="MS5" i="28"/>
  <c r="FA5" i="28"/>
  <c r="MV12" i="28" l="1"/>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IV109" i="28" l="1"/>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X12" i="28" l="1"/>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IX109" i="28" l="1"/>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FH12" i="28" l="1"/>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NA12" i="28" l="1"/>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J12" i="28" l="1"/>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JB109" i="28" l="1"/>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ND12" i="28" l="1"/>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NE12" i="28" l="1"/>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F12" i="28" l="1"/>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O12" i="28" l="1"/>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JG109" i="28" l="1"/>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I12" i="28" l="1"/>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JI109" i="28" l="1"/>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JJ109" i="28" s="1"/>
  <c r="BR104" i="28"/>
  <c r="FT6" i="28"/>
  <c r="NL6" i="28"/>
  <c r="KC12" i="28"/>
  <c r="CI12" i="28"/>
  <c r="KB6" i="28"/>
  <c r="CH6" i="28"/>
  <c r="NK4" i="28"/>
  <c r="FS4" i="28"/>
  <c r="CI8" i="28"/>
  <c r="KC8" i="28"/>
  <c r="KD5" i="28"/>
  <c r="CJ5" i="28"/>
  <c r="NK12" i="28" l="1"/>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JK109" i="28" s="1"/>
  <c r="BS104" i="28"/>
  <c r="FT12" i="28" l="1"/>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NM12" i="28" l="1"/>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NN12" i="28" l="1"/>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JN109" i="28" l="1"/>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NP12" i="28" l="1"/>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Q12" i="28" l="1"/>
  <c r="FY12" i="28"/>
  <c r="NP9" i="28"/>
  <c r="FX9" i="28"/>
  <c r="CC9" i="28"/>
  <c r="JW9" i="28"/>
  <c r="JW4" i="28"/>
  <c r="CC4" i="28"/>
  <c r="JT10" i="28"/>
  <c r="BZ10" i="28"/>
  <c r="NS13" i="28"/>
  <c r="GA13" i="28"/>
  <c r="JP109" i="28"/>
  <c r="JS13" i="28"/>
  <c r="BY13" i="28"/>
  <c r="NO11" i="28"/>
  <c r="FW11" i="28"/>
  <c r="CB11" i="28"/>
  <c r="JV11" i="28"/>
  <c r="CA6" i="28"/>
  <c r="JU6" i="28"/>
  <c r="NU10" i="28"/>
  <c r="GC10" i="28"/>
  <c r="JQ108" i="28"/>
  <c r="JQ107" i="28"/>
  <c r="JQ104" i="28"/>
  <c r="JQ106" i="28" s="1"/>
  <c r="BY104" i="28"/>
  <c r="NS6" i="28"/>
  <c r="GA6" i="28"/>
  <c r="CB12" i="28"/>
  <c r="JV12" i="28"/>
  <c r="FW5" i="28"/>
  <c r="NO5" i="28"/>
  <c r="JW5" i="28"/>
  <c r="CC5" i="28"/>
  <c r="NR4" i="28"/>
  <c r="FZ4" i="28"/>
  <c r="NP8" i="28"/>
  <c r="FX8" i="28"/>
  <c r="CB8" i="28"/>
  <c r="JV8" i="28"/>
  <c r="JQ109" i="28" l="1"/>
  <c r="NR12" i="28"/>
  <c r="FZ12" i="28"/>
  <c r="NT13" i="28"/>
  <c r="GB13" i="28"/>
  <c r="JS10" i="28"/>
  <c r="BY10" i="28"/>
  <c r="JV4" i="28"/>
  <c r="CB4" i="28"/>
  <c r="JV9" i="28"/>
  <c r="CB9" i="28"/>
  <c r="NQ9" i="28"/>
  <c r="FY9" i="28"/>
  <c r="NS4" i="28"/>
  <c r="GA4" i="28"/>
  <c r="JR107"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9" i="28" l="1"/>
  <c r="GA12" i="28"/>
  <c r="NS12" i="28"/>
  <c r="NR9" i="28"/>
  <c r="FZ9" i="28"/>
  <c r="JU9" i="28"/>
  <c r="CA9" i="28"/>
  <c r="JU4" i="28"/>
  <c r="CA4" i="28"/>
  <c r="JR10" i="28"/>
  <c r="BX10" i="28"/>
  <c r="GC13" i="28"/>
  <c r="NU13" i="28"/>
  <c r="JU5" i="28"/>
  <c r="CA5" i="28"/>
  <c r="BZ8" i="28"/>
  <c r="JT8" i="28"/>
  <c r="NQ11" i="28"/>
  <c r="FY11" i="28"/>
  <c r="JS107" i="28"/>
  <c r="JS108" i="28"/>
  <c r="JS104" i="28"/>
  <c r="JS106" i="28" s="1"/>
  <c r="CA104" i="28"/>
  <c r="BZ12" i="28"/>
  <c r="JT12" i="28"/>
  <c r="GE10" i="28"/>
  <c r="NW10" i="28"/>
  <c r="NR8" i="28"/>
  <c r="FZ8" i="28"/>
  <c r="JQ13" i="28"/>
  <c r="BW13" i="28"/>
  <c r="BY6" i="28"/>
  <c r="JS6" i="28"/>
  <c r="GB4" i="28"/>
  <c r="NT4" i="28"/>
  <c r="GC6" i="28"/>
  <c r="NU6" i="28"/>
  <c r="BZ11" i="28"/>
  <c r="JT11" i="28"/>
  <c r="FY5" i="28"/>
  <c r="NQ5" i="28"/>
  <c r="JS109" i="28" l="1"/>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7" i="28"/>
  <c r="JT108" i="28"/>
  <c r="JT104" i="28"/>
  <c r="JT106" i="28" s="1"/>
  <c r="CB104" i="28"/>
  <c r="NS8" i="28"/>
  <c r="GA8" i="28"/>
  <c r="JP13" i="28"/>
  <c r="BV13" i="28"/>
  <c r="NU12" i="28" l="1"/>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7" i="28"/>
  <c r="JU108" i="28"/>
  <c r="JU104" i="28"/>
  <c r="JU106" i="28" s="1"/>
  <c r="CC104" i="28"/>
  <c r="JU109" i="28" l="1"/>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7" i="28"/>
  <c r="JV108" i="28"/>
  <c r="JV104" i="28"/>
  <c r="JV106" i="28" s="1"/>
  <c r="CD104" i="28"/>
  <c r="JP6" i="28"/>
  <c r="BV6" i="28"/>
  <c r="NZ10" i="28"/>
  <c r="GH10" i="28"/>
  <c r="NT11" i="28"/>
  <c r="GB11" i="28"/>
  <c r="GE12" i="28" l="1"/>
  <c r="NW12" i="28"/>
  <c r="JV109"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GF12" i="28" l="1"/>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G12" i="28" l="1"/>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GH12" i="28" l="1"/>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OA12" i="28" l="1"/>
  <c r="GI12" i="28"/>
  <c r="GH9" i="28"/>
  <c r="NZ9" i="28"/>
  <c r="BS9" i="28"/>
  <c r="JM9" i="28"/>
  <c r="JM4" i="28"/>
  <c r="BS4" i="28"/>
  <c r="BP10" i="28"/>
  <c r="JJ10" i="28"/>
  <c r="JZ109" i="28"/>
  <c r="GK13" i="28"/>
  <c r="OC13" i="28"/>
  <c r="BR11" i="28"/>
  <c r="JL11" i="28"/>
  <c r="NY11" i="28"/>
  <c r="GG11" i="28"/>
  <c r="NZ8" i="28"/>
  <c r="GH8" i="28"/>
  <c r="JL12" i="28"/>
  <c r="BR12" i="28"/>
  <c r="JM5" i="28"/>
  <c r="BS5" i="28"/>
  <c r="KA107" i="28"/>
  <c r="KA108" i="28"/>
  <c r="KA104" i="28"/>
  <c r="KA106" i="28" s="1"/>
  <c r="CI104" i="28"/>
  <c r="NY5" i="28"/>
  <c r="GG5" i="28"/>
  <c r="JK6" i="28"/>
  <c r="BQ6" i="28"/>
  <c r="JL8" i="28"/>
  <c r="BR8" i="28"/>
  <c r="GM10" i="28"/>
  <c r="OE10" i="28"/>
  <c r="BO13" i="28"/>
  <c r="JI13" i="28"/>
  <c r="GK6" i="28"/>
  <c r="OC6" i="28"/>
  <c r="OB4" i="28"/>
  <c r="GJ4" i="28"/>
  <c r="GJ12" i="28" l="1"/>
  <c r="OB12" i="28"/>
  <c r="KA109" i="28"/>
  <c r="GL13" i="28"/>
  <c r="OD13" i="28"/>
  <c r="BO10" i="28"/>
  <c r="JI10" i="28"/>
  <c r="BR4" i="28"/>
  <c r="JL4" i="28"/>
  <c r="BR9" i="28"/>
  <c r="JL9" i="28"/>
  <c r="GI9" i="28"/>
  <c r="OA9" i="28"/>
  <c r="BQ12" i="28"/>
  <c r="JK12" i="28"/>
  <c r="JJ6" i="28"/>
  <c r="BP6" i="28"/>
  <c r="GI8" i="28"/>
  <c r="OA8" i="28"/>
  <c r="GH5" i="28"/>
  <c r="NZ5" i="28"/>
  <c r="GL6" i="28"/>
  <c r="OD6" i="28"/>
  <c r="KB107" i="28"/>
  <c r="KB108" i="28"/>
  <c r="KB104" i="28"/>
  <c r="KB106" i="28" s="1"/>
  <c r="CJ104" i="28"/>
  <c r="NZ11" i="28"/>
  <c r="GH11" i="28"/>
  <c r="OC4" i="28"/>
  <c r="GK4" i="28"/>
  <c r="JH13" i="28"/>
  <c r="BN13" i="28"/>
  <c r="OF10" i="28"/>
  <c r="GN10" i="28"/>
  <c r="BR5" i="28"/>
  <c r="JL5" i="28"/>
  <c r="JK8" i="28"/>
  <c r="BQ8" i="28"/>
  <c r="JK11" i="28"/>
  <c r="BQ11" i="28"/>
  <c r="KB109" i="28" l="1"/>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KC106" i="28" l="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KC109" i="28"/>
  <c r="OB11" i="28"/>
  <c r="GJ11" i="28"/>
  <c r="JI8" i="28"/>
  <c r="BO8" i="28"/>
  <c r="OE4" i="28"/>
  <c r="GM4" i="28"/>
  <c r="JF13" i="28"/>
  <c r="BL13" i="28"/>
  <c r="BO12" i="28"/>
  <c r="JI12" i="28"/>
  <c r="GJ5" i="28"/>
  <c r="OB5" i="28"/>
  <c r="BP5" i="28"/>
  <c r="JJ5" i="28"/>
  <c r="BN6" i="28"/>
  <c r="JH6" i="28"/>
  <c r="OE12" i="28" l="1"/>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GN12" i="28" l="1"/>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GO12" i="28" l="1"/>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GP12" i="28" l="1"/>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Q12" i="28" l="1"/>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KI106" i="28" l="1"/>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S12" i="28" l="1"/>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KK106" i="28" l="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KK109" i="28"/>
  <c r="BF6" i="28"/>
  <c r="IZ6" i="28"/>
  <c r="BG11" i="28"/>
  <c r="JA11" i="28"/>
  <c r="GR5" i="28"/>
  <c r="OJ5" i="28"/>
  <c r="GV6" i="28"/>
  <c r="ON6" i="28"/>
  <c r="BD13" i="28"/>
  <c r="IX13" i="28"/>
  <c r="GX10" i="28"/>
  <c r="OP10" i="28"/>
  <c r="BG12" i="28"/>
  <c r="JA12" i="28"/>
  <c r="JA8" i="28"/>
  <c r="BG8" i="28"/>
  <c r="OM12" i="28" l="1"/>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V12" i="28" l="1"/>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O12" i="28" l="1"/>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GX12" i="28" l="1"/>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Q12" i="28" l="1"/>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7" i="28"/>
  <c r="KQ108" i="28"/>
  <c r="KQ104" i="28"/>
  <c r="KQ106" i="28" s="1"/>
  <c r="CY104" i="28"/>
  <c r="OO11" i="28"/>
  <c r="GW11" i="28"/>
  <c r="GZ4" i="28"/>
  <c r="OR4" i="28"/>
  <c r="OR12" i="28" l="1"/>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S12" i="28" l="1"/>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HB12" i="28" l="1"/>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HC12" i="28" l="1"/>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V12" i="28" l="1"/>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KV106" i="28" l="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V109" i="28"/>
  <c r="KW108" i="28"/>
  <c r="KW104" i="28"/>
  <c r="KW107" i="28" s="1"/>
  <c r="DE104" i="28"/>
  <c r="IP8" i="28"/>
  <c r="AV8" i="28"/>
  <c r="OX12" i="28" l="1"/>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KX106" i="28" l="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KY106" i="28" l="1"/>
  <c r="OZ12" i="28"/>
  <c r="HH12" i="28"/>
  <c r="IN4" i="28"/>
  <c r="AT4" i="28"/>
  <c r="OY9" i="28"/>
  <c r="HG9" i="28"/>
  <c r="AQ10" i="28"/>
  <c r="IK10" i="28"/>
  <c r="HJ13" i="28"/>
  <c r="PB13" i="28"/>
  <c r="AT9" i="28"/>
  <c r="IN9" i="28"/>
  <c r="IM11" i="28"/>
  <c r="AS11" i="28"/>
  <c r="KY109"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I12" i="28" l="1"/>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LA106" i="28" l="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LA109" i="28"/>
  <c r="IK11" i="28"/>
  <c r="AQ11" i="28"/>
  <c r="OZ11" i="28"/>
  <c r="HH11" i="28"/>
  <c r="AP6" i="28"/>
  <c r="IJ6" i="28"/>
  <c r="LB106" i="28" l="1"/>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PD12" i="28" l="1"/>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HM12" i="28" l="1"/>
  <c r="PE12" i="28"/>
  <c r="LD106" i="28"/>
  <c r="AL10" i="28"/>
  <c r="IF10" i="28"/>
  <c r="HL9" i="28"/>
  <c r="PD9" i="28"/>
  <c r="PG13" i="28"/>
  <c r="HO13" i="28"/>
  <c r="AO9" i="28"/>
  <c r="II9" i="28"/>
  <c r="AO4" i="28"/>
  <c r="II4" i="28"/>
  <c r="PC11" i="28"/>
  <c r="HK11" i="28"/>
  <c r="HQ10" i="28"/>
  <c r="PI10" i="28"/>
  <c r="IG6" i="28"/>
  <c r="AM6" i="28"/>
  <c r="IH12" i="28"/>
  <c r="AN12" i="28"/>
  <c r="PD8" i="28"/>
  <c r="HL8" i="28"/>
  <c r="LD109" i="28"/>
  <c r="AO5" i="28"/>
  <c r="II5" i="28"/>
  <c r="IE13" i="28"/>
  <c r="AK13" i="28"/>
  <c r="PG6" i="28"/>
  <c r="HO6" i="28"/>
  <c r="HK5" i="28"/>
  <c r="PC5" i="28"/>
  <c r="AN11" i="28"/>
  <c r="IH11" i="28"/>
  <c r="LE108" i="28"/>
  <c r="LE104" i="28"/>
  <c r="LE107" i="28" s="1"/>
  <c r="DM104" i="28"/>
  <c r="IH8" i="28"/>
  <c r="AN8" i="28"/>
  <c r="HN4" i="28"/>
  <c r="PF4" i="28"/>
  <c r="HN12" i="28" l="1"/>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PG12" i="28" l="1"/>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LG106" i="28" l="1"/>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LH106" i="28" l="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LH109" i="28"/>
  <c r="AG13" i="28"/>
  <c r="IA13" i="28"/>
  <c r="AI6" i="28"/>
  <c r="IC6" i="28"/>
  <c r="HO11" i="28"/>
  <c r="PG11" i="28"/>
  <c r="HS6" i="28"/>
  <c r="PK6" i="28"/>
  <c r="HR4" i="28"/>
  <c r="PJ4" i="28"/>
  <c r="ID11" i="28"/>
  <c r="AJ11" i="28"/>
  <c r="PJ12" i="28" l="1"/>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HS12" i="28" l="1"/>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PL12" i="28" l="1"/>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HU12" i="28" l="1"/>
  <c r="PM12" i="28"/>
  <c r="LL106" i="28"/>
  <c r="HX10" i="28"/>
  <c r="AD10" i="28"/>
  <c r="HW10" i="28" s="1"/>
  <c r="HT9" i="28"/>
  <c r="PL9" i="28"/>
  <c r="AG4" i="28"/>
  <c r="IA4" i="28"/>
  <c r="AG9" i="28"/>
  <c r="IA9" i="28"/>
  <c r="PN4" i="28"/>
  <c r="HV4" i="28"/>
  <c r="PO4" i="28" s="1"/>
  <c r="LM108" i="28"/>
  <c r="LM104" i="28"/>
  <c r="LM107" i="28" s="1"/>
  <c r="DU104" i="28"/>
  <c r="HZ8" i="28"/>
  <c r="AF8" i="28"/>
  <c r="AF11" i="28"/>
  <c r="HZ11" i="28"/>
  <c r="IA5" i="28"/>
  <c r="AG5" i="28"/>
  <c r="LL109" i="28"/>
  <c r="AE6" i="28"/>
  <c r="HY6" i="28"/>
  <c r="HS11" i="28"/>
  <c r="PK11" i="28"/>
  <c r="PL8" i="28"/>
  <c r="HT8" i="28"/>
  <c r="HS5" i="28"/>
  <c r="PK5" i="28"/>
  <c r="AF12" i="28"/>
  <c r="HZ12" i="28"/>
  <c r="HV12" i="28" l="1"/>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LN106" i="28" l="1"/>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7" i="28"/>
  <c r="NK104" i="28"/>
  <c r="NK108" i="28" s="1"/>
  <c r="FS104" i="28"/>
  <c r="NK106" i="28" l="1"/>
  <c r="NK109" i="28" s="1"/>
  <c r="NL107" i="28"/>
  <c r="NL104" i="28"/>
  <c r="NL108" i="28" s="1"/>
  <c r="FT104" i="28"/>
  <c r="NL106" i="28" l="1"/>
  <c r="NL109" i="28" s="1"/>
  <c r="NM107" i="28"/>
  <c r="NM104" i="28"/>
  <c r="NM108" i="28" s="1"/>
  <c r="FU104" i="28"/>
  <c r="NM106" i="28" l="1"/>
  <c r="NM109" i="28" s="1"/>
  <c r="NN107" i="28"/>
  <c r="NN104" i="28"/>
  <c r="NN108" i="28" s="1"/>
  <c r="FV104" i="28"/>
  <c r="NN106" i="28" l="1"/>
  <c r="NN109" i="28" s="1"/>
  <c r="NO107" i="28"/>
  <c r="NO104" i="28"/>
  <c r="NO108" i="28" s="1"/>
  <c r="FW104" i="28"/>
  <c r="NO106" i="28" l="1"/>
  <c r="NO109" i="28" s="1"/>
  <c r="NP107" i="28"/>
  <c r="NP104" i="28"/>
  <c r="NP108" i="28" s="1"/>
  <c r="FX104" i="28"/>
  <c r="NP106" i="28" l="1"/>
  <c r="NP109" i="28" s="1"/>
  <c r="NQ107" i="28"/>
  <c r="NQ104" i="28"/>
  <c r="NQ108" i="28" s="1"/>
  <c r="FY104" i="28"/>
  <c r="NQ106" i="28" l="1"/>
  <c r="NR107" i="28"/>
  <c r="NR104" i="28"/>
  <c r="NR108" i="28" s="1"/>
  <c r="FZ104" i="28"/>
  <c r="NQ109" i="28"/>
  <c r="NR106" i="28" l="1"/>
  <c r="NR109" i="28" s="1"/>
  <c r="NS107" i="28"/>
  <c r="NS104" i="28"/>
  <c r="NS108" i="28" s="1"/>
  <c r="GA104" i="28"/>
  <c r="NS106" i="28" l="1"/>
  <c r="NS109" i="28" s="1"/>
  <c r="NT107" i="28"/>
  <c r="NT104" i="28"/>
  <c r="NT108" i="28" s="1"/>
  <c r="GB104" i="28"/>
  <c r="NT106" i="28" l="1"/>
  <c r="NT109" i="28" s="1"/>
  <c r="NU107" i="28"/>
  <c r="NU104" i="28"/>
  <c r="NU108" i="28" s="1"/>
  <c r="GC104" i="28"/>
  <c r="NU106" i="28" l="1"/>
  <c r="NU109" i="28" s="1"/>
  <c r="NV107" i="28"/>
  <c r="NV104" i="28"/>
  <c r="NV108" i="28" s="1"/>
  <c r="GD104" i="28"/>
  <c r="NV106" i="28" l="1"/>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P107" i="28"/>
  <c r="OP104" i="28"/>
  <c r="OP108" i="28" s="1"/>
  <c r="GX104" i="28"/>
  <c r="OO109"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PA107" i="28"/>
  <c r="PA104" i="28"/>
  <c r="PA108" i="28" s="1"/>
  <c r="HI104" i="28"/>
  <c r="OZ109"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X4"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O11" i="24" s="1"/>
  <c r="ER10" i="24"/>
  <c r="AV4" i="24"/>
  <c r="AW4" i="24" s="1"/>
  <c r="ER9" i="24"/>
  <c r="ER8" i="24"/>
  <c r="EN10" i="24"/>
  <c r="EN4" i="24"/>
  <c r="EN8" i="24" s="1"/>
  <c r="EP11" i="24"/>
  <c r="EQ11" i="24"/>
  <c r="EM9" i="24"/>
  <c r="EM10" i="24"/>
  <c r="EM4" i="24"/>
  <c r="EM8" i="24" s="1"/>
  <c r="AO4" i="24"/>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EU11" i="24"/>
  <c r="EK11" i="24"/>
  <c r="EV9" i="24"/>
  <c r="EV10" i="24"/>
  <c r="EV4" i="24"/>
  <c r="EV8" i="24" s="1"/>
  <c r="AZ4" i="24"/>
  <c r="EJ9" i="24"/>
  <c r="EJ10" i="24"/>
  <c r="EJ4" i="24"/>
  <c r="EJ8" i="24" s="1"/>
  <c r="AL4" i="24"/>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EW11" i="24"/>
  <c r="EI11" i="24"/>
  <c r="EH10" i="24"/>
  <c r="EH9" i="24"/>
  <c r="AJ4" i="24"/>
  <c r="EH4" i="24"/>
  <c r="EH8" i="24" s="1"/>
  <c r="EX10" i="24"/>
  <c r="EX9" i="24"/>
  <c r="EX4" i="24"/>
  <c r="EX8" i="24" s="1"/>
  <c r="BB4" i="24"/>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EY11" i="24"/>
  <c r="EG11" i="24"/>
  <c r="EF9" i="24"/>
  <c r="EF10" i="24"/>
  <c r="EF4" i="24"/>
  <c r="EF8" i="24" s="1"/>
  <c r="AH4" i="24"/>
  <c r="EZ9" i="24"/>
  <c r="EZ10" i="24"/>
  <c r="BD4" i="24"/>
  <c r="EZ4" i="24"/>
  <c r="EZ8" i="24" s="1"/>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F11" i="24"/>
  <c r="EZ11" i="24"/>
  <c r="FA10" i="24"/>
  <c r="FA9" i="24"/>
  <c r="FA4" i="24"/>
  <c r="FA8" i="24" s="1"/>
  <c r="BE4" i="24"/>
  <c r="EE9" i="24"/>
  <c r="EE10" i="24"/>
  <c r="EE4" i="24"/>
  <c r="EE8" i="24" s="1"/>
  <c r="AG4" i="24"/>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FA11" i="24"/>
  <c r="EE11" i="24"/>
  <c r="ED10" i="24"/>
  <c r="ED9" i="24"/>
  <c r="AF4" i="24"/>
  <c r="ED4" i="24"/>
  <c r="ED8" i="24" s="1"/>
  <c r="FB10" i="24"/>
  <c r="FB9" i="24"/>
  <c r="BF4" i="24"/>
  <c r="FB4" i="24"/>
  <c r="FB8" i="24" s="1"/>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GA11" i="24"/>
  <c r="GB10" i="24"/>
  <c r="GB8" i="24"/>
  <c r="GB4" i="24"/>
  <c r="GB9" i="24" s="1"/>
  <c r="CF4" i="2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GB11" i="24"/>
  <c r="GC10" i="24"/>
  <c r="GC8" i="24"/>
  <c r="CG4" i="24"/>
  <c r="GC4" i="24"/>
  <c r="GC9" i="24" s="1"/>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GH11" i="24"/>
  <c r="GI10" i="24"/>
  <c r="GI8" i="24"/>
  <c r="CM4" i="24"/>
  <c r="GI4" i="24"/>
  <c r="GI9" i="24" s="1"/>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GJ9" i="24"/>
  <c r="GJ8" i="24"/>
  <c r="CN4" i="24"/>
  <c r="GJ4" i="24"/>
  <c r="GJ10" i="24" s="1"/>
  <c r="GI11" i="2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GK8" i="24"/>
  <c r="GK9" i="24"/>
  <c r="GK4" i="24"/>
  <c r="GK10" i="24" s="1"/>
  <c r="CO4" i="24"/>
  <c r="GJ11" i="2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Y11" i="24"/>
  <c r="GZ9" i="24"/>
  <c r="GZ8" i="24"/>
  <c r="GZ4" i="24"/>
  <c r="GZ10" i="24" s="1"/>
  <c r="DD4" i="2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<sst xmlns="http://schemas.openxmlformats.org/spreadsheetml/2006/main" count="1462" uniqueCount="939">
  <si>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</si>
  <si>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</si>
  <si>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</si>
  <si>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</si>
  <si>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</si>
  <si>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</si>
  <si>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</si>
  <si>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</si>
  <si>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</si>
  <si>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</si>
  <si>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</si>
  <si>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</si>
  <si>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</si>
  <si>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</si>
  <si>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</si>
  <si>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</si>
  <si>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</si>
  <si>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</si>
  <si>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</si>
  <si>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</si>
  <si>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</si>
  <si>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</si>
  <si>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</si>
  <si>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</si>
  <si>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</si>
  <si>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</si>
  <si>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</si>
  <si>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</si>
  <si>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</si>
  <si>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</si>
  <si>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</si>
  <si>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</si>
  <si>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</si>
  <si>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</si>
  <si>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</si>
  <si>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</si>
  <si>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</si>
  <si>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</si>
  <si>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</si>
  <si>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</si>
  <si>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</si>
  <si>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</si>
  <si>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</si>
  <si>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</si>
  <si>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</si>
  <si>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</si>
  <si>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</si>
  <si>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</si>
  <si>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</si>
  <si>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</si>
  <si>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</si>
  <si>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</si>
  <si>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</si>
  <si>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</si>
  <si>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</si>
  <si>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</si>
  <si>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</si>
  <si>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</si>
  <si>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</si>
  <si>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</si>
  <si>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</si>
  <si>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</si>
  <si>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</si>
  <si>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</si>
  <si>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</si>
  <si>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</si>
  <si>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</si>
  <si>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</si>
  <si>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</si>
  <si>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</si>
  <si>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</si>
  <si>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</si>
  <si>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</si>
  <si>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</si>
  <si>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</si>
  <si>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</si>
  <si>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</si>
  <si>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</si>
  <si>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</si>
  <si>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</si>
  <si>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</si>
  <si>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</si>
  <si>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</si>
  <si>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</si>
  <si>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</si>
  <si>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</si>
  <si>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</si>
  <si>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</si>
  <si>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</si>
  <si>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</si>
  <si>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</si>
  <si>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</si>
  <si>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</si>
  <si>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</si>
  <si>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</si>
  <si>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</si>
  <si>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</si>
  <si>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</si>
  <si>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</si>
  <si>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</si>
  <si>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</si>
  <si>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</si>
  <si>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</si>
  <si>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</si>
  <si>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</si>
  <si>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</si>
  <si>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</si>
  <si>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</si>
  <si>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</si>
  <si>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</si>
  <si>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</si>
  <si>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</si>
  <si>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</si>
  <si>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</si>
  <si>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</si>
  <si>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</si>
  <si>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</si>
  <si>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</si>
  <si>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</si>
  <si>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</si>
  <si>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</si>
  <si>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</si>
  <si>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</si>
  <si>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</si>
  <si>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</si>
  <si>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</si>
  <si>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</si>
  <si>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</si>
  <si>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</si>
  <si>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</si>
  <si>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</si>
  <si>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</si>
  <si>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</si>
  <si>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</si>
  <si>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</si>
  <si>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</si>
  <si>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</si>
  <si>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</si>
  <si>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</si>
  <si>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</si>
  <si>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</si>
  <si>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</si>
  <si>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</si>
  <si>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</si>
  <si>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</si>
  <si>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</si>
  <si>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</si>
  <si>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</si>
  <si>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</si>
  <si>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</si>
  <si>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</si>
  <si>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</si>
  <si>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</si>
  <si>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</si>
  <si>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</si>
  <si>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</si>
  <si>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</si>
  <si>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</si>
  <si>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</si>
  <si>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</si>
  <si>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</si>
  <si>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</si>
  <si>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</si>
  <si>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</si>
  <si>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</si>
  <si>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</si>
  <si>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</si>
  <si>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</si>
  <si>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</si>
  <si>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</si>
  <si>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</si>
  <si>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</si>
  <si>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</si>
  <si>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</si>
  <si>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</si>
  <si>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</si>
  <si>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</si>
  <si>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</si>
  <si>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</si>
  <si>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</si>
  <si>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</si>
  <si>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</si>
  <si>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</si>
  <si>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</si>
  <si>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</si>
  <si>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</si>
  <si>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</si>
  <si>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</si>
  <si>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</si>
  <si>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</si>
  <si>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</si>
  <si>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</si>
  <si>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</si>
  <si>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</si>
  <si>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</si>
  <si>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</si>
  <si>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</si>
  <si>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</si>
  <si>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</si>
  <si>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</si>
  <si>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</si>
  <si>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</si>
  <si>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</si>
  <si>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</si>
  <si>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</si>
  <si>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</si>
  <si>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</si>
  <si>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</si>
  <si>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</si>
  <si>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</si>
  <si>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</si>
  <si>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</si>
  <si>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</si>
  <si>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</si>
  <si>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</si>
  <si>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</si>
  <si>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</si>
  <si>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</si>
  <si>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</si>
  <si>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</si>
  <si>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</si>
  <si>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</si>
  <si>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</si>
  <si>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</si>
  <si>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</si>
  <si>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</si>
  <si>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</si>
  <si>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</si>
  <si>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</si>
  <si>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</si>
  <si>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</si>
  <si>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</si>
  <si>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</si>
  <si>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</si>
  <si>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</si>
  <si>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</si>
  <si>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</si>
  <si>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</si>
  <si>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</si>
  <si>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</si>
  <si>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</si>
  <si>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</si>
  <si>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</si>
  <si>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</si>
  <si>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</si>
  <si>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</si>
  <si>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</si>
  <si>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</si>
  <si>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</si>
  <si>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</si>
  <si>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</si>
  <si>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</si>
  <si>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</si>
  <si>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</si>
  <si>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</si>
  <si>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</si>
  <si>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</si>
  <si>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</si>
  <si>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</si>
  <si>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</si>
  <si>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</si>
  <si>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</si>
  <si>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</si>
  <si>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</si>
  <si>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</si>
  <si>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</si>
  <si>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</si>
  <si>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</si>
  <si>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</si>
  <si>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</si>
  <si>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</si>
  <si>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</si>
  <si>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</si>
  <si>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</si>
  <si>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</si>
  <si>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</si>
  <si>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</si>
  <si>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</si>
  <si>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</si>
  <si>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</si>
  <si>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</si>
  <si>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</si>
  <si>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</si>
  <si>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</si>
  <si>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</si>
  <si>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</si>
  <si>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</si>
  <si>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</si>
  <si>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</si>
  <si>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</si>
  <si>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</si>
  <si>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</si>
  <si>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</si>
  <si>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</si>
  <si>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</si>
  <si>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</si>
  <si>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</si>
  <si>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</si>
  <si>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</si>
  <si>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</si>
  <si>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</si>
  <si>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</si>
  <si>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</si>
  <si>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</si>
  <si>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</si>
  <si>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</si>
  <si>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</si>
  <si>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</si>
  <si>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</si>
  <si>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</si>
  <si>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</si>
  <si>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</si>
  <si>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</si>
  <si>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</si>
  <si>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</si>
  <si>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</si>
  <si>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</si>
  <si>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</si>
  <si>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</si>
  <si>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</si>
  <si>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</si>
  <si>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</si>
  <si>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</si>
  <si>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</si>
  <si>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</si>
  <si>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</si>
  <si>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</si>
  <si>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</si>
  <si>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</si>
  <si>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</si>
  <si>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</si>
  <si>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</si>
  <si>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</si>
  <si>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</si>
  <si>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</si>
  <si>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</si>
  <si>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</si>
  <si>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</si>
  <si>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</si>
  <si>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</si>
  <si>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</si>
  <si>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</si>
  <si>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</si>
  <si>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</si>
  <si>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</si>
  <si>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</si>
  <si>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</si>
  <si>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</si>
  <si>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</si>
  <si>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</si>
  <si>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</si>
  <si>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</si>
  <si>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</si>
  <si>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</si>
  <si>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</si>
  <si>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</si>
  <si>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</si>
  <si>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</si>
  <si>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</si>
  <si>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</si>
  <si>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</si>
  <si>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</si>
  <si>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</si>
  <si>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</si>
  <si>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</si>
  <si>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</si>
  <si>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</si>
  <si>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</si>
  <si>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</si>
  <si>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</si>
  <si>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</si>
  <si>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</si>
  <si>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</si>
  <si>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</si>
  <si>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</si>
  <si>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</si>
  <si>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</si>
  <si>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</si>
  <si>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</si>
  <si>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</si>
  <si>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</si>
  <si>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</si>
  <si>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</si>
  <si>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</si>
  <si>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</si>
  <si>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</si>
  <si>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</si>
  <si>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</si>
  <si>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</si>
  <si>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</si>
  <si>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</si>
  <si>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</si>
  <si>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</si>
  <si>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</si>
  <si>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</si>
  <si>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</si>
  <si>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</si>
  <si>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</si>
  <si>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</si>
  <si>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</si>
  <si>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</si>
  <si>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</si>
  <si>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</si>
  <si>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</si>
  <si>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</si>
  <si>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</si>
  <si>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</si>
  <si>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</si>
  <si>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</si>
  <si>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</si>
  <si>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</si>
  <si>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</si>
  <si>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</si>
  <si>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</si>
  <si>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</si>
  <si>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</si>
  <si>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</si>
  <si>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</si>
  <si>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</si>
  <si>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</si>
  <si>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</si>
  <si>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</si>
  <si>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</si>
  <si>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</si>
  <si>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</si>
  <si>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</si>
  <si>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</si>
  <si>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</si>
  <si>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</si>
  <si>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</si>
  <si>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</si>
  <si>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</si>
  <si>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</si>
  <si>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</si>
  <si>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</si>
  <si>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</si>
  <si>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</si>
  <si>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</si>
  <si>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</si>
  <si>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</si>
  <si>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</si>
  <si>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</si>
  <si>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</si>
  <si>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</si>
  <si>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</si>
  <si>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</si>
  <si>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</si>
  <si>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</si>
  <si>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</si>
  <si>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</si>
  <si>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</si>
  <si>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</si>
  <si>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</si>
  <si>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</si>
  <si>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</si>
  <si>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</si>
  <si>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</si>
  <si>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</si>
  <si>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</si>
  <si>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</si>
  <si>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</si>
  <si>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</si>
  <si>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</si>
  <si>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</si>
  <si>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</si>
  <si>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</si>
  <si>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</si>
  <si>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</si>
  <si>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</si>
  <si>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</si>
  <si>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</si>
  <si>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</si>
  <si>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</si>
  <si>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</si>
  <si>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</si>
  <si>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</si>
  <si>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</si>
  <si>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</si>
  <si>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</si>
  <si>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</si>
  <si>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</si>
  <si>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</si>
  <si>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</si>
  <si>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</si>
  <si>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</si>
  <si>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</si>
  <si>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</si>
  <si>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</si>
  <si>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</si>
  <si>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</si>
  <si>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</si>
  <si>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</si>
  <si>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</si>
  <si>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</si>
  <si>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</si>
  <si>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</si>
  <si>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</si>
  <si>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</si>
  <si>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</si>
  <si>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</si>
  <si>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</si>
  <si>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</si>
  <si>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</si>
  <si>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</si>
  <si>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</si>
  <si>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</si>
  <si>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</si>
  <si>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</si>
  <si>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</si>
  <si>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</si>
  <si>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</si>
  <si>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</si>
  <si>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</si>
  <si>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</si>
  <si>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</si>
  <si>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</si>
  <si>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</si>
  <si>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</si>
  <si>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</si>
  <si>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</si>
  <si>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</si>
  <si>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</si>
  <si>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</si>
  <si>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</si>
  <si>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</si>
  <si>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</si>
  <si>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</si>
  <si>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</si>
  <si>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</si>
  <si>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</si>
  <si>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</si>
  <si>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</si>
  <si>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</si>
  <si>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</si>
  <si>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</si>
  <si>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</si>
  <si>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</si>
  <si>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</si>
  <si>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</si>
  <si>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</si>
  <si>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</si>
  <si>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</si>
  <si>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</si>
  <si>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</si>
  <si>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</si>
  <si>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</si>
  <si>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</si>
  <si>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</si>
  <si>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</si>
  <si>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</si>
  <si>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</si>
  <si>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</si>
  <si>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</si>
  <si>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</si>
  <si>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</si>
  <si>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</si>
  <si>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</si>
  <si>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</si>
  <si>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</si>
  <si>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</si>
  <si>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</si>
  <si>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</si>
  <si>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</si>
  <si>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</si>
  <si>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</si>
  <si>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</si>
  <si>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</si>
  <si>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</si>
  <si>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</si>
  <si>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</si>
  <si>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</si>
  <si>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</si>
  <si>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</si>
  <si>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</si>
  <si>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</si>
  <si>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</si>
  <si>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</si>
  <si>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</si>
  <si>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</si>
  <si>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</si>
  <si>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</si>
  <si>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</si>
  <si>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</si>
  <si>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</si>
  <si>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</si>
  <si>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</si>
  <si>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</si>
  <si>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</si>
  <si>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</si>
  <si>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</si>
  <si>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</si>
  <si>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</si>
  <si>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</si>
  <si>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</si>
  <si>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</si>
  <si>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</si>
  <si>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</si>
  <si>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</si>
  <si>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</si>
  <si>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</si>
  <si>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</si>
  <si>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</si>
  <si>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</si>
  <si>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</si>
  <si>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</si>
  <si>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</si>
  <si>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</si>
  <si>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</si>
  <si>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</si>
  <si>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</si>
  <si>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</si>
  <si>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</si>
  <si>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</si>
  <si>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</si>
  <si>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</si>
  <si>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</si>
  <si>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</si>
  <si>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</si>
  <si>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</si>
  <si>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</si>
  <si>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</si>
  <si>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</si>
  <si>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</si>
  <si>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</si>
  <si>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</si>
  <si>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</si>
  <si>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</si>
  <si>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</si>
  <si>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</si>
  <si>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</si>
  <si>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</si>
  <si>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</si>
  <si>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</si>
  <si>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</si>
  <si>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</si>
  <si>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</si>
  <si>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</si>
  <si>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</si>
  <si>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</si>
  <si>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</si>
  <si>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</si>
  <si>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</si>
  <si>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</si>
  <si>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</si>
  <si>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</si>
  <si>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</si>
  <si>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</si>
  <si>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</si>
  <si>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</si>
  <si>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</si>
  <si>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</si>
  <si>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</si>
  <si>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</si>
  <si>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</si>
  <si>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</si>
  <si>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</si>
  <si>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</si>
  <si>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</si>
  <si>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</si>
  <si>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</si>
  <si>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</si>
  <si>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</si>
  <si>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</si>
  <si>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</si>
  <si>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</si>
  <si>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</si>
  <si>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</si>
  <si>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</si>
  <si>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</si>
  <si>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</si>
  <si>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</si>
  <si>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</si>
  <si>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</si>
  <si>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</si>
  <si>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</si>
  <si>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</si>
  <si>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</si>
  <si>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</si>
  <si>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</si>
  <si>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</si>
  <si>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</si>
  <si>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</si>
  <si>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</si>
  <si>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</si>
  <si>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</si>
  <si>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</si>
  <si>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</si>
  <si>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</si>
  <si>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</si>
  <si>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</si>
  <si>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</si>
  <si>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</si>
  <si>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</si>
  <si>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</si>
  <si>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</si>
  <si>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</si>
  <si>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</si>
  <si>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</si>
  <si>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</si>
  <si>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</si>
  <si>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</si>
  <si>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</si>
  <si>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</si>
  <si>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</si>
  <si>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</si>
  <si>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</si>
  <si>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</si>
  <si>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</si>
  <si>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</si>
  <si>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</si>
  <si>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</si>
  <si>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</si>
  <si>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</si>
  <si>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</si>
  <si>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</si>
  <si>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</si>
  <si>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</si>
  <si>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</si>
  <si>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</si>
  <si>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</si>
  <si>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</si>
  <si>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</si>
  <si>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</si>
  <si>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</si>
  <si>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</si>
  <si>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</si>
  <si>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</si>
  <si>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</si>
  <si>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</si>
  <si>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</si>
  <si>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</si>
  <si>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</si>
  <si>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</si>
  <si>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</si>
  <si>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</si>
  <si>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</si>
  <si>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</si>
  <si>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</si>
  <si>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</si>
  <si>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</si>
  <si>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</si>
  <si>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</si>
  <si>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</si>
  <si>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</si>
  <si>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</si>
  <si>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</si>
  <si>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</si>
  <si>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</si>
  <si>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</si>
  <si>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</si>
  <si>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</si>
  <si>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</si>
  <si>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</si>
  <si>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</si>
  <si>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</si>
  <si>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</si>
  <si>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</si>
  <si>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</si>
  <si>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</si>
  <si>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</si>
  <si>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</si>
  <si>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</si>
  <si>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</si>
  <si>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</si>
  <si>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</si>
  <si>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</si>
  <si>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</si>
  <si>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</si>
  <si>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</si>
  <si>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</si>
  <si>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</si>
  <si>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</si>
  <si>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</si>
  <si>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</si>
  <si>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</si>
  <si>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</si>
  <si>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</si>
  <si>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</si>
  <si>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</si>
  <si>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</si>
  <si>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</si>
  <si>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</si>
  <si>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</si>
  <si>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</si>
  <si>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</si>
  <si>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</si>
  <si>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</si>
  <si>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</si>
  <si>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</si>
  <si>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</si>
  <si>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</si>
  <si>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</si>
  <si>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</si>
  <si>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</si>
  <si>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</si>
  <si>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</si>
  <si>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</si>
  <si>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</si>
  <si>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</si>
  <si>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</si>
  <si>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</si>
  <si>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</si>
  <si>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</si>
  <si>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</si>
  <si>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</si>
  <si>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</si>
  <si>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</si>
  <si>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</si>
  <si>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</si>
  <si>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</si>
  <si>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</si>
  <si>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</si>
  <si>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</si>
  <si>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</si>
  <si>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</si>
  <si>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</si>
  <si>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</si>
  <si>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</si>
  <si>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</si>
  <si>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</si>
  <si>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</si>
  <si>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</si>
  <si>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</si>
  <si>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</si>
  <si>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</si>
  <si>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</si>
  <si>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</si>
  <si>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</si>
  <si>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</si>
  <si>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</si>
  <si>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</si>
  <si>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</si>
  <si>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</si>
  <si>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</si>
  <si>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</si>
  <si>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</si>
  <si>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</si>
  <si>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</si>
  <si>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</si>
  <si>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</si>
  <si>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</si>
  <si>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</si>
  <si>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</si>
  <si>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</si>
  <si>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</si>
  <si>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</si>
  <si>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</si>
  <si>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</si>
  <si>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</si>
  <si>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</si>
  <si>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</si>
  <si>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</si>
  <si>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</si>
  <si>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</si>
  <si>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</si>
  <si>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</si>
  <si>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</si>
  <si>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</si>
  <si>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</si>
  <si>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</si>
  <si>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</si>
  <si>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</si>
  <si>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</si>
  <si>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</si>
  <si>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</si>
  <si>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</si>
  <si>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</si>
  <si>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</si>
  <si>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</si>
  <si>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</si>
  <si>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</si>
  <si>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</si>
  <si>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</si>
  <si>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</si>
  <si>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</si>
  <si>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</si>
  <si>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</si>
  <si>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</si>
  <si>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</si>
  <si>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</si>
  <si>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</si>
  <si>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</si>
  <si>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</si>
  <si>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</si>
  <si>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</si>
  <si>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</si>
  <si>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</si>
  <si>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</si>
  <si>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</si>
  <si>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</si>
  <si>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</si>
  <si>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</si>
  <si>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</si>
  <si>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</si>
  <si>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</si>
  <si>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</si>
  <si>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</si>
  <si>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</si>
  <si>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</si>
  <si>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</si>
  <si>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</si>
  <si>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</si>
  <si>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</si>
  <si>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</si>
  <si>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t>XXX</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</si>
  <si>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</si>
  <si>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</si>
  <si>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</si>
  <si>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</si>
  <si>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</si>
  <si>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</si>
  <si>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</si>
  <si>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</si>
  <si>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</si>
  <si>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</si>
  <si>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</si>
  <si>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</si>
  <si>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</si>
  <si>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</si>
  <si>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</si>
  <si>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</si>
  <si>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</si>
  <si>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</si>
  <si>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</si>
  <si>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</si>
  <si>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</si>
  <si>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</si>
  <si>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</si>
  <si>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</si>
  <si>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</si>
  <si>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</si>
  <si>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</si>
  <si>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</si>
  <si>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</si>
  <si>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</si>
  <si>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</si>
  <si>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</si>
  <si>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</si>
  <si>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Add a 2nd CFD chart w/no backlog 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</si>
</sst>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09"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6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1" fontId="31" fillId="12" borderId="1" xfId="0" applyNumberFormat="1" applyFont="1" applyFill="1" applyBorder="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9900"/>
      <color rgb="FF0000FF"/>
      <color rgb="FFFFFF99"/>
      <color rgb="FFFFFF00"/>
      <color rgb="FFFFFFCC"/>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 w/Backlog</a:t>
            </a:r>
            <a:endParaRPr lang="en-US"/>
          </a:p>
        </c:rich>
      </c:tx>
      <c:layout>
        <c:manualLayout>
          <c:xMode val="edge"/>
          <c:yMode val="edge"/>
          <c:x val="0.13188950043451927"/>
          <c:y val="1.5680123505048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Chart'!$C$5:$C$304</c:f>
              <c:numCache>
                <c:formatCode>0</c:formatCode>
                <c:ptCount val="300"/>
                <c:pt idx="0">
                  <c:v>97</c:v>
                </c:pt>
                <c:pt idx="1">
                  <c:v>95</c:v>
                </c:pt>
                <c:pt idx="2">
                  <c:v>94</c:v>
                </c:pt>
                <c:pt idx="3">
                  <c:v>90</c:v>
                </c:pt>
                <c:pt idx="4">
                  <c:v>88</c:v>
                </c:pt>
                <c:pt idx="5">
                  <c:v>85</c:v>
                </c:pt>
                <c:pt idx="6">
                  <c:v>81</c:v>
                </c:pt>
                <c:pt idx="7">
                  <c:v>101</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20800"/>
              <a:ext cx="73088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23</xdr:row>
      <xdr:rowOff>0</xdr:rowOff>
    </xdr:from>
    <xdr:to>
      <xdr:col>31</xdr:col>
      <xdr:colOff>273050</xdr:colOff>
      <xdr:row>44</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408"/>
      <c r="H18" s="408"/>
      <c r="I18" s="408"/>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844</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935</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839</v>
      </c>
      <c r="G15" s="215"/>
    </row>
    <row r="16" spans="1:7" x14ac:dyDescent="0.75">
      <c r="A16" s="5"/>
      <c r="B16" s="5"/>
      <c r="G16" s="216"/>
    </row>
    <row r="17" spans="1:9" x14ac:dyDescent="0.75">
      <c r="A17" s="5"/>
      <c r="B17" s="5" t="s">
        <v>828</v>
      </c>
      <c r="G17" s="215"/>
    </row>
    <row r="18" spans="1:9" x14ac:dyDescent="0.75">
      <c r="A18" s="5"/>
      <c r="B18" s="5" t="s">
        <v>831</v>
      </c>
      <c r="G18" s="408"/>
      <c r="H18" s="408"/>
      <c r="I18" s="408"/>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837</v>
      </c>
      <c r="C4" s="357">
        <v>100</v>
      </c>
      <c r="D4" s="205" t="s">
        <v>838</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5.0h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409" t="s">
        <v>848</v>
      </c>
      <c r="C24" s="409"/>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411" t="s">
        <v>114</v>
      </c>
      <c r="H6" s="412"/>
      <c r="I6" s="412"/>
      <c r="J6" s="412"/>
      <c r="K6" s="412"/>
      <c r="L6" s="412"/>
      <c r="M6" s="412"/>
      <c r="N6" s="412"/>
      <c r="O6" s="412"/>
      <c r="P6" s="41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7" t="s">
        <v>177</v>
      </c>
      <c r="B14" s="427"/>
      <c r="C14" s="427"/>
      <c r="D14" s="427"/>
      <c r="E14" s="427"/>
      <c r="F14" s="427"/>
      <c r="G14" s="427"/>
      <c r="H14" s="428"/>
      <c r="I14" s="58" t="s">
        <v>173</v>
      </c>
      <c r="J14" s="173" t="s">
        <v>176</v>
      </c>
      <c r="K14" s="183"/>
      <c r="L14" s="183"/>
      <c r="M14" s="183"/>
      <c r="N14" s="183"/>
      <c r="O14" s="183"/>
      <c r="P14" s="183"/>
      <c r="Q14" s="183"/>
      <c r="R14" s="183"/>
      <c r="S14" s="183"/>
      <c r="T14" s="183"/>
    </row>
    <row r="15" spans="1:22" ht="20.149999999999999" customHeight="1" x14ac:dyDescent="0.75">
      <c r="A15" s="427"/>
      <c r="B15" s="427"/>
      <c r="C15" s="427"/>
      <c r="D15" s="427"/>
      <c r="E15" s="427"/>
      <c r="F15" s="427"/>
      <c r="G15" s="427"/>
      <c r="H15" s="428"/>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5" t="s">
        <v>116</v>
      </c>
      <c r="B17" s="425"/>
      <c r="C17" s="425"/>
      <c r="D17" s="425"/>
      <c r="E17" s="425"/>
      <c r="F17" s="425"/>
      <c r="G17" s="425"/>
      <c r="H17" s="425"/>
      <c r="I17" s="426"/>
      <c r="J17" s="57" t="s">
        <v>66</v>
      </c>
      <c r="K17" s="2"/>
      <c r="L17" s="424" t="s">
        <v>108</v>
      </c>
      <c r="M17" s="424"/>
      <c r="N17" s="424"/>
      <c r="O17" s="424"/>
      <c r="P17" s="424"/>
      <c r="Q17" s="424"/>
      <c r="R17" s="424"/>
      <c r="S17" s="424"/>
      <c r="T17" s="424"/>
    </row>
    <row r="18" spans="1:20" ht="19.899999999999999" customHeight="1" x14ac:dyDescent="0.75">
      <c r="A18" s="425"/>
      <c r="B18" s="425"/>
      <c r="C18" s="425"/>
      <c r="D18" s="425"/>
      <c r="E18" s="425"/>
      <c r="F18" s="425"/>
      <c r="G18" s="425"/>
      <c r="H18" s="425"/>
      <c r="I18" s="426"/>
      <c r="J18" s="128">
        <f>IF(AND(B4&gt;0,C4&gt;0,D4&gt;0,NOT(ISBLANK(H12))),(D4-B4)*VLOOKUP(H12,VLookups!$A$4:$B$13,2,FALSE),"")</f>
        <v>36</v>
      </c>
      <c r="K18" s="2"/>
      <c r="L18" s="424"/>
      <c r="M18" s="424"/>
      <c r="N18" s="424"/>
      <c r="O18" s="424"/>
      <c r="P18" s="424"/>
      <c r="Q18" s="424"/>
      <c r="R18" s="424"/>
      <c r="S18" s="424"/>
      <c r="T18" s="424"/>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413" t="s">
        <v>75</v>
      </c>
      <c r="M20" s="414"/>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16" t="s">
        <v>72</v>
      </c>
      <c r="M22" s="416" t="s">
        <v>73</v>
      </c>
      <c r="N22" s="176" t="s">
        <v>120</v>
      </c>
      <c r="O22" s="35"/>
      <c r="P22" s="35"/>
      <c r="Q22" s="35"/>
      <c r="R22" s="35"/>
      <c r="S22" s="35"/>
      <c r="T22" s="5"/>
    </row>
    <row r="23" spans="1:20" ht="15" customHeight="1" x14ac:dyDescent="0.75">
      <c r="A23" s="2"/>
      <c r="B23" s="5"/>
      <c r="C23" s="5"/>
      <c r="D23" s="5"/>
      <c r="E23" s="2"/>
      <c r="F23" s="2"/>
      <c r="G23" s="5"/>
      <c r="H23" s="2"/>
      <c r="I23" s="2"/>
      <c r="J23" s="175"/>
      <c r="K23" s="2"/>
      <c r="L23" s="417"/>
      <c r="M23" s="417"/>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15" t="str">
        <f>VLOOKUP(L20,VLookups!A43:C44,3,FALSE)</f>
        <v>Show the likelihood that the SPERT estimates will be EQUAL TO or GREATER THAN an uncertainty</v>
      </c>
      <c r="O27" s="415"/>
      <c r="P27" s="415"/>
      <c r="Q27" s="415"/>
      <c r="R27" s="415"/>
      <c r="S27" s="415"/>
      <c r="T27" s="136"/>
    </row>
    <row r="28" spans="1:20" ht="20.149999999999999" customHeight="1" x14ac:dyDescent="0.75">
      <c r="A28" s="134"/>
      <c r="B28" s="136"/>
      <c r="C28" s="136"/>
      <c r="D28" s="136"/>
      <c r="E28" s="136"/>
      <c r="F28" s="136"/>
      <c r="G28" s="136"/>
      <c r="H28" s="136"/>
      <c r="I28" s="136"/>
      <c r="J28" s="136"/>
      <c r="K28" s="136"/>
      <c r="L28" s="136"/>
      <c r="M28" s="179" t="s">
        <v>111</v>
      </c>
      <c r="N28" s="418" t="s">
        <v>53</v>
      </c>
      <c r="O28" s="419"/>
      <c r="P28" s="419"/>
      <c r="Q28" s="419"/>
      <c r="R28" s="419"/>
      <c r="S28" s="420"/>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421" t="s">
        <v>78</v>
      </c>
      <c r="C33" s="422"/>
      <c r="D33" s="423"/>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5.0h – © 2015-2021, William W. Davis, MSPM, PMP</v>
      </c>
      <c r="C45" s="5"/>
      <c r="D45" s="5"/>
      <c r="E45" s="5"/>
      <c r="F45" s="2"/>
      <c r="G45" s="2"/>
      <c r="H45" s="5"/>
      <c r="I45" s="5"/>
      <c r="J45" s="2"/>
      <c r="K45" s="5"/>
      <c r="L45" s="5"/>
      <c r="M45" s="5"/>
      <c r="N45" s="5"/>
      <c r="O45" s="5"/>
      <c r="P45" s="5"/>
      <c r="Q45" s="5"/>
      <c r="R45" s="5"/>
      <c r="S45" s="5"/>
      <c r="T45" s="5"/>
    </row>
    <row r="46" spans="1:20" x14ac:dyDescent="0.75">
      <c r="A46" s="2"/>
      <c r="B46" s="409" t="s">
        <v>139</v>
      </c>
      <c r="C46" s="409"/>
      <c r="D46" s="409"/>
      <c r="E46" s="409"/>
      <c r="F46" s="409"/>
      <c r="G46" s="409"/>
      <c r="H46" s="409"/>
      <c r="I46" s="104"/>
      <c r="J46" s="2"/>
      <c r="K46" s="5"/>
      <c r="L46" s="5"/>
      <c r="M46" s="5"/>
      <c r="N46" s="5"/>
      <c r="O46" s="5"/>
      <c r="P46" s="5"/>
      <c r="Q46" s="5"/>
      <c r="R46" s="5"/>
      <c r="S46" s="5"/>
      <c r="T46" s="5"/>
    </row>
    <row r="47" spans="1:20" x14ac:dyDescent="0.75">
      <c r="A47" s="2"/>
      <c r="B47" s="409" t="s">
        <v>140</v>
      </c>
      <c r="C47" s="409"/>
      <c r="D47" s="409"/>
      <c r="E47" s="409"/>
      <c r="F47" s="409"/>
      <c r="G47" s="409"/>
      <c r="H47" s="409"/>
      <c r="I47" s="104"/>
      <c r="J47" s="2"/>
      <c r="K47" s="5"/>
      <c r="L47" s="5"/>
      <c r="M47" s="5"/>
      <c r="N47" s="5"/>
      <c r="O47" s="5"/>
      <c r="P47" s="5"/>
      <c r="Q47" s="5"/>
      <c r="R47" s="5"/>
      <c r="S47" s="5"/>
      <c r="T47" s="5"/>
    </row>
    <row r="48" spans="1:20" x14ac:dyDescent="0.75">
      <c r="A48" s="2"/>
      <c r="B48" s="409" t="s">
        <v>93</v>
      </c>
      <c r="C48" s="409"/>
      <c r="D48" s="409"/>
      <c r="E48" s="409"/>
      <c r="F48" s="409"/>
      <c r="G48" s="409"/>
      <c r="H48" s="409"/>
      <c r="I48" s="104"/>
      <c r="J48" s="2"/>
      <c r="K48" s="5"/>
      <c r="L48" s="5"/>
      <c r="M48" s="5"/>
      <c r="N48" s="5"/>
      <c r="O48" s="5"/>
      <c r="P48" s="5"/>
      <c r="Q48" s="5"/>
      <c r="R48" s="5"/>
      <c r="S48" s="5"/>
      <c r="T48" s="5"/>
    </row>
    <row r="49" spans="1:20" x14ac:dyDescent="0.75">
      <c r="A49" s="2"/>
      <c r="B49" s="409" t="s">
        <v>218</v>
      </c>
      <c r="C49" s="409"/>
      <c r="D49" s="409"/>
      <c r="E49" s="409"/>
      <c r="F49" s="409"/>
      <c r="G49" s="409"/>
      <c r="H49" s="409"/>
      <c r="I49" s="104"/>
      <c r="J49" s="2"/>
      <c r="K49" s="5"/>
      <c r="L49" s="5"/>
      <c r="M49" s="5"/>
      <c r="N49" s="5"/>
      <c r="O49" s="5"/>
      <c r="P49" s="5"/>
      <c r="Q49" s="5"/>
      <c r="R49" s="5"/>
      <c r="S49" s="5"/>
      <c r="T49" s="5"/>
    </row>
    <row r="50" spans="1:20" x14ac:dyDescent="0.75">
      <c r="A50" s="2"/>
      <c r="B50" s="409" t="s">
        <v>848</v>
      </c>
      <c r="C50" s="409"/>
      <c r="D50" s="409"/>
      <c r="E50" s="409"/>
      <c r="F50" s="409"/>
      <c r="G50" s="409"/>
      <c r="H50" s="409"/>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10" t="s">
        <v>766</v>
      </c>
      <c r="C60" s="410"/>
      <c r="D60" s="410"/>
      <c r="E60" s="410"/>
      <c r="F60" s="410"/>
      <c r="G60" s="410"/>
      <c r="H60" s="41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0.5</v>
      </c>
      <c r="U3" s="5"/>
      <c r="V3" s="168" t="s">
        <v>885</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864</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1" t="s">
        <v>78</v>
      </c>
      <c r="C106" s="422"/>
      <c r="D106" s="42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5"/>
      <c r="K148" s="5"/>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5"/>
      <c r="K149" s="5"/>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5"/>
      <c r="K150" s="5"/>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5"/>
      <c r="K151" s="5"/>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10" t="s">
        <v>766</v>
      </c>
      <c r="C162" s="410"/>
      <c r="D162" s="410"/>
      <c r="E162" s="410"/>
      <c r="F162" s="410"/>
      <c r="G162" s="410"/>
      <c r="H162" s="41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885</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1" t="s">
        <v>78</v>
      </c>
      <c r="C106" s="422"/>
      <c r="D106" s="42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2"/>
      <c r="K148" s="2"/>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2"/>
      <c r="K149" s="2"/>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2"/>
      <c r="K150" s="2"/>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2"/>
      <c r="K151" s="2"/>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10" t="s">
        <v>766</v>
      </c>
      <c r="C162" s="410"/>
      <c r="D162" s="410"/>
      <c r="E162" s="410"/>
      <c r="F162" s="410"/>
      <c r="G162" s="410"/>
      <c r="H162" s="41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413" t="s">
        <v>75</v>
      </c>
      <c r="R1" s="414"/>
      <c r="S1" s="435" t="str">
        <f>VLOOKUP(Q1,VLookups!A43:C44,3,FALSE)</f>
        <v>Show the likelihood that the SPERT estimates will be EQUAL TO or GREATER THAN an uncertainty</v>
      </c>
      <c r="T1" s="435"/>
      <c r="U1" s="435"/>
      <c r="V1" s="435"/>
      <c r="W1" s="435"/>
      <c r="X1" s="435"/>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33" t="s">
        <v>72</v>
      </c>
      <c r="R2" s="433" t="s">
        <v>73</v>
      </c>
      <c r="S2" s="430" t="s">
        <v>53</v>
      </c>
      <c r="T2" s="431"/>
      <c r="U2" s="431"/>
      <c r="V2" s="431"/>
      <c r="W2" s="431"/>
      <c r="X2" s="432"/>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34"/>
      <c r="R3" s="434"/>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1" t="s">
        <v>78</v>
      </c>
      <c r="E106" s="422"/>
      <c r="F106" s="423"/>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5.0h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9" t="s">
        <v>139</v>
      </c>
      <c r="C148" s="409"/>
      <c r="D148" s="409"/>
      <c r="E148" s="409"/>
      <c r="F148" s="409"/>
      <c r="G148" s="409"/>
      <c r="H148" s="409"/>
      <c r="I148" s="409"/>
      <c r="J148" s="409"/>
      <c r="K148" s="48"/>
      <c r="L148" s="48"/>
      <c r="M148" s="48"/>
      <c r="N148" s="5"/>
      <c r="O148" s="5"/>
      <c r="P148" s="5"/>
      <c r="Q148" s="5"/>
      <c r="R148" s="5"/>
      <c r="S148" s="5"/>
      <c r="T148" s="5"/>
      <c r="U148" s="5"/>
      <c r="V148" s="5"/>
      <c r="W148" s="5"/>
      <c r="X148" s="5"/>
      <c r="Y148" s="5"/>
    </row>
    <row r="149" spans="1:25" x14ac:dyDescent="0.75">
      <c r="A149" s="2"/>
      <c r="B149" s="409" t="s">
        <v>879</v>
      </c>
      <c r="C149" s="409"/>
      <c r="D149" s="409"/>
      <c r="E149" s="409"/>
      <c r="F149" s="409"/>
      <c r="G149" s="409"/>
      <c r="H149" s="409"/>
      <c r="I149" s="409"/>
      <c r="J149" s="409"/>
      <c r="K149" s="48"/>
      <c r="L149" s="48"/>
      <c r="M149" s="48"/>
      <c r="N149" s="5"/>
      <c r="O149" s="5"/>
      <c r="P149" s="5"/>
      <c r="Q149" s="5"/>
      <c r="R149" s="5"/>
      <c r="S149" s="5"/>
      <c r="T149" s="5"/>
      <c r="U149" s="5"/>
      <c r="V149" s="5"/>
      <c r="W149" s="5"/>
      <c r="X149" s="5"/>
      <c r="Y149" s="5"/>
    </row>
    <row r="150" spans="1:25" x14ac:dyDescent="0.75">
      <c r="A150" s="2"/>
      <c r="B150" s="409" t="s">
        <v>93</v>
      </c>
      <c r="C150" s="409"/>
      <c r="D150" s="409"/>
      <c r="E150" s="409"/>
      <c r="F150" s="409"/>
      <c r="G150" s="409"/>
      <c r="H150" s="409"/>
      <c r="I150" s="409"/>
      <c r="J150" s="409"/>
      <c r="K150" s="48"/>
      <c r="L150" s="48"/>
      <c r="M150" s="48"/>
      <c r="N150" s="5"/>
      <c r="O150" s="5"/>
      <c r="P150" s="5"/>
      <c r="Q150" s="5"/>
      <c r="R150" s="5"/>
      <c r="S150" s="5"/>
      <c r="T150" s="5"/>
      <c r="U150" s="5"/>
      <c r="V150" s="5"/>
      <c r="W150" s="5"/>
      <c r="X150" s="5"/>
      <c r="Y150" s="5"/>
    </row>
    <row r="151" spans="1:25" x14ac:dyDescent="0.75">
      <c r="A151" s="2"/>
      <c r="B151" s="409" t="s">
        <v>218</v>
      </c>
      <c r="C151" s="409"/>
      <c r="D151" s="409"/>
      <c r="E151" s="409"/>
      <c r="F151" s="409"/>
      <c r="G151" s="409"/>
      <c r="H151" s="409"/>
      <c r="I151" s="409"/>
      <c r="J151" s="409"/>
      <c r="K151" s="48"/>
      <c r="L151" s="48"/>
      <c r="M151" s="48"/>
      <c r="N151" s="5"/>
      <c r="O151" s="5"/>
      <c r="P151" s="5"/>
      <c r="Q151" s="5"/>
      <c r="R151" s="5"/>
      <c r="S151" s="5"/>
      <c r="T151" s="5"/>
      <c r="U151" s="5"/>
      <c r="V151" s="5"/>
      <c r="W151" s="5"/>
      <c r="X151" s="5"/>
      <c r="Y151" s="5"/>
    </row>
    <row r="152" spans="1:25" x14ac:dyDescent="0.75">
      <c r="A152" s="2"/>
      <c r="B152" s="409" t="s">
        <v>848</v>
      </c>
      <c r="C152" s="409"/>
      <c r="D152" s="409"/>
      <c r="E152" s="409"/>
      <c r="F152" s="409"/>
      <c r="G152" s="409"/>
      <c r="H152" s="409"/>
      <c r="I152" s="409"/>
      <c r="J152" s="409"/>
      <c r="K152" s="409"/>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10" t="s">
        <v>766</v>
      </c>
      <c r="C162" s="410"/>
      <c r="D162" s="410"/>
      <c r="E162" s="410"/>
      <c r="F162" s="410"/>
      <c r="G162" s="410"/>
      <c r="H162" s="41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x14ac:dyDescent="0.75"/>
  <cols>
    <col min="1" max="1" width="30.6796875" style="1" customWidth="1"/>
    <col min="2" max="4" width="16.6796875" style="1" customWidth="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customWidth="1"/>
    <col min="131" max="131" width="12" customWidth="1"/>
    <col min="132" max="231" width="9.1328125" customWidth="1"/>
  </cols>
  <sheetData>
    <row r="1" spans="1:432" ht="24" customHeight="1" x14ac:dyDescent="0.75">
      <c r="A1" s="390" t="s">
        <v>908</v>
      </c>
      <c r="B1" s="393" t="s">
        <v>910</v>
      </c>
      <c r="C1" s="394">
        <v>44410</v>
      </c>
      <c r="D1" s="395">
        <f>IF(C1="","",WORKDAY(C1,SUM(B104,B105)-1,$B$108:$B$147))</f>
        <v>44791</v>
      </c>
      <c r="E1" s="55" t="s">
        <v>933</v>
      </c>
      <c r="F1" s="55"/>
      <c r="H1" s="5"/>
      <c r="I1" s="5"/>
      <c r="J1" s="5"/>
      <c r="K1" s="5"/>
      <c r="L1" s="2"/>
      <c r="M1" s="2"/>
      <c r="N1" s="5"/>
      <c r="O1" s="2"/>
      <c r="P1" s="2"/>
      <c r="Q1" s="5"/>
      <c r="R1" s="5"/>
      <c r="S1" s="5"/>
      <c r="T1" s="413" t="s">
        <v>75</v>
      </c>
      <c r="U1" s="414"/>
      <c r="V1" s="435" t="str">
        <f>VLOOKUP(T1,VLookups!A43:C44,3,FALSE)</f>
        <v>Show the likelihood that the SPERT estimates will be EQUAL TO or GREATER THAN an uncertainty</v>
      </c>
      <c r="W1" s="435"/>
      <c r="X1" s="435"/>
      <c r="Y1" s="435"/>
      <c r="Z1" s="435"/>
      <c r="AA1" s="435"/>
      <c r="AB1" s="5"/>
      <c r="AD1">
        <v>1</v>
      </c>
      <c r="AE1">
        <v>2</v>
      </c>
      <c r="AF1">
        <v>3</v>
      </c>
      <c r="AG1">
        <v>4</v>
      </c>
      <c r="AH1">
        <v>5</v>
      </c>
      <c r="AI1">
        <v>6</v>
      </c>
      <c r="AJ1">
        <v>7</v>
      </c>
      <c r="AK1">
        <v>8</v>
      </c>
      <c r="AL1">
        <v>9</v>
      </c>
      <c r="AM1">
        <v>10</v>
      </c>
      <c r="AN1">
        <v>11</v>
      </c>
      <c r="AO1">
        <v>12</v>
      </c>
      <c r="AP1">
        <v>13</v>
      </c>
      <c r="AQ1">
        <v>14</v>
      </c>
      <c r="AR1">
        <v>15</v>
      </c>
      <c r="AS1">
        <v>16</v>
      </c>
      <c r="AT1">
        <v>17</v>
      </c>
      <c r="AU1">
        <v>18</v>
      </c>
      <c r="AV1">
        <v>19</v>
      </c>
      <c r="AW1">
        <v>20</v>
      </c>
      <c r="AX1">
        <v>21</v>
      </c>
      <c r="AY1">
        <v>22</v>
      </c>
      <c r="AZ1">
        <v>23</v>
      </c>
      <c r="BA1">
        <v>24</v>
      </c>
      <c r="BB1">
        <v>25</v>
      </c>
      <c r="BC1">
        <v>26</v>
      </c>
      <c r="BD1">
        <v>27</v>
      </c>
      <c r="BE1">
        <v>28</v>
      </c>
      <c r="BF1">
        <v>29</v>
      </c>
      <c r="BG1">
        <v>30</v>
      </c>
      <c r="BH1">
        <v>31</v>
      </c>
      <c r="BI1">
        <v>32</v>
      </c>
      <c r="BJ1">
        <v>33</v>
      </c>
      <c r="BK1">
        <v>34</v>
      </c>
      <c r="BL1">
        <v>35</v>
      </c>
      <c r="BM1">
        <v>36</v>
      </c>
      <c r="BN1">
        <v>37</v>
      </c>
      <c r="BO1">
        <v>38</v>
      </c>
      <c r="BP1">
        <v>39</v>
      </c>
      <c r="BQ1">
        <v>40</v>
      </c>
      <c r="BR1">
        <v>41</v>
      </c>
      <c r="BS1">
        <v>42</v>
      </c>
      <c r="BT1">
        <v>43</v>
      </c>
      <c r="BU1">
        <v>44</v>
      </c>
      <c r="BV1">
        <v>45</v>
      </c>
      <c r="BW1">
        <v>46</v>
      </c>
      <c r="BX1">
        <v>47</v>
      </c>
      <c r="BY1">
        <v>48</v>
      </c>
      <c r="BZ1">
        <v>49</v>
      </c>
      <c r="CA1">
        <v>50</v>
      </c>
      <c r="CB1">
        <v>51</v>
      </c>
      <c r="CC1">
        <v>52</v>
      </c>
      <c r="CD1">
        <v>53</v>
      </c>
      <c r="CE1">
        <v>54</v>
      </c>
      <c r="CF1">
        <v>55</v>
      </c>
      <c r="CG1">
        <v>56</v>
      </c>
      <c r="CH1">
        <v>57</v>
      </c>
      <c r="CI1">
        <v>58</v>
      </c>
      <c r="CJ1">
        <v>59</v>
      </c>
      <c r="CK1">
        <v>60</v>
      </c>
      <c r="CL1">
        <v>61</v>
      </c>
      <c r="CM1">
        <v>62</v>
      </c>
      <c r="CN1">
        <v>63</v>
      </c>
      <c r="CO1">
        <v>64</v>
      </c>
      <c r="CP1">
        <v>65</v>
      </c>
      <c r="CQ1">
        <v>66</v>
      </c>
      <c r="CR1">
        <v>67</v>
      </c>
      <c r="CS1">
        <v>68</v>
      </c>
      <c r="CT1">
        <v>69</v>
      </c>
      <c r="CU1">
        <v>70</v>
      </c>
      <c r="CV1">
        <v>71</v>
      </c>
      <c r="CW1">
        <v>72</v>
      </c>
      <c r="CX1">
        <v>73</v>
      </c>
      <c r="CY1">
        <v>74</v>
      </c>
      <c r="CZ1">
        <v>75</v>
      </c>
      <c r="DA1">
        <v>76</v>
      </c>
      <c r="DB1">
        <v>77</v>
      </c>
      <c r="DC1">
        <v>78</v>
      </c>
      <c r="DD1">
        <v>79</v>
      </c>
      <c r="DE1">
        <v>80</v>
      </c>
      <c r="DF1">
        <v>81</v>
      </c>
      <c r="DG1">
        <v>82</v>
      </c>
      <c r="DH1">
        <v>83</v>
      </c>
      <c r="DI1">
        <v>84</v>
      </c>
      <c r="DJ1">
        <v>85</v>
      </c>
      <c r="DK1">
        <v>86</v>
      </c>
      <c r="DL1">
        <v>87</v>
      </c>
      <c r="DM1">
        <v>88</v>
      </c>
      <c r="DN1">
        <v>89</v>
      </c>
      <c r="DO1">
        <v>90</v>
      </c>
      <c r="DP1">
        <v>91</v>
      </c>
      <c r="DQ1">
        <v>92</v>
      </c>
      <c r="DR1">
        <v>93</v>
      </c>
      <c r="DS1">
        <v>94</v>
      </c>
      <c r="DT1">
        <v>95</v>
      </c>
      <c r="DU1">
        <v>96</v>
      </c>
      <c r="DV1">
        <v>97</v>
      </c>
      <c r="DW1">
        <v>98</v>
      </c>
      <c r="DX1">
        <v>99</v>
      </c>
      <c r="DY1">
        <v>100</v>
      </c>
      <c r="DZ1">
        <v>101</v>
      </c>
      <c r="EA1">
        <v>102</v>
      </c>
      <c r="EB1">
        <v>103</v>
      </c>
      <c r="EC1">
        <v>104</v>
      </c>
      <c r="ED1">
        <v>105</v>
      </c>
      <c r="EE1">
        <v>106</v>
      </c>
      <c r="EF1">
        <v>107</v>
      </c>
      <c r="EG1">
        <v>108</v>
      </c>
      <c r="EH1">
        <v>109</v>
      </c>
      <c r="EI1">
        <v>110</v>
      </c>
      <c r="EJ1">
        <v>111</v>
      </c>
      <c r="EK1">
        <v>112</v>
      </c>
      <c r="EL1">
        <v>113</v>
      </c>
      <c r="EM1">
        <v>114</v>
      </c>
      <c r="EN1">
        <v>115</v>
      </c>
      <c r="EO1">
        <v>116</v>
      </c>
      <c r="EP1">
        <v>117</v>
      </c>
      <c r="EQ1">
        <v>118</v>
      </c>
      <c r="ER1">
        <v>119</v>
      </c>
      <c r="ES1">
        <v>120</v>
      </c>
      <c r="ET1">
        <v>121</v>
      </c>
      <c r="EU1">
        <v>122</v>
      </c>
      <c r="EV1">
        <v>123</v>
      </c>
      <c r="EW1">
        <v>124</v>
      </c>
      <c r="EX1">
        <v>125</v>
      </c>
      <c r="EY1">
        <v>126</v>
      </c>
      <c r="EZ1">
        <v>127</v>
      </c>
      <c r="FA1">
        <v>128</v>
      </c>
      <c r="FB1">
        <v>129</v>
      </c>
      <c r="FC1">
        <v>130</v>
      </c>
      <c r="FD1">
        <v>131</v>
      </c>
      <c r="FE1">
        <v>132</v>
      </c>
      <c r="FF1">
        <v>133</v>
      </c>
      <c r="FG1">
        <v>134</v>
      </c>
      <c r="FH1">
        <v>135</v>
      </c>
      <c r="FI1">
        <v>136</v>
      </c>
      <c r="FJ1">
        <v>137</v>
      </c>
      <c r="FK1">
        <v>138</v>
      </c>
      <c r="FL1">
        <v>139</v>
      </c>
      <c r="FM1">
        <v>140</v>
      </c>
      <c r="FN1">
        <v>141</v>
      </c>
      <c r="FO1">
        <v>142</v>
      </c>
      <c r="FP1">
        <v>143</v>
      </c>
      <c r="FQ1">
        <v>144</v>
      </c>
      <c r="FR1">
        <v>145</v>
      </c>
      <c r="FS1">
        <v>146</v>
      </c>
      <c r="FT1">
        <v>147</v>
      </c>
      <c r="FU1">
        <v>148</v>
      </c>
      <c r="FV1">
        <v>149</v>
      </c>
      <c r="FW1">
        <v>150</v>
      </c>
      <c r="FX1">
        <v>151</v>
      </c>
      <c r="FY1">
        <v>152</v>
      </c>
      <c r="FZ1">
        <v>153</v>
      </c>
      <c r="GA1">
        <v>154</v>
      </c>
      <c r="GB1">
        <v>155</v>
      </c>
      <c r="GC1">
        <v>156</v>
      </c>
      <c r="GD1">
        <v>157</v>
      </c>
      <c r="GE1">
        <v>158</v>
      </c>
      <c r="GF1">
        <v>159</v>
      </c>
      <c r="GG1">
        <v>160</v>
      </c>
      <c r="GH1">
        <v>161</v>
      </c>
      <c r="GI1">
        <v>162</v>
      </c>
      <c r="GJ1">
        <v>163</v>
      </c>
      <c r="GK1">
        <v>164</v>
      </c>
      <c r="GL1">
        <v>165</v>
      </c>
      <c r="GM1">
        <v>166</v>
      </c>
      <c r="GN1">
        <v>167</v>
      </c>
      <c r="GO1">
        <v>168</v>
      </c>
      <c r="GP1">
        <v>169</v>
      </c>
      <c r="GQ1">
        <v>170</v>
      </c>
      <c r="GR1">
        <v>171</v>
      </c>
      <c r="GS1">
        <v>172</v>
      </c>
      <c r="GT1">
        <v>173</v>
      </c>
      <c r="GU1">
        <v>174</v>
      </c>
      <c r="GV1">
        <v>175</v>
      </c>
      <c r="GW1">
        <v>176</v>
      </c>
      <c r="GX1">
        <v>177</v>
      </c>
      <c r="GY1">
        <v>178</v>
      </c>
      <c r="GZ1">
        <v>179</v>
      </c>
      <c r="HA1">
        <v>180</v>
      </c>
      <c r="HB1">
        <v>181</v>
      </c>
      <c r="HC1">
        <v>182</v>
      </c>
      <c r="HD1">
        <v>183</v>
      </c>
      <c r="HE1">
        <v>184</v>
      </c>
      <c r="HF1">
        <v>185</v>
      </c>
      <c r="HG1">
        <v>186</v>
      </c>
      <c r="HH1">
        <v>187</v>
      </c>
      <c r="HI1">
        <v>188</v>
      </c>
      <c r="HJ1">
        <v>189</v>
      </c>
      <c r="HK1">
        <v>190</v>
      </c>
      <c r="HL1">
        <v>191</v>
      </c>
      <c r="HM1">
        <v>192</v>
      </c>
      <c r="HN1">
        <v>193</v>
      </c>
      <c r="HO1">
        <v>194</v>
      </c>
      <c r="HP1">
        <v>195</v>
      </c>
      <c r="HQ1">
        <v>196</v>
      </c>
      <c r="HR1">
        <v>197</v>
      </c>
      <c r="HS1">
        <v>198</v>
      </c>
      <c r="HT1">
        <v>199</v>
      </c>
      <c r="HU1">
        <v>200</v>
      </c>
      <c r="HV1">
        <v>201</v>
      </c>
      <c r="HW1">
        <v>1</v>
      </c>
      <c r="HX1">
        <v>2</v>
      </c>
      <c r="HY1">
        <v>3</v>
      </c>
      <c r="HZ1">
        <v>4</v>
      </c>
      <c r="IA1">
        <v>5</v>
      </c>
      <c r="IB1">
        <v>6</v>
      </c>
      <c r="IC1">
        <v>7</v>
      </c>
      <c r="ID1">
        <v>8</v>
      </c>
      <c r="IE1">
        <v>9</v>
      </c>
      <c r="IF1">
        <v>10</v>
      </c>
      <c r="IG1">
        <v>11</v>
      </c>
      <c r="IH1">
        <v>12</v>
      </c>
      <c r="II1">
        <v>13</v>
      </c>
      <c r="IJ1">
        <v>14</v>
      </c>
      <c r="IK1">
        <v>15</v>
      </c>
      <c r="IL1">
        <v>16</v>
      </c>
      <c r="IM1">
        <v>17</v>
      </c>
      <c r="IN1">
        <v>18</v>
      </c>
      <c r="IO1">
        <v>19</v>
      </c>
      <c r="IP1">
        <v>20</v>
      </c>
      <c r="IQ1">
        <v>21</v>
      </c>
      <c r="IR1">
        <v>22</v>
      </c>
      <c r="IS1">
        <v>23</v>
      </c>
      <c r="IT1">
        <v>24</v>
      </c>
      <c r="IU1">
        <v>25</v>
      </c>
      <c r="IV1">
        <v>26</v>
      </c>
      <c r="IW1">
        <v>27</v>
      </c>
      <c r="IX1">
        <v>28</v>
      </c>
      <c r="IY1">
        <v>29</v>
      </c>
      <c r="IZ1">
        <v>30</v>
      </c>
      <c r="JA1">
        <v>31</v>
      </c>
      <c r="JB1">
        <v>32</v>
      </c>
      <c r="JC1">
        <v>33</v>
      </c>
      <c r="JD1">
        <v>34</v>
      </c>
      <c r="JE1">
        <v>35</v>
      </c>
      <c r="JF1">
        <v>36</v>
      </c>
      <c r="JG1">
        <v>37</v>
      </c>
      <c r="JH1">
        <v>38</v>
      </c>
      <c r="JI1">
        <v>39</v>
      </c>
      <c r="JJ1">
        <v>40</v>
      </c>
      <c r="JK1">
        <v>41</v>
      </c>
      <c r="JL1">
        <v>42</v>
      </c>
      <c r="JM1">
        <v>43</v>
      </c>
      <c r="JN1">
        <v>44</v>
      </c>
      <c r="JO1">
        <v>45</v>
      </c>
      <c r="JP1">
        <v>46</v>
      </c>
      <c r="JQ1">
        <v>47</v>
      </c>
      <c r="JR1">
        <v>48</v>
      </c>
      <c r="JS1">
        <v>49</v>
      </c>
      <c r="JT1">
        <v>50</v>
      </c>
      <c r="JU1">
        <v>51</v>
      </c>
      <c r="JV1">
        <v>52</v>
      </c>
      <c r="JW1">
        <v>53</v>
      </c>
      <c r="JX1">
        <v>54</v>
      </c>
      <c r="JY1">
        <v>55</v>
      </c>
      <c r="JZ1">
        <v>56</v>
      </c>
      <c r="KA1">
        <v>57</v>
      </c>
      <c r="KB1">
        <v>58</v>
      </c>
      <c r="KC1">
        <v>59</v>
      </c>
      <c r="KD1">
        <v>60</v>
      </c>
      <c r="KE1">
        <v>61</v>
      </c>
      <c r="KF1">
        <v>62</v>
      </c>
      <c r="KG1">
        <v>63</v>
      </c>
      <c r="KH1">
        <v>64</v>
      </c>
      <c r="KI1">
        <v>65</v>
      </c>
      <c r="KJ1">
        <v>66</v>
      </c>
      <c r="KK1">
        <v>67</v>
      </c>
      <c r="KL1">
        <v>68</v>
      </c>
      <c r="KM1">
        <v>69</v>
      </c>
      <c r="KN1">
        <v>70</v>
      </c>
      <c r="KO1">
        <v>71</v>
      </c>
      <c r="KP1">
        <v>72</v>
      </c>
      <c r="KQ1">
        <v>73</v>
      </c>
      <c r="KR1">
        <v>74</v>
      </c>
      <c r="KS1">
        <v>75</v>
      </c>
      <c r="KT1">
        <v>76</v>
      </c>
      <c r="KU1">
        <v>77</v>
      </c>
      <c r="KV1">
        <v>78</v>
      </c>
      <c r="KW1">
        <v>79</v>
      </c>
      <c r="KX1">
        <v>80</v>
      </c>
      <c r="KY1">
        <v>81</v>
      </c>
      <c r="KZ1">
        <v>82</v>
      </c>
      <c r="LA1">
        <v>83</v>
      </c>
      <c r="LB1">
        <v>84</v>
      </c>
      <c r="LC1">
        <v>85</v>
      </c>
      <c r="LD1">
        <v>86</v>
      </c>
      <c r="LE1">
        <v>87</v>
      </c>
      <c r="LF1">
        <v>88</v>
      </c>
      <c r="LG1">
        <v>89</v>
      </c>
      <c r="LH1">
        <v>90</v>
      </c>
      <c r="LI1">
        <v>91</v>
      </c>
      <c r="LJ1">
        <v>92</v>
      </c>
      <c r="LK1">
        <v>93</v>
      </c>
      <c r="LL1">
        <v>94</v>
      </c>
      <c r="LM1">
        <v>95</v>
      </c>
      <c r="LN1">
        <v>96</v>
      </c>
      <c r="LO1">
        <v>97</v>
      </c>
      <c r="LP1">
        <v>98</v>
      </c>
      <c r="LQ1">
        <v>99</v>
      </c>
      <c r="LR1">
        <v>100</v>
      </c>
      <c r="LS1">
        <v>101</v>
      </c>
      <c r="LT1">
        <v>102</v>
      </c>
      <c r="LU1">
        <v>103</v>
      </c>
      <c r="LV1">
        <v>104</v>
      </c>
      <c r="LW1">
        <v>105</v>
      </c>
      <c r="LX1">
        <v>106</v>
      </c>
      <c r="LY1">
        <v>107</v>
      </c>
      <c r="LZ1">
        <v>108</v>
      </c>
      <c r="MA1">
        <v>109</v>
      </c>
      <c r="MB1">
        <v>110</v>
      </c>
      <c r="MC1">
        <v>111</v>
      </c>
      <c r="MD1">
        <v>112</v>
      </c>
      <c r="ME1">
        <v>113</v>
      </c>
      <c r="MF1">
        <v>114</v>
      </c>
      <c r="MG1">
        <v>115</v>
      </c>
      <c r="MH1">
        <v>116</v>
      </c>
      <c r="MI1">
        <v>117</v>
      </c>
      <c r="MJ1">
        <v>118</v>
      </c>
      <c r="MK1">
        <v>119</v>
      </c>
      <c r="ML1">
        <v>120</v>
      </c>
      <c r="MM1">
        <v>121</v>
      </c>
      <c r="MN1">
        <v>122</v>
      </c>
      <c r="MO1">
        <v>123</v>
      </c>
      <c r="MP1">
        <v>124</v>
      </c>
      <c r="MQ1">
        <v>125</v>
      </c>
      <c r="MR1">
        <v>126</v>
      </c>
      <c r="MS1">
        <v>127</v>
      </c>
      <c r="MT1">
        <v>128</v>
      </c>
      <c r="MU1">
        <v>129</v>
      </c>
      <c r="MV1">
        <v>130</v>
      </c>
      <c r="MW1">
        <v>131</v>
      </c>
      <c r="MX1">
        <v>132</v>
      </c>
      <c r="MY1">
        <v>133</v>
      </c>
      <c r="MZ1">
        <v>134</v>
      </c>
      <c r="NA1">
        <v>135</v>
      </c>
      <c r="NB1">
        <v>136</v>
      </c>
      <c r="NC1">
        <v>137</v>
      </c>
      <c r="ND1">
        <v>138</v>
      </c>
      <c r="NE1">
        <v>139</v>
      </c>
      <c r="NF1">
        <v>140</v>
      </c>
      <c r="NG1">
        <v>141</v>
      </c>
      <c r="NH1">
        <v>142</v>
      </c>
      <c r="NI1">
        <v>143</v>
      </c>
      <c r="NJ1">
        <v>144</v>
      </c>
      <c r="NK1">
        <v>145</v>
      </c>
      <c r="NL1">
        <v>146</v>
      </c>
      <c r="NM1">
        <v>147</v>
      </c>
      <c r="NN1">
        <v>148</v>
      </c>
      <c r="NO1">
        <v>149</v>
      </c>
      <c r="NP1">
        <v>150</v>
      </c>
      <c r="NQ1">
        <v>151</v>
      </c>
      <c r="NR1">
        <v>152</v>
      </c>
      <c r="NS1">
        <v>153</v>
      </c>
      <c r="NT1">
        <v>154</v>
      </c>
      <c r="NU1">
        <v>155</v>
      </c>
      <c r="NV1">
        <v>156</v>
      </c>
      <c r="NW1">
        <v>157</v>
      </c>
      <c r="NX1">
        <v>158</v>
      </c>
      <c r="NY1">
        <v>159</v>
      </c>
      <c r="NZ1">
        <v>160</v>
      </c>
      <c r="OA1">
        <v>161</v>
      </c>
      <c r="OB1">
        <v>162</v>
      </c>
      <c r="OC1">
        <v>163</v>
      </c>
      <c r="OD1">
        <v>164</v>
      </c>
      <c r="OE1">
        <v>165</v>
      </c>
      <c r="OF1">
        <v>166</v>
      </c>
      <c r="OG1">
        <v>167</v>
      </c>
      <c r="OH1">
        <v>168</v>
      </c>
      <c r="OI1">
        <v>169</v>
      </c>
      <c r="OJ1">
        <v>170</v>
      </c>
      <c r="OK1">
        <v>171</v>
      </c>
      <c r="OL1">
        <v>172</v>
      </c>
      <c r="OM1">
        <v>173</v>
      </c>
      <c r="ON1">
        <v>174</v>
      </c>
      <c r="OO1">
        <v>175</v>
      </c>
      <c r="OP1">
        <v>176</v>
      </c>
      <c r="OQ1">
        <v>177</v>
      </c>
      <c r="OR1">
        <v>178</v>
      </c>
      <c r="OS1">
        <v>179</v>
      </c>
      <c r="OT1">
        <v>180</v>
      </c>
      <c r="OU1">
        <v>181</v>
      </c>
      <c r="OV1">
        <v>182</v>
      </c>
      <c r="OW1">
        <v>183</v>
      </c>
      <c r="OX1">
        <v>184</v>
      </c>
      <c r="OY1">
        <v>185</v>
      </c>
      <c r="OZ1">
        <v>186</v>
      </c>
      <c r="PA1">
        <v>187</v>
      </c>
      <c r="PB1">
        <v>188</v>
      </c>
      <c r="PC1">
        <v>189</v>
      </c>
      <c r="PD1">
        <v>190</v>
      </c>
      <c r="PE1">
        <v>191</v>
      </c>
      <c r="PF1">
        <v>192</v>
      </c>
      <c r="PG1">
        <v>193</v>
      </c>
      <c r="PH1">
        <v>194</v>
      </c>
      <c r="PI1">
        <v>195</v>
      </c>
      <c r="PJ1">
        <v>196</v>
      </c>
      <c r="PK1">
        <v>197</v>
      </c>
      <c r="PL1">
        <v>198</v>
      </c>
      <c r="PM1">
        <v>199</v>
      </c>
      <c r="PN1">
        <v>200</v>
      </c>
      <c r="PO1">
        <v>201</v>
      </c>
    </row>
    <row r="2" spans="1:432" ht="15" customHeight="1" x14ac:dyDescent="0.75">
      <c r="A2" s="391" t="s">
        <v>909</v>
      </c>
      <c r="B2" s="130">
        <v>0.9</v>
      </c>
      <c r="C2" s="396"/>
      <c r="D2" s="397">
        <f>POWER(B2,COUNTIF(B4:B103,"&gt;0"))</f>
        <v>0.34867844010000015</v>
      </c>
      <c r="F2" s="2"/>
      <c r="G2" s="53">
        <v>-0.5</v>
      </c>
      <c r="H2" s="122" t="s">
        <v>101</v>
      </c>
      <c r="I2" s="102">
        <v>0.5</v>
      </c>
      <c r="J2" s="2"/>
      <c r="L2" s="388"/>
      <c r="M2" s="388"/>
      <c r="N2" s="25"/>
      <c r="O2" s="388"/>
      <c r="P2" s="388"/>
      <c r="Q2" s="5"/>
      <c r="R2" s="5"/>
      <c r="S2" s="5"/>
      <c r="T2" s="433" t="s">
        <v>72</v>
      </c>
      <c r="U2" s="433" t="s">
        <v>73</v>
      </c>
      <c r="V2" s="430" t="s">
        <v>53</v>
      </c>
      <c r="W2" s="431"/>
      <c r="X2" s="431"/>
      <c r="Y2" s="431"/>
      <c r="Z2" s="431"/>
      <c r="AA2" s="432"/>
      <c r="AB2" s="5"/>
      <c r="AC2" s="168" t="s">
        <v>179</v>
      </c>
    </row>
    <row r="3" spans="1:432" x14ac:dyDescent="0.75">
      <c r="A3" s="57" t="s">
        <v>934</v>
      </c>
      <c r="B3" s="57" t="s">
        <v>911</v>
      </c>
      <c r="C3" s="57" t="s">
        <v>912</v>
      </c>
      <c r="D3" s="57" t="s">
        <v>913</v>
      </c>
      <c r="E3" s="124" t="s">
        <v>103</v>
      </c>
      <c r="F3" s="124" t="s">
        <v>105</v>
      </c>
      <c r="G3" s="119" t="s">
        <v>41</v>
      </c>
      <c r="H3" s="120" t="s">
        <v>6</v>
      </c>
      <c r="I3" s="121" t="s">
        <v>42</v>
      </c>
      <c r="J3" s="124" t="s">
        <v>106</v>
      </c>
      <c r="K3" s="124" t="s">
        <v>104</v>
      </c>
      <c r="L3" s="387"/>
      <c r="M3" s="58"/>
      <c r="N3" s="58" t="s">
        <v>68</v>
      </c>
      <c r="O3" s="58" t="s">
        <v>9</v>
      </c>
      <c r="P3" s="58" t="s">
        <v>173</v>
      </c>
      <c r="Q3" s="58" t="s">
        <v>774</v>
      </c>
      <c r="R3" s="58" t="s">
        <v>66</v>
      </c>
      <c r="S3" s="58" t="s">
        <v>84</v>
      </c>
      <c r="T3" s="434"/>
      <c r="U3" s="434"/>
      <c r="V3" s="101">
        <v>0.1</v>
      </c>
      <c r="W3" s="54">
        <v>0.9</v>
      </c>
      <c r="X3" s="54">
        <v>0.85</v>
      </c>
      <c r="Y3" s="54">
        <v>0.8</v>
      </c>
      <c r="Z3" s="54">
        <v>0.75</v>
      </c>
      <c r="AA3" s="54">
        <v>0.7</v>
      </c>
      <c r="AB3" s="5"/>
      <c r="AC3" s="168" t="s">
        <v>180</v>
      </c>
      <c r="HW3" s="168" t="s">
        <v>174</v>
      </c>
      <c r="PP3" s="171" t="s">
        <v>221</v>
      </c>
    </row>
    <row r="4" spans="1:432" x14ac:dyDescent="0.75">
      <c r="A4" s="392" t="s">
        <v>923</v>
      </c>
      <c r="B4" s="398">
        <f>IF($R4="","",ROUND(_xlfn.NORM.INV(ABS(VLOOKUP($T$1,VLookups!$A$43:$B$44,2,FALSE)-B$2),$N4,$R4),0))</f>
        <v>6</v>
      </c>
      <c r="C4" s="405">
        <f>IF(ISBLANK(C1),"",C1)</f>
        <v>44410</v>
      </c>
      <c r="D4" s="405">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2" t="s">
        <v>924</v>
      </c>
      <c r="B5" s="398">
        <f>IF($R5="","",ROUND(_xlfn.NORM.INV(ABS(VLOOKUP($T$1,VLookups!$A$43:$B$44,2,FALSE)-B$2),$N5,$R5),0))</f>
        <v>24</v>
      </c>
      <c r="C5" s="406">
        <f>IF(OR(D4="",B5=""),"",WORKDAY(C4,B4,$B$108:$B$147))</f>
        <v>44418</v>
      </c>
      <c r="D5" s="407">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2" t="s">
        <v>925</v>
      </c>
      <c r="B6" s="398">
        <f>IF($R6="","",ROUND(_xlfn.NORM.INV(ABS(VLOOKUP($T$1,VLookups!$A$43:$B$44,2,FALSE)-B$2),$N6,$R6),0))</f>
        <v>19</v>
      </c>
      <c r="C6" s="406">
        <f t="shared" ref="C6:C69" si="36">IF(OR(D5="",B6=""),"",WORKDAY(C5,B5,$B$108:$B$147))</f>
        <v>44453</v>
      </c>
      <c r="D6" s="407">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2" t="s">
        <v>926</v>
      </c>
      <c r="B7" s="398">
        <f>IF($R7="","",ROUND(_xlfn.NORM.INV(ABS(VLOOKUP($T$1,VLookups!$A$43:$B$44,2,FALSE)-B$2),$N7,$R7),0))</f>
        <v>26</v>
      </c>
      <c r="C7" s="406">
        <f t="shared" si="36"/>
        <v>44480</v>
      </c>
      <c r="D7" s="407">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2" t="s">
        <v>927</v>
      </c>
      <c r="B8" s="398">
        <f>IF($R8="","",ROUND(_xlfn.NORM.INV(ABS(VLOOKUP($T$1,VLookups!$A$43:$B$44,2,FALSE)-B$2),$N8,$R8),0))</f>
        <v>99</v>
      </c>
      <c r="C8" s="406">
        <f t="shared" si="36"/>
        <v>44516</v>
      </c>
      <c r="D8" s="407">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2" t="s">
        <v>928</v>
      </c>
      <c r="B9" s="398">
        <f>IF($R9="","",ROUND(_xlfn.NORM.INV(ABS(VLOOKUP($T$1,VLookups!$A$43:$B$44,2,FALSE)-B$2),$N9,$R9),0))</f>
        <v>8</v>
      </c>
      <c r="C9" s="406">
        <f t="shared" si="36"/>
        <v>44672</v>
      </c>
      <c r="D9" s="407">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2" t="s">
        <v>929</v>
      </c>
      <c r="B10" s="398">
        <f>IF($R10="","",ROUND(_xlfn.NORM.INV(ABS(VLOOKUP($T$1,VLookups!$A$43:$B$44,2,FALSE)-B$2),$N10,$R10),0))</f>
        <v>42</v>
      </c>
      <c r="C10" s="406">
        <f t="shared" si="36"/>
        <v>44684</v>
      </c>
      <c r="D10" s="407">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2" t="s">
        <v>930</v>
      </c>
      <c r="B11" s="398">
        <f>IF($R11="","",ROUND(_xlfn.NORM.INV(ABS(VLOOKUP($T$1,VLookups!$A$43:$B$44,2,FALSE)-B$2),$N11,$R11),0))</f>
        <v>11</v>
      </c>
      <c r="C11" s="406">
        <f t="shared" si="36"/>
        <v>44743</v>
      </c>
      <c r="D11" s="407">
        <f t="shared" si="37"/>
        <v>44760</v>
      </c>
      <c r="E11" s="116"/>
      <c r="F11" s="118"/>
      <c r="G11" s="123">
        <f t="shared" si="30"/>
        <v>5</v>
      </c>
      <c r="H11" s="96">
        <v>10</v>
      </c>
      <c r="I11" s="123">
        <f t="shared" si="31"/>
        <v>15</v>
      </c>
      <c r="J11" s="118"/>
      <c r="K11" s="115"/>
      <c r="L11" s="36">
        <f t="shared" si="0"/>
        <v>1</v>
      </c>
      <c r="M11" s="36">
        <f t="shared" si="1"/>
        <v>1</v>
      </c>
      <c r="N11" s="74">
        <f t="shared" si="32"/>
        <v>10</v>
      </c>
      <c r="O11" s="23" t="s">
        <v>795</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2" t="s">
        <v>931</v>
      </c>
      <c r="B12" s="398">
        <f>IF($R12="","",ROUND(_xlfn.NORM.INV(ABS(VLOOKUP($T$1,VLookups!$A$43:$B$44,2,FALSE)-B$2),$N12,$R12),0))</f>
        <v>2</v>
      </c>
      <c r="C12" s="406">
        <f t="shared" si="36"/>
        <v>44761</v>
      </c>
      <c r="D12" s="407">
        <f t="shared" si="37"/>
        <v>44762</v>
      </c>
      <c r="E12" s="116"/>
      <c r="F12" s="118"/>
      <c r="G12" s="123">
        <f t="shared" si="30"/>
        <v>1</v>
      </c>
      <c r="H12" s="96">
        <v>2</v>
      </c>
      <c r="I12" s="123">
        <f t="shared" si="31"/>
        <v>3</v>
      </c>
      <c r="J12" s="118"/>
      <c r="K12" s="115"/>
      <c r="L12" s="36">
        <f t="shared" si="0"/>
        <v>1</v>
      </c>
      <c r="M12" s="36">
        <f t="shared" si="1"/>
        <v>1</v>
      </c>
      <c r="N12" s="74">
        <f t="shared" si="32"/>
        <v>2</v>
      </c>
      <c r="O12" s="23" t="s">
        <v>795</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2" t="s">
        <v>932</v>
      </c>
      <c r="B13" s="398">
        <f>IF($R13="","",ROUND(_xlfn.NORM.INV(ABS(VLOOKUP($T$1,VLookups!$A$43:$B$44,2,FALSE)-B$2),$N13,$R13),0))</f>
        <v>11</v>
      </c>
      <c r="C13" s="406">
        <f t="shared" si="36"/>
        <v>44763</v>
      </c>
      <c r="D13" s="407">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795</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2"/>
      <c r="B14" s="398" t="str">
        <f>IF($R14="","",ROUND(_xlfn.NORM.INV(ABS(VLOOKUP($T$1,VLookups!$A$43:$B$44,2,FALSE)-B$2),$N14,$R14),0))</f>
        <v/>
      </c>
      <c r="C14" s="406" t="str">
        <f t="shared" si="36"/>
        <v/>
      </c>
      <c r="D14" s="407"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2"/>
      <c r="B15" s="398" t="str">
        <f>IF($R15="","",ROUND(_xlfn.NORM.INV(ABS(VLOOKUP($T$1,VLookups!$A$43:$B$44,2,FALSE)-B$2),$N15,$R15),0))</f>
        <v/>
      </c>
      <c r="C15" s="406" t="str">
        <f t="shared" si="36"/>
        <v/>
      </c>
      <c r="D15" s="407" t="str">
        <f t="shared" si="37"/>
        <v/>
      </c>
      <c r="E15" s="110"/>
      <c r="F15" s="118"/>
      <c r="G15" s="123" t="str">
        <f t="shared" si="30"/>
        <v/>
      </c>
      <c r="H15" s="96"/>
      <c r="I15" s="123" t="str">
        <f t="shared" si="31"/>
        <v/>
      </c>
      <c r="J15" s="118"/>
      <c r="K15" s="111"/>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x14ac:dyDescent="0.75">
      <c r="A16" s="392"/>
      <c r="B16" s="398" t="str">
        <f>IF($R16="","",ROUND(_xlfn.NORM.INV(ABS(VLOOKUP($T$1,VLookups!$A$43:$B$44,2,FALSE)-B$2),$N16,$R16),0))</f>
        <v/>
      </c>
      <c r="C16" s="406" t="str">
        <f t="shared" si="36"/>
        <v/>
      </c>
      <c r="D16" s="407"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x14ac:dyDescent="0.75">
      <c r="A17" s="392"/>
      <c r="B17" s="398" t="str">
        <f>IF($R17="","",ROUND(_xlfn.NORM.INV(ABS(VLOOKUP($T$1,VLookups!$A$43:$B$44,2,FALSE)-B$2),$N17,$R17),0))</f>
        <v/>
      </c>
      <c r="C17" s="406" t="str">
        <f t="shared" si="36"/>
        <v/>
      </c>
      <c r="D17" s="407"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x14ac:dyDescent="0.75">
      <c r="A18" s="392"/>
      <c r="B18" s="398" t="str">
        <f>IF($R18="","",ROUND(_xlfn.NORM.INV(ABS(VLOOKUP($T$1,VLookups!$A$43:$B$44,2,FALSE)-B$2),$N18,$R18),0))</f>
        <v/>
      </c>
      <c r="C18" s="406" t="str">
        <f t="shared" si="36"/>
        <v/>
      </c>
      <c r="D18" s="407"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x14ac:dyDescent="0.75">
      <c r="A19" s="392"/>
      <c r="B19" s="398" t="str">
        <f>IF($R19="","",ROUND(_xlfn.NORM.INV(ABS(VLOOKUP($T$1,VLookups!$A$43:$B$44,2,FALSE)-B$2),$N19,$R19),0))</f>
        <v/>
      </c>
      <c r="C19" s="406" t="str">
        <f t="shared" si="36"/>
        <v/>
      </c>
      <c r="D19" s="407"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x14ac:dyDescent="0.75">
      <c r="A20" s="392"/>
      <c r="B20" s="398" t="str">
        <f>IF($R20="","",ROUND(_xlfn.NORM.INV(ABS(VLOOKUP($T$1,VLookups!$A$43:$B$44,2,FALSE)-B$2),$N20,$R20),0))</f>
        <v/>
      </c>
      <c r="C20" s="406" t="str">
        <f t="shared" si="36"/>
        <v/>
      </c>
      <c r="D20" s="407"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x14ac:dyDescent="0.75">
      <c r="A21" s="392"/>
      <c r="B21" s="398" t="str">
        <f>IF($R21="","",ROUND(_xlfn.NORM.INV(ABS(VLOOKUP($T$1,VLookups!$A$43:$B$44,2,FALSE)-B$2),$N21,$R21),0))</f>
        <v/>
      </c>
      <c r="C21" s="406" t="str">
        <f t="shared" si="36"/>
        <v/>
      </c>
      <c r="D21" s="407"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x14ac:dyDescent="0.75">
      <c r="A22" s="392"/>
      <c r="B22" s="398" t="str">
        <f>IF($R22="","",ROUND(_xlfn.NORM.INV(ABS(VLOOKUP($T$1,VLookups!$A$43:$B$44,2,FALSE)-B$2),$N22,$R22),0))</f>
        <v/>
      </c>
      <c r="C22" s="406" t="str">
        <f t="shared" si="36"/>
        <v/>
      </c>
      <c r="D22" s="407"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x14ac:dyDescent="0.75">
      <c r="A23" s="392"/>
      <c r="B23" s="398" t="str">
        <f>IF($R23="","",ROUND(_xlfn.NORM.INV(ABS(VLOOKUP($T$1,VLookups!$A$43:$B$44,2,FALSE)-B$2),$N23,$R23),0))</f>
        <v/>
      </c>
      <c r="C23" s="406" t="str">
        <f t="shared" si="36"/>
        <v/>
      </c>
      <c r="D23" s="407"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x14ac:dyDescent="0.75">
      <c r="A24" s="392"/>
      <c r="B24" s="398" t="str">
        <f>IF($R24="","",ROUND(_xlfn.NORM.INV(ABS(VLOOKUP($T$1,VLookups!$A$43:$B$44,2,FALSE)-B$2),$N24,$R24),0))</f>
        <v/>
      </c>
      <c r="C24" s="406" t="str">
        <f t="shared" si="36"/>
        <v/>
      </c>
      <c r="D24" s="407"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x14ac:dyDescent="0.75">
      <c r="A25" s="392"/>
      <c r="B25" s="398" t="str">
        <f>IF($R25="","",ROUND(_xlfn.NORM.INV(ABS(VLOOKUP($T$1,VLookups!$A$43:$B$44,2,FALSE)-B$2),$N25,$R25),0))</f>
        <v/>
      </c>
      <c r="C25" s="406" t="str">
        <f t="shared" si="36"/>
        <v/>
      </c>
      <c r="D25" s="407"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x14ac:dyDescent="0.75">
      <c r="A26" s="392"/>
      <c r="B26" s="398" t="str">
        <f>IF($R26="","",ROUND(_xlfn.NORM.INV(ABS(VLOOKUP($T$1,VLookups!$A$43:$B$44,2,FALSE)-B$2),$N26,$R26),0))</f>
        <v/>
      </c>
      <c r="C26" s="406" t="str">
        <f t="shared" si="36"/>
        <v/>
      </c>
      <c r="D26" s="407"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x14ac:dyDescent="0.75">
      <c r="A27" s="392"/>
      <c r="B27" s="398" t="str">
        <f>IF($R27="","",ROUND(_xlfn.NORM.INV(ABS(VLOOKUP($T$1,VLookups!$A$43:$B$44,2,FALSE)-B$2),$N27,$R27),0))</f>
        <v/>
      </c>
      <c r="C27" s="406" t="str">
        <f t="shared" si="36"/>
        <v/>
      </c>
      <c r="D27" s="407"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x14ac:dyDescent="0.75">
      <c r="A28" s="392"/>
      <c r="B28" s="398" t="str">
        <f>IF($R28="","",ROUND(_xlfn.NORM.INV(ABS(VLOOKUP($T$1,VLookups!$A$43:$B$44,2,FALSE)-B$2),$N28,$R28),0))</f>
        <v/>
      </c>
      <c r="C28" s="406" t="str">
        <f t="shared" si="36"/>
        <v/>
      </c>
      <c r="D28" s="407"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x14ac:dyDescent="0.75">
      <c r="A29" s="392"/>
      <c r="B29" s="398" t="str">
        <f>IF($R29="","",ROUND(_xlfn.NORM.INV(ABS(VLOOKUP($T$1,VLookups!$A$43:$B$44,2,FALSE)-B$2),$N29,$R29),0))</f>
        <v/>
      </c>
      <c r="C29" s="406" t="str">
        <f t="shared" si="36"/>
        <v/>
      </c>
      <c r="D29" s="407"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x14ac:dyDescent="0.75">
      <c r="A30" s="392"/>
      <c r="B30" s="398" t="str">
        <f>IF($R30="","",ROUND(_xlfn.NORM.INV(ABS(VLOOKUP($T$1,VLookups!$A$43:$B$44,2,FALSE)-B$2),$N30,$R30),0))</f>
        <v/>
      </c>
      <c r="C30" s="406" t="str">
        <f t="shared" si="36"/>
        <v/>
      </c>
      <c r="D30" s="407"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x14ac:dyDescent="0.75">
      <c r="A31" s="392"/>
      <c r="B31" s="398" t="str">
        <f>IF($R31="","",ROUND(_xlfn.NORM.INV(ABS(VLOOKUP($T$1,VLookups!$A$43:$B$44,2,FALSE)-B$2),$N31,$R31),0))</f>
        <v/>
      </c>
      <c r="C31" s="406" t="str">
        <f t="shared" si="36"/>
        <v/>
      </c>
      <c r="D31" s="407"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x14ac:dyDescent="0.75">
      <c r="A32" s="392"/>
      <c r="B32" s="398" t="str">
        <f>IF($R32="","",ROUND(_xlfn.NORM.INV(ABS(VLOOKUP($T$1,VLookups!$A$43:$B$44,2,FALSE)-B$2),$N32,$R32),0))</f>
        <v/>
      </c>
      <c r="C32" s="406" t="str">
        <f t="shared" si="36"/>
        <v/>
      </c>
      <c r="D32" s="407"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x14ac:dyDescent="0.75">
      <c r="A33" s="392"/>
      <c r="B33" s="398" t="str">
        <f>IF($R33="","",ROUND(_xlfn.NORM.INV(ABS(VLOOKUP($T$1,VLookups!$A$43:$B$44,2,FALSE)-B$2),$N33,$R33),0))</f>
        <v/>
      </c>
      <c r="C33" s="406" t="str">
        <f t="shared" si="36"/>
        <v/>
      </c>
      <c r="D33" s="407"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x14ac:dyDescent="0.75">
      <c r="A34" s="392"/>
      <c r="B34" s="398" t="str">
        <f>IF($R34="","",ROUND(_xlfn.NORM.INV(ABS(VLOOKUP($T$1,VLookups!$A$43:$B$44,2,FALSE)-B$2),$N34,$R34),0))</f>
        <v/>
      </c>
      <c r="C34" s="406" t="str">
        <f t="shared" si="36"/>
        <v/>
      </c>
      <c r="D34" s="407"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x14ac:dyDescent="0.75">
      <c r="A35" s="392"/>
      <c r="B35" s="398" t="str">
        <f>IF($R35="","",ROUND(_xlfn.NORM.INV(ABS(VLOOKUP($T$1,VLookups!$A$43:$B$44,2,FALSE)-B$2),$N35,$R35),0))</f>
        <v/>
      </c>
      <c r="C35" s="406" t="str">
        <f t="shared" si="36"/>
        <v/>
      </c>
      <c r="D35" s="407"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x14ac:dyDescent="0.75">
      <c r="A36" s="392"/>
      <c r="B36" s="398" t="str">
        <f>IF($R36="","",ROUND(_xlfn.NORM.INV(ABS(VLOOKUP($T$1,VLookups!$A$43:$B$44,2,FALSE)-B$2),$N36,$R36),0))</f>
        <v/>
      </c>
      <c r="C36" s="406" t="str">
        <f t="shared" si="36"/>
        <v/>
      </c>
      <c r="D36" s="407"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x14ac:dyDescent="0.75">
      <c r="A37" s="392"/>
      <c r="B37" s="398" t="str">
        <f>IF($R37="","",ROUND(_xlfn.NORM.INV(ABS(VLOOKUP($T$1,VLookups!$A$43:$B$44,2,FALSE)-B$2),$N37,$R37),0))</f>
        <v/>
      </c>
      <c r="C37" s="406" t="str">
        <f t="shared" si="36"/>
        <v/>
      </c>
      <c r="D37" s="407"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x14ac:dyDescent="0.75">
      <c r="A38" s="392"/>
      <c r="B38" s="398" t="str">
        <f>IF($R38="","",ROUND(_xlfn.NORM.INV(ABS(VLOOKUP($T$1,VLookups!$A$43:$B$44,2,FALSE)-B$2),$N38,$R38),0))</f>
        <v/>
      </c>
      <c r="C38" s="406" t="str">
        <f t="shared" si="36"/>
        <v/>
      </c>
      <c r="D38" s="407"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x14ac:dyDescent="0.75">
      <c r="A39" s="392"/>
      <c r="B39" s="398" t="str">
        <f>IF($R39="","",ROUND(_xlfn.NORM.INV(ABS(VLOOKUP($T$1,VLookups!$A$43:$B$44,2,FALSE)-B$2),$N39,$R39),0))</f>
        <v/>
      </c>
      <c r="C39" s="406" t="str">
        <f t="shared" si="36"/>
        <v/>
      </c>
      <c r="D39" s="407"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x14ac:dyDescent="0.75">
      <c r="A40" s="392"/>
      <c r="B40" s="398" t="str">
        <f>IF($R40="","",ROUND(_xlfn.NORM.INV(ABS(VLOOKUP($T$1,VLookups!$A$43:$B$44,2,FALSE)-B$2),$N40,$R40),0))</f>
        <v/>
      </c>
      <c r="C40" s="406" t="str">
        <f t="shared" si="36"/>
        <v/>
      </c>
      <c r="D40" s="407"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x14ac:dyDescent="0.75">
      <c r="A41" s="392"/>
      <c r="B41" s="398" t="str">
        <f>IF($R41="","",ROUND(_xlfn.NORM.INV(ABS(VLOOKUP($T$1,VLookups!$A$43:$B$44,2,FALSE)-B$2),$N41,$R41),0))</f>
        <v/>
      </c>
      <c r="C41" s="406" t="str">
        <f t="shared" si="36"/>
        <v/>
      </c>
      <c r="D41" s="407"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x14ac:dyDescent="0.75">
      <c r="A42" s="392"/>
      <c r="B42" s="398" t="str">
        <f>IF($R42="","",ROUND(_xlfn.NORM.INV(ABS(VLOOKUP($T$1,VLookups!$A$43:$B$44,2,FALSE)-B$2),$N42,$R42),0))</f>
        <v/>
      </c>
      <c r="C42" s="406" t="str">
        <f t="shared" si="36"/>
        <v/>
      </c>
      <c r="D42" s="407"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x14ac:dyDescent="0.75">
      <c r="A43" s="392"/>
      <c r="B43" s="398" t="str">
        <f>IF($R43="","",ROUND(_xlfn.NORM.INV(ABS(VLOOKUP($T$1,VLookups!$A$43:$B$44,2,FALSE)-B$2),$N43,$R43),0))</f>
        <v/>
      </c>
      <c r="C43" s="406" t="str">
        <f t="shared" si="36"/>
        <v/>
      </c>
      <c r="D43" s="407"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x14ac:dyDescent="0.75">
      <c r="A44" s="392"/>
      <c r="B44" s="398" t="str">
        <f>IF($R44="","",ROUND(_xlfn.NORM.INV(ABS(VLOOKUP($T$1,VLookups!$A$43:$B$44,2,FALSE)-B$2),$N44,$R44),0))</f>
        <v/>
      </c>
      <c r="C44" s="406" t="str">
        <f t="shared" si="36"/>
        <v/>
      </c>
      <c r="D44" s="407"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x14ac:dyDescent="0.75">
      <c r="A45" s="392"/>
      <c r="B45" s="398" t="str">
        <f>IF($R45="","",ROUND(_xlfn.NORM.INV(ABS(VLOOKUP($T$1,VLookups!$A$43:$B$44,2,FALSE)-B$2),$N45,$R45),0))</f>
        <v/>
      </c>
      <c r="C45" s="406" t="str">
        <f t="shared" si="36"/>
        <v/>
      </c>
      <c r="D45" s="407"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x14ac:dyDescent="0.75">
      <c r="A46" s="392"/>
      <c r="B46" s="398" t="str">
        <f>IF($R46="","",ROUND(_xlfn.NORM.INV(ABS(VLOOKUP($T$1,VLookups!$A$43:$B$44,2,FALSE)-B$2),$N46,$R46),0))</f>
        <v/>
      </c>
      <c r="C46" s="406" t="str">
        <f t="shared" si="36"/>
        <v/>
      </c>
      <c r="D46" s="407"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x14ac:dyDescent="0.75">
      <c r="A47" s="392"/>
      <c r="B47" s="398" t="str">
        <f>IF($R47="","",ROUND(_xlfn.NORM.INV(ABS(VLOOKUP($T$1,VLookups!$A$43:$B$44,2,FALSE)-B$2),$N47,$R47),0))</f>
        <v/>
      </c>
      <c r="C47" s="406" t="str">
        <f t="shared" si="36"/>
        <v/>
      </c>
      <c r="D47" s="407"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x14ac:dyDescent="0.75">
      <c r="A48" s="392"/>
      <c r="B48" s="398" t="str">
        <f>IF($R48="","",ROUND(_xlfn.NORM.INV(ABS(VLOOKUP($T$1,VLookups!$A$43:$B$44,2,FALSE)-B$2),$N48,$R48),0))</f>
        <v/>
      </c>
      <c r="C48" s="406" t="str">
        <f t="shared" si="36"/>
        <v/>
      </c>
      <c r="D48" s="407"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x14ac:dyDescent="0.75">
      <c r="A49" s="392"/>
      <c r="B49" s="398" t="str">
        <f>IF($R49="","",ROUND(_xlfn.NORM.INV(ABS(VLOOKUP($T$1,VLookups!$A$43:$B$44,2,FALSE)-B$2),$N49,$R49),0))</f>
        <v/>
      </c>
      <c r="C49" s="406" t="str">
        <f t="shared" si="36"/>
        <v/>
      </c>
      <c r="D49" s="407"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x14ac:dyDescent="0.75">
      <c r="A50" s="392"/>
      <c r="B50" s="398" t="str">
        <f>IF($R50="","",ROUND(_xlfn.NORM.INV(ABS(VLOOKUP($T$1,VLookups!$A$43:$B$44,2,FALSE)-B$2),$N50,$R50),0))</f>
        <v/>
      </c>
      <c r="C50" s="406" t="str">
        <f t="shared" si="36"/>
        <v/>
      </c>
      <c r="D50" s="407"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x14ac:dyDescent="0.75">
      <c r="A51" s="392"/>
      <c r="B51" s="398" t="str">
        <f>IF($R51="","",ROUND(_xlfn.NORM.INV(ABS(VLOOKUP($T$1,VLookups!$A$43:$B$44,2,FALSE)-B$2),$N51,$R51),0))</f>
        <v/>
      </c>
      <c r="C51" s="406" t="str">
        <f t="shared" si="36"/>
        <v/>
      </c>
      <c r="D51" s="407"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x14ac:dyDescent="0.75">
      <c r="A52" s="392"/>
      <c r="B52" s="398" t="str">
        <f>IF($R52="","",ROUND(_xlfn.NORM.INV(ABS(VLOOKUP($T$1,VLookups!$A$43:$B$44,2,FALSE)-B$2),$N52,$R52),0))</f>
        <v/>
      </c>
      <c r="C52" s="406" t="str">
        <f t="shared" si="36"/>
        <v/>
      </c>
      <c r="D52" s="407"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x14ac:dyDescent="0.75">
      <c r="A53" s="392"/>
      <c r="B53" s="398" t="str">
        <f>IF($R53="","",ROUND(_xlfn.NORM.INV(ABS(VLOOKUP($T$1,VLookups!$A$43:$B$44,2,FALSE)-B$2),$N53,$R53),0))</f>
        <v/>
      </c>
      <c r="C53" s="406" t="str">
        <f t="shared" si="36"/>
        <v/>
      </c>
      <c r="D53" s="407"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x14ac:dyDescent="0.75">
      <c r="A54" s="392"/>
      <c r="B54" s="398" t="str">
        <f>IF($R54="","",ROUND(_xlfn.NORM.INV(ABS(VLOOKUP($T$1,VLookups!$A$43:$B$44,2,FALSE)-B$2),$N54,$R54),0))</f>
        <v/>
      </c>
      <c r="C54" s="406" t="str">
        <f t="shared" si="36"/>
        <v/>
      </c>
      <c r="D54" s="407"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x14ac:dyDescent="0.75">
      <c r="A55" s="392"/>
      <c r="B55" s="398" t="str">
        <f>IF($R55="","",ROUND(_xlfn.NORM.INV(ABS(VLOOKUP($T$1,VLookups!$A$43:$B$44,2,FALSE)-B$2),$N55,$R55),0))</f>
        <v/>
      </c>
      <c r="C55" s="406" t="str">
        <f t="shared" si="36"/>
        <v/>
      </c>
      <c r="D55" s="407"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x14ac:dyDescent="0.75">
      <c r="A56" s="392"/>
      <c r="B56" s="398" t="str">
        <f>IF($R56="","",ROUND(_xlfn.NORM.INV(ABS(VLOOKUP($T$1,VLookups!$A$43:$B$44,2,FALSE)-B$2),$N56,$R56),0))</f>
        <v/>
      </c>
      <c r="C56" s="406" t="str">
        <f t="shared" si="36"/>
        <v/>
      </c>
      <c r="D56" s="407"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x14ac:dyDescent="0.75">
      <c r="A57" s="392"/>
      <c r="B57" s="398" t="str">
        <f>IF($R57="","",ROUND(_xlfn.NORM.INV(ABS(VLOOKUP($T$1,VLookups!$A$43:$B$44,2,FALSE)-B$2),$N57,$R57),0))</f>
        <v/>
      </c>
      <c r="C57" s="406" t="str">
        <f t="shared" si="36"/>
        <v/>
      </c>
      <c r="D57" s="407"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x14ac:dyDescent="0.75">
      <c r="A58" s="392"/>
      <c r="B58" s="398" t="str">
        <f>IF($R58="","",ROUND(_xlfn.NORM.INV(ABS(VLOOKUP($T$1,VLookups!$A$43:$B$44,2,FALSE)-B$2),$N58,$R58),0))</f>
        <v/>
      </c>
      <c r="C58" s="406" t="str">
        <f t="shared" si="36"/>
        <v/>
      </c>
      <c r="D58" s="407"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x14ac:dyDescent="0.75">
      <c r="A59" s="392"/>
      <c r="B59" s="398" t="str">
        <f>IF($R59="","",ROUND(_xlfn.NORM.INV(ABS(VLOOKUP($T$1,VLookups!$A$43:$B$44,2,FALSE)-B$2),$N59,$R59),0))</f>
        <v/>
      </c>
      <c r="C59" s="406" t="str">
        <f t="shared" si="36"/>
        <v/>
      </c>
      <c r="D59" s="407"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x14ac:dyDescent="0.75">
      <c r="A60" s="392"/>
      <c r="B60" s="398" t="str">
        <f>IF($R60="","",ROUND(_xlfn.NORM.INV(ABS(VLOOKUP($T$1,VLookups!$A$43:$B$44,2,FALSE)-B$2),$N60,$R60),0))</f>
        <v/>
      </c>
      <c r="C60" s="406" t="str">
        <f t="shared" si="36"/>
        <v/>
      </c>
      <c r="D60" s="407"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x14ac:dyDescent="0.75">
      <c r="A61" s="392"/>
      <c r="B61" s="398" t="str">
        <f>IF($R61="","",ROUND(_xlfn.NORM.INV(ABS(VLOOKUP($T$1,VLookups!$A$43:$B$44,2,FALSE)-B$2),$N61,$R61),0))</f>
        <v/>
      </c>
      <c r="C61" s="406" t="str">
        <f t="shared" si="36"/>
        <v/>
      </c>
      <c r="D61" s="407"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x14ac:dyDescent="0.75">
      <c r="A62" s="392"/>
      <c r="B62" s="398" t="str">
        <f>IF($R62="","",ROUND(_xlfn.NORM.INV(ABS(VLOOKUP($T$1,VLookups!$A$43:$B$44,2,FALSE)-B$2),$N62,$R62),0))</f>
        <v/>
      </c>
      <c r="C62" s="406" t="str">
        <f t="shared" si="36"/>
        <v/>
      </c>
      <c r="D62" s="407"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x14ac:dyDescent="0.75">
      <c r="A63" s="392"/>
      <c r="B63" s="398" t="str">
        <f>IF($R63="","",ROUND(_xlfn.NORM.INV(ABS(VLOOKUP($T$1,VLookups!$A$43:$B$44,2,FALSE)-B$2),$N63,$R63),0))</f>
        <v/>
      </c>
      <c r="C63" s="406" t="str">
        <f t="shared" si="36"/>
        <v/>
      </c>
      <c r="D63" s="407"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x14ac:dyDescent="0.75">
      <c r="A64" s="392"/>
      <c r="B64" s="398" t="str">
        <f>IF($R64="","",ROUND(_xlfn.NORM.INV(ABS(VLOOKUP($T$1,VLookups!$A$43:$B$44,2,FALSE)-B$2),$N64,$R64),0))</f>
        <v/>
      </c>
      <c r="C64" s="406" t="str">
        <f t="shared" si="36"/>
        <v/>
      </c>
      <c r="D64" s="407"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x14ac:dyDescent="0.75">
      <c r="A65" s="392"/>
      <c r="B65" s="398" t="str">
        <f>IF($R65="","",ROUND(_xlfn.NORM.INV(ABS(VLOOKUP($T$1,VLookups!$A$43:$B$44,2,FALSE)-B$2),$N65,$R65),0))</f>
        <v/>
      </c>
      <c r="C65" s="406" t="str">
        <f t="shared" si="36"/>
        <v/>
      </c>
      <c r="D65" s="407"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x14ac:dyDescent="0.75">
      <c r="A66" s="392"/>
      <c r="B66" s="398" t="str">
        <f>IF($R66="","",ROUND(_xlfn.NORM.INV(ABS(VLOOKUP($T$1,VLookups!$A$43:$B$44,2,FALSE)-B$2),$N66,$R66),0))</f>
        <v/>
      </c>
      <c r="C66" s="406" t="str">
        <f t="shared" si="36"/>
        <v/>
      </c>
      <c r="D66" s="407"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x14ac:dyDescent="0.75">
      <c r="A67" s="392"/>
      <c r="B67" s="398" t="str">
        <f>IF($R67="","",ROUND(_xlfn.NORM.INV(ABS(VLOOKUP($T$1,VLookups!$A$43:$B$44,2,FALSE)-B$2),$N67,$R67),0))</f>
        <v/>
      </c>
      <c r="C67" s="406" t="str">
        <f t="shared" si="36"/>
        <v/>
      </c>
      <c r="D67" s="407"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x14ac:dyDescent="0.75">
      <c r="A68" s="392"/>
      <c r="B68" s="398" t="str">
        <f>IF($R68="","",ROUND(_xlfn.NORM.INV(ABS(VLOOKUP($T$1,VLookups!$A$43:$B$44,2,FALSE)-B$2),$N68,$R68),0))</f>
        <v/>
      </c>
      <c r="C68" s="406" t="str">
        <f t="shared" si="36"/>
        <v/>
      </c>
      <c r="D68" s="407"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x14ac:dyDescent="0.75">
      <c r="A69" s="392"/>
      <c r="B69" s="398" t="str">
        <f>IF($R69="","",ROUND(_xlfn.NORM.INV(ABS(VLOOKUP($T$1,VLookups!$A$43:$B$44,2,FALSE)-B$2),$N69,$R69),0))</f>
        <v/>
      </c>
      <c r="C69" s="406" t="str">
        <f t="shared" si="36"/>
        <v/>
      </c>
      <c r="D69" s="407"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x14ac:dyDescent="0.75">
      <c r="A70" s="392"/>
      <c r="B70" s="398" t="str">
        <f>IF($R70="","",ROUND(_xlfn.NORM.INV(ABS(VLOOKUP($T$1,VLookups!$A$43:$B$44,2,FALSE)-B$2),$N70,$R70),0))</f>
        <v/>
      </c>
      <c r="C70" s="406" t="str">
        <f t="shared" ref="C70:C103" si="165">IF(OR(D69="",B70=""),"",WORKDAY(C69,B69,$B$108:$B$147))</f>
        <v/>
      </c>
      <c r="D70" s="407"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x14ac:dyDescent="0.75">
      <c r="A71" s="392"/>
      <c r="B71" s="398" t="str">
        <f>IF($R71="","",ROUND(_xlfn.NORM.INV(ABS(VLOOKUP($T$1,VLookups!$A$43:$B$44,2,FALSE)-B$2),$N71,$R71),0))</f>
        <v/>
      </c>
      <c r="C71" s="406" t="str">
        <f t="shared" si="165"/>
        <v/>
      </c>
      <c r="D71" s="407"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x14ac:dyDescent="0.75">
      <c r="A72" s="392"/>
      <c r="B72" s="398" t="str">
        <f>IF($R72="","",ROUND(_xlfn.NORM.INV(ABS(VLOOKUP($T$1,VLookups!$A$43:$B$44,2,FALSE)-B$2),$N72,$R72),0))</f>
        <v/>
      </c>
      <c r="C72" s="406" t="str">
        <f t="shared" si="165"/>
        <v/>
      </c>
      <c r="D72" s="407"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x14ac:dyDescent="0.75">
      <c r="A73" s="392"/>
      <c r="B73" s="398" t="str">
        <f>IF($R73="","",ROUND(_xlfn.NORM.INV(ABS(VLOOKUP($T$1,VLookups!$A$43:$B$44,2,FALSE)-B$2),$N73,$R73),0))</f>
        <v/>
      </c>
      <c r="C73" s="406" t="str">
        <f t="shared" si="165"/>
        <v/>
      </c>
      <c r="D73" s="407"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x14ac:dyDescent="0.75">
      <c r="A74" s="392"/>
      <c r="B74" s="398" t="str">
        <f>IF($R74="","",ROUND(_xlfn.NORM.INV(ABS(VLOOKUP($T$1,VLookups!$A$43:$B$44,2,FALSE)-B$2),$N74,$R74),0))</f>
        <v/>
      </c>
      <c r="C74" s="406" t="str">
        <f t="shared" si="165"/>
        <v/>
      </c>
      <c r="D74" s="407"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x14ac:dyDescent="0.75">
      <c r="A75" s="392"/>
      <c r="B75" s="398" t="str">
        <f>IF($R75="","",ROUND(_xlfn.NORM.INV(ABS(VLOOKUP($T$1,VLookups!$A$43:$B$44,2,FALSE)-B$2),$N75,$R75),0))</f>
        <v/>
      </c>
      <c r="C75" s="406" t="str">
        <f t="shared" si="165"/>
        <v/>
      </c>
      <c r="D75" s="407"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x14ac:dyDescent="0.75">
      <c r="A76" s="392"/>
      <c r="B76" s="398" t="str">
        <f>IF($R76="","",ROUND(_xlfn.NORM.INV(ABS(VLOOKUP($T$1,VLookups!$A$43:$B$44,2,FALSE)-B$2),$N76,$R76),0))</f>
        <v/>
      </c>
      <c r="C76" s="406" t="str">
        <f t="shared" si="165"/>
        <v/>
      </c>
      <c r="D76" s="407"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x14ac:dyDescent="0.75">
      <c r="A77" s="392"/>
      <c r="B77" s="398" t="str">
        <f>IF($R77="","",ROUND(_xlfn.NORM.INV(ABS(VLOOKUP($T$1,VLookups!$A$43:$B$44,2,FALSE)-B$2),$N77,$R77),0))</f>
        <v/>
      </c>
      <c r="C77" s="406" t="str">
        <f t="shared" si="165"/>
        <v/>
      </c>
      <c r="D77" s="407"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x14ac:dyDescent="0.75">
      <c r="A78" s="392"/>
      <c r="B78" s="398" t="str">
        <f>IF($R78="","",ROUND(_xlfn.NORM.INV(ABS(VLOOKUP($T$1,VLookups!$A$43:$B$44,2,FALSE)-B$2),$N78,$R78),0))</f>
        <v/>
      </c>
      <c r="C78" s="406" t="str">
        <f t="shared" si="165"/>
        <v/>
      </c>
      <c r="D78" s="407"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x14ac:dyDescent="0.75">
      <c r="A79" s="392"/>
      <c r="B79" s="398" t="str">
        <f>IF($R79="","",ROUND(_xlfn.NORM.INV(ABS(VLOOKUP($T$1,VLookups!$A$43:$B$44,2,FALSE)-B$2),$N79,$R79),0))</f>
        <v/>
      </c>
      <c r="C79" s="406" t="str">
        <f t="shared" si="165"/>
        <v/>
      </c>
      <c r="D79" s="407"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x14ac:dyDescent="0.75">
      <c r="A80" s="392"/>
      <c r="B80" s="398" t="str">
        <f>IF($R80="","",ROUND(_xlfn.NORM.INV(ABS(VLOOKUP($T$1,VLookups!$A$43:$B$44,2,FALSE)-B$2),$N80,$R80),0))</f>
        <v/>
      </c>
      <c r="C80" s="406" t="str">
        <f t="shared" si="165"/>
        <v/>
      </c>
      <c r="D80" s="407"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x14ac:dyDescent="0.75">
      <c r="A81" s="392"/>
      <c r="B81" s="398" t="str">
        <f>IF($R81="","",ROUND(_xlfn.NORM.INV(ABS(VLOOKUP($T$1,VLookups!$A$43:$B$44,2,FALSE)-B$2),$N81,$R81),0))</f>
        <v/>
      </c>
      <c r="C81" s="406" t="str">
        <f t="shared" si="165"/>
        <v/>
      </c>
      <c r="D81" s="407"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x14ac:dyDescent="0.75">
      <c r="A82" s="392"/>
      <c r="B82" s="398" t="str">
        <f>IF($R82="","",ROUND(_xlfn.NORM.INV(ABS(VLOOKUP($T$1,VLookups!$A$43:$B$44,2,FALSE)-B$2),$N82,$R82),0))</f>
        <v/>
      </c>
      <c r="C82" s="406" t="str">
        <f t="shared" si="165"/>
        <v/>
      </c>
      <c r="D82" s="407"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x14ac:dyDescent="0.75">
      <c r="A83" s="392"/>
      <c r="B83" s="398" t="str">
        <f>IF($R83="","",ROUND(_xlfn.NORM.INV(ABS(VLOOKUP($T$1,VLookups!$A$43:$B$44,2,FALSE)-B$2),$N83,$R83),0))</f>
        <v/>
      </c>
      <c r="C83" s="406" t="str">
        <f t="shared" si="165"/>
        <v/>
      </c>
      <c r="D83" s="407"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x14ac:dyDescent="0.75">
      <c r="A84" s="392"/>
      <c r="B84" s="398" t="str">
        <f>IF($R84="","",ROUND(_xlfn.NORM.INV(ABS(VLOOKUP($T$1,VLookups!$A$43:$B$44,2,FALSE)-B$2),$N84,$R84),0))</f>
        <v/>
      </c>
      <c r="C84" s="406" t="str">
        <f t="shared" si="165"/>
        <v/>
      </c>
      <c r="D84" s="407"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x14ac:dyDescent="0.75">
      <c r="A85" s="392"/>
      <c r="B85" s="398" t="str">
        <f>IF($R85="","",ROUND(_xlfn.NORM.INV(ABS(VLOOKUP($T$1,VLookups!$A$43:$B$44,2,FALSE)-B$2),$N85,$R85),0))</f>
        <v/>
      </c>
      <c r="C85" s="406" t="str">
        <f t="shared" si="165"/>
        <v/>
      </c>
      <c r="D85" s="407"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x14ac:dyDescent="0.75">
      <c r="A86" s="392"/>
      <c r="B86" s="398" t="str">
        <f>IF($R86="","",ROUND(_xlfn.NORM.INV(ABS(VLOOKUP($T$1,VLookups!$A$43:$B$44,2,FALSE)-B$2),$N86,$R86),0))</f>
        <v/>
      </c>
      <c r="C86" s="406" t="str">
        <f t="shared" si="165"/>
        <v/>
      </c>
      <c r="D86" s="407"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x14ac:dyDescent="0.75">
      <c r="A87" s="392"/>
      <c r="B87" s="398" t="str">
        <f>IF($R87="","",ROUND(_xlfn.NORM.INV(ABS(VLOOKUP($T$1,VLookups!$A$43:$B$44,2,FALSE)-B$2),$N87,$R87),0))</f>
        <v/>
      </c>
      <c r="C87" s="406" t="str">
        <f t="shared" si="165"/>
        <v/>
      </c>
      <c r="D87" s="407"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x14ac:dyDescent="0.75">
      <c r="A88" s="392"/>
      <c r="B88" s="398" t="str">
        <f>IF($R88="","",ROUND(_xlfn.NORM.INV(ABS(VLOOKUP($T$1,VLookups!$A$43:$B$44,2,FALSE)-B$2),$N88,$R88),0))</f>
        <v/>
      </c>
      <c r="C88" s="406" t="str">
        <f t="shared" si="165"/>
        <v/>
      </c>
      <c r="D88" s="407"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x14ac:dyDescent="0.75">
      <c r="A89" s="392"/>
      <c r="B89" s="398" t="str">
        <f>IF($R89="","",ROUND(_xlfn.NORM.INV(ABS(VLOOKUP($T$1,VLookups!$A$43:$B$44,2,FALSE)-B$2),$N89,$R89),0))</f>
        <v/>
      </c>
      <c r="C89" s="406" t="str">
        <f t="shared" si="165"/>
        <v/>
      </c>
      <c r="D89" s="407"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x14ac:dyDescent="0.75">
      <c r="A90" s="392"/>
      <c r="B90" s="398" t="str">
        <f>IF($R90="","",ROUND(_xlfn.NORM.INV(ABS(VLOOKUP($T$1,VLookups!$A$43:$B$44,2,FALSE)-B$2),$N90,$R90),0))</f>
        <v/>
      </c>
      <c r="C90" s="406" t="str">
        <f t="shared" si="165"/>
        <v/>
      </c>
      <c r="D90" s="407"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x14ac:dyDescent="0.75">
      <c r="A91" s="392"/>
      <c r="B91" s="398" t="str">
        <f>IF($R91="","",ROUND(_xlfn.NORM.INV(ABS(VLOOKUP($T$1,VLookups!$A$43:$B$44,2,FALSE)-B$2),$N91,$R91),0))</f>
        <v/>
      </c>
      <c r="C91" s="406" t="str">
        <f t="shared" si="165"/>
        <v/>
      </c>
      <c r="D91" s="407"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x14ac:dyDescent="0.75">
      <c r="A92" s="392"/>
      <c r="B92" s="398" t="str">
        <f>IF($R92="","",ROUND(_xlfn.NORM.INV(ABS(VLOOKUP($T$1,VLookups!$A$43:$B$44,2,FALSE)-B$2),$N92,$R92),0))</f>
        <v/>
      </c>
      <c r="C92" s="406" t="str">
        <f t="shared" si="165"/>
        <v/>
      </c>
      <c r="D92" s="407"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x14ac:dyDescent="0.75">
      <c r="A93" s="392"/>
      <c r="B93" s="398" t="str">
        <f>IF($R93="","",ROUND(_xlfn.NORM.INV(ABS(VLOOKUP($T$1,VLookups!$A$43:$B$44,2,FALSE)-B$2),$N93,$R93),0))</f>
        <v/>
      </c>
      <c r="C93" s="406" t="str">
        <f t="shared" si="165"/>
        <v/>
      </c>
      <c r="D93" s="407"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x14ac:dyDescent="0.75">
      <c r="A94" s="392"/>
      <c r="B94" s="398" t="str">
        <f>IF($R94="","",ROUND(_xlfn.NORM.INV(ABS(VLOOKUP($T$1,VLookups!$A$43:$B$44,2,FALSE)-B$2),$N94,$R94),0))</f>
        <v/>
      </c>
      <c r="C94" s="406" t="str">
        <f t="shared" si="165"/>
        <v/>
      </c>
      <c r="D94" s="407"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x14ac:dyDescent="0.75">
      <c r="A95" s="392"/>
      <c r="B95" s="398" t="str">
        <f>IF($R95="","",ROUND(_xlfn.NORM.INV(ABS(VLOOKUP($T$1,VLookups!$A$43:$B$44,2,FALSE)-B$2),$N95,$R95),0))</f>
        <v/>
      </c>
      <c r="C95" s="406" t="str">
        <f t="shared" si="165"/>
        <v/>
      </c>
      <c r="D95" s="407"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x14ac:dyDescent="0.75">
      <c r="A96" s="392"/>
      <c r="B96" s="398" t="str">
        <f>IF($R96="","",ROUND(_xlfn.NORM.INV(ABS(VLOOKUP($T$1,VLookups!$A$43:$B$44,2,FALSE)-B$2),$N96,$R96),0))</f>
        <v/>
      </c>
      <c r="C96" s="406" t="str">
        <f t="shared" si="165"/>
        <v/>
      </c>
      <c r="D96" s="407"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x14ac:dyDescent="0.75">
      <c r="A97" s="392"/>
      <c r="B97" s="398" t="str">
        <f>IF($R97="","",ROUND(_xlfn.NORM.INV(ABS(VLOOKUP($T$1,VLookups!$A$43:$B$44,2,FALSE)-B$2),$N97,$R97),0))</f>
        <v/>
      </c>
      <c r="C97" s="406" t="str">
        <f t="shared" si="165"/>
        <v/>
      </c>
      <c r="D97" s="407"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x14ac:dyDescent="0.75">
      <c r="A98" s="392"/>
      <c r="B98" s="398" t="str">
        <f>IF($R98="","",ROUND(_xlfn.NORM.INV(ABS(VLOOKUP($T$1,VLookups!$A$43:$B$44,2,FALSE)-B$2),$N98,$R98),0))</f>
        <v/>
      </c>
      <c r="C98" s="406" t="str">
        <f t="shared" si="165"/>
        <v/>
      </c>
      <c r="D98" s="407"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x14ac:dyDescent="0.75">
      <c r="A99" s="392"/>
      <c r="B99" s="398" t="str">
        <f>IF($R99="","",ROUND(_xlfn.NORM.INV(ABS(VLOOKUP($T$1,VLookups!$A$43:$B$44,2,FALSE)-B$2),$N99,$R99),0))</f>
        <v/>
      </c>
      <c r="C99" s="406" t="str">
        <f t="shared" si="165"/>
        <v/>
      </c>
      <c r="D99" s="407"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x14ac:dyDescent="0.75">
      <c r="A100" s="392"/>
      <c r="B100" s="398" t="str">
        <f>IF($R100="","",ROUND(_xlfn.NORM.INV(ABS(VLOOKUP($T$1,VLookups!$A$43:$B$44,2,FALSE)-B$2),$N100,$R100),0))</f>
        <v/>
      </c>
      <c r="C100" s="406" t="str">
        <f t="shared" si="165"/>
        <v/>
      </c>
      <c r="D100" s="407"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x14ac:dyDescent="0.75">
      <c r="A101" s="392"/>
      <c r="B101" s="398" t="str">
        <f>IF($R101="","",ROUND(_xlfn.NORM.INV(ABS(VLOOKUP($T$1,VLookups!$A$43:$B$44,2,FALSE)-B$2),$N101,$R101),0))</f>
        <v/>
      </c>
      <c r="C101" s="406" t="str">
        <f t="shared" si="165"/>
        <v/>
      </c>
      <c r="D101" s="407"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x14ac:dyDescent="0.75">
      <c r="A102" s="392"/>
      <c r="B102" s="398" t="str">
        <f>IF($R102="","",ROUND(_xlfn.NORM.INV(ABS(VLOOKUP($T$1,VLookups!$A$43:$B$44,2,FALSE)-B$2),$N102,$R102),0))</f>
        <v/>
      </c>
      <c r="C102" s="406" t="str">
        <f t="shared" si="165"/>
        <v/>
      </c>
      <c r="D102" s="407"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x14ac:dyDescent="0.75">
      <c r="A103" s="392"/>
      <c r="B103" s="398" t="str">
        <f>IF($R103="","",ROUND(_xlfn.NORM.INV(ABS(VLOOKUP($T$1,VLookups!$A$43:$B$44,2,FALSE)-B$2),$N103,$R103),0))</f>
        <v/>
      </c>
      <c r="C103" s="406" t="str">
        <f t="shared" si="165"/>
        <v/>
      </c>
      <c r="D103" s="407"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9" t="s">
        <v>907</v>
      </c>
      <c r="B104" s="399">
        <f>SUM(B4:B103)</f>
        <v>248</v>
      </c>
      <c r="C104" s="400"/>
      <c r="D104" s="389"/>
      <c r="E104" s="2"/>
      <c r="F104" s="2"/>
      <c r="G104" s="91">
        <f>SUM(G4:G103)</f>
        <v>137.75</v>
      </c>
      <c r="H104" s="91">
        <f>SUM(H4:H103)</f>
        <v>197</v>
      </c>
      <c r="I104" s="91">
        <f>SUM(I4:I103)</f>
        <v>310</v>
      </c>
      <c r="J104" s="5"/>
      <c r="K104" s="5"/>
      <c r="L104" s="37"/>
      <c r="M104" s="37"/>
      <c r="N104" s="91">
        <f>SUM(N4:N103)</f>
        <v>205.95833333333331</v>
      </c>
      <c r="O104" s="368" t="s">
        <v>864</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1">
        <v>10</v>
      </c>
      <c r="C105" s="402" t="s">
        <v>914</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1" t="s">
        <v>78</v>
      </c>
      <c r="H106" s="422"/>
      <c r="I106" s="423"/>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915</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2" t="s">
        <v>916</v>
      </c>
      <c r="B108" s="403">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2" t="s">
        <v>917</v>
      </c>
      <c r="B109" s="403">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2" t="s">
        <v>918</v>
      </c>
      <c r="B110" s="403">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2" t="s">
        <v>919</v>
      </c>
      <c r="B111" s="403">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2" t="s">
        <v>919</v>
      </c>
      <c r="B112" s="403">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2" t="s">
        <v>919</v>
      </c>
      <c r="B113" s="403">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2" t="s">
        <v>919</v>
      </c>
      <c r="B114" s="403">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2" t="s">
        <v>919</v>
      </c>
      <c r="B115" s="403">
        <v>44554</v>
      </c>
      <c r="C115" s="5"/>
      <c r="D115" s="5"/>
      <c r="E115" s="5"/>
      <c r="F115" s="5"/>
      <c r="G115" s="5"/>
      <c r="H115" s="78" t="s">
        <v>239</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2" t="s">
        <v>919</v>
      </c>
      <c r="B116" s="403">
        <v>44557</v>
      </c>
      <c r="C116" s="5"/>
      <c r="D116" s="5"/>
      <c r="E116" s="5"/>
      <c r="F116" s="5"/>
      <c r="G116" s="5"/>
      <c r="H116" s="78" t="s">
        <v>240</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2" t="s">
        <v>919</v>
      </c>
      <c r="B117" s="403">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2" t="s">
        <v>919</v>
      </c>
      <c r="B118" s="403">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2" t="s">
        <v>919</v>
      </c>
      <c r="B119" s="403">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2" t="s">
        <v>919</v>
      </c>
      <c r="B120" s="403">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2" t="s">
        <v>920</v>
      </c>
      <c r="B121" s="403">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2" t="s">
        <v>921</v>
      </c>
      <c r="B122" s="403">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2" t="s">
        <v>922</v>
      </c>
      <c r="B123" s="403">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2" t="s">
        <v>916</v>
      </c>
      <c r="B124" s="403">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2" t="s">
        <v>917</v>
      </c>
      <c r="B125" s="403">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2" t="s">
        <v>918</v>
      </c>
      <c r="B126" s="403">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2" t="s">
        <v>919</v>
      </c>
      <c r="B127" s="403">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2" t="s">
        <v>919</v>
      </c>
      <c r="B128" s="403">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2" t="s">
        <v>919</v>
      </c>
      <c r="B129" s="403">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2" t="s">
        <v>919</v>
      </c>
      <c r="B130" s="403">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2" t="s">
        <v>919</v>
      </c>
      <c r="B131" s="403">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2" t="s">
        <v>919</v>
      </c>
      <c r="B132" s="403">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2" t="s">
        <v>919</v>
      </c>
      <c r="B133" s="403">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2" t="s">
        <v>919</v>
      </c>
      <c r="B134" s="403">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2" t="s">
        <v>919</v>
      </c>
      <c r="B135" s="403">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2" t="s">
        <v>919</v>
      </c>
      <c r="B136" s="403">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2" t="s">
        <v>920</v>
      </c>
      <c r="B137" s="403">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2"/>
      <c r="B138" s="404"/>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2"/>
      <c r="B139" s="404"/>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2"/>
      <c r="B140" s="404"/>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2"/>
      <c r="B141" s="404"/>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2"/>
      <c r="B142" s="404"/>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2"/>
      <c r="B143" s="404"/>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2"/>
      <c r="B144" s="404"/>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2"/>
      <c r="B145" s="404"/>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2"/>
      <c r="B146" s="404"/>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2"/>
      <c r="B147" s="404"/>
      <c r="C147" s="2"/>
      <c r="D147" s="2"/>
      <c r="E147" s="19" t="str">
        <f>CONCATENATE("Version ",'Change Log'!$B$3," – © 2015-",YEAR('Change Log'!$A$3),", William W. Davis, MSPM, PMP")</f>
        <v>Version 5.0h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09" t="s">
        <v>139</v>
      </c>
      <c r="F148" s="409"/>
      <c r="G148" s="409"/>
      <c r="H148" s="409"/>
      <c r="I148" s="409"/>
      <c r="J148" s="409"/>
      <c r="K148" s="409"/>
      <c r="L148" s="409"/>
      <c r="M148" s="409"/>
      <c r="N148" s="48"/>
      <c r="O148" s="48"/>
      <c r="P148" s="48"/>
      <c r="Q148" s="5"/>
      <c r="R148" s="5"/>
      <c r="S148" s="5"/>
      <c r="T148" s="5"/>
      <c r="U148" s="5"/>
      <c r="V148" s="5"/>
      <c r="W148" s="5"/>
      <c r="X148" s="5"/>
      <c r="Y148" s="5"/>
      <c r="Z148" s="5"/>
      <c r="AA148" s="5"/>
      <c r="AB148" s="5"/>
    </row>
    <row r="149" spans="1:28" x14ac:dyDescent="0.75">
      <c r="A149" s="2"/>
      <c r="B149" s="2"/>
      <c r="C149" s="2"/>
      <c r="D149" s="2"/>
      <c r="E149" s="409" t="s">
        <v>879</v>
      </c>
      <c r="F149" s="409"/>
      <c r="G149" s="409"/>
      <c r="H149" s="409"/>
      <c r="I149" s="409"/>
      <c r="J149" s="409"/>
      <c r="K149" s="409"/>
      <c r="L149" s="409"/>
      <c r="M149" s="409"/>
      <c r="N149" s="48"/>
      <c r="O149" s="48"/>
      <c r="P149" s="48"/>
      <c r="Q149" s="5"/>
      <c r="R149" s="5"/>
      <c r="S149" s="5"/>
      <c r="T149" s="5"/>
      <c r="U149" s="5"/>
      <c r="V149" s="5"/>
      <c r="W149" s="5"/>
      <c r="X149" s="5"/>
      <c r="Y149" s="5"/>
      <c r="Z149" s="5"/>
      <c r="AA149" s="5"/>
      <c r="AB149" s="5"/>
    </row>
    <row r="150" spans="1:28" x14ac:dyDescent="0.75">
      <c r="A150" s="2"/>
      <c r="B150" s="2"/>
      <c r="C150" s="2"/>
      <c r="D150" s="2"/>
      <c r="E150" s="409" t="s">
        <v>93</v>
      </c>
      <c r="F150" s="409"/>
      <c r="G150" s="409"/>
      <c r="H150" s="409"/>
      <c r="I150" s="409"/>
      <c r="J150" s="409"/>
      <c r="K150" s="409"/>
      <c r="L150" s="409"/>
      <c r="M150" s="409"/>
      <c r="N150" s="48"/>
      <c r="O150" s="48"/>
      <c r="P150" s="48"/>
      <c r="Q150" s="5"/>
      <c r="R150" s="5"/>
      <c r="S150" s="5"/>
      <c r="T150" s="5"/>
      <c r="U150" s="5"/>
      <c r="V150" s="5"/>
      <c r="W150" s="5"/>
      <c r="X150" s="5"/>
      <c r="Y150" s="5"/>
      <c r="Z150" s="5"/>
      <c r="AA150" s="5"/>
      <c r="AB150" s="5"/>
    </row>
    <row r="151" spans="1:28" x14ac:dyDescent="0.75">
      <c r="A151" s="2"/>
      <c r="B151" s="2"/>
      <c r="C151" s="2"/>
      <c r="D151" s="2"/>
      <c r="E151" s="409" t="s">
        <v>218</v>
      </c>
      <c r="F151" s="409"/>
      <c r="G151" s="409"/>
      <c r="H151" s="409"/>
      <c r="I151" s="409"/>
      <c r="J151" s="409"/>
      <c r="K151" s="409"/>
      <c r="L151" s="409"/>
      <c r="M151" s="409"/>
      <c r="N151" s="48"/>
      <c r="O151" s="48"/>
      <c r="P151" s="48"/>
      <c r="Q151" s="5"/>
      <c r="R151" s="5"/>
      <c r="S151" s="5"/>
      <c r="T151" s="5"/>
      <c r="U151" s="5"/>
      <c r="V151" s="5"/>
      <c r="W151" s="5"/>
      <c r="X151" s="5"/>
      <c r="Y151" s="5"/>
      <c r="Z151" s="5"/>
      <c r="AA151" s="5"/>
      <c r="AB151" s="5"/>
    </row>
    <row r="152" spans="1:28" x14ac:dyDescent="0.75">
      <c r="A152" s="2"/>
      <c r="B152" s="2"/>
      <c r="C152" s="2"/>
      <c r="D152" s="2"/>
      <c r="E152" s="409" t="s">
        <v>848</v>
      </c>
      <c r="F152" s="409"/>
      <c r="G152" s="409"/>
      <c r="H152" s="409"/>
      <c r="I152" s="409"/>
      <c r="J152" s="409"/>
      <c r="K152" s="409"/>
      <c r="L152" s="409"/>
      <c r="M152" s="409"/>
      <c r="N152" s="409"/>
      <c r="O152" s="48"/>
      <c r="P152" s="48"/>
      <c r="Q152" s="5"/>
      <c r="R152" s="5"/>
      <c r="S152" s="5"/>
      <c r="T152" s="5"/>
      <c r="U152" s="5"/>
      <c r="V152" s="5"/>
      <c r="W152" s="5"/>
      <c r="X152" s="5"/>
      <c r="Y152" s="5"/>
      <c r="Z152" s="5"/>
      <c r="AA152" s="5"/>
      <c r="AB152" s="5"/>
    </row>
    <row r="153" spans="1:28" x14ac:dyDescent="0.75">
      <c r="A153" s="2"/>
      <c r="B153" s="2"/>
      <c r="C153" s="2"/>
      <c r="D153" s="2"/>
      <c r="E153" s="155" t="s">
        <v>213</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212</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214</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759</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760</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761</v>
      </c>
    </row>
    <row r="161" spans="1:16" x14ac:dyDescent="0.75">
      <c r="E161" s="155" t="s">
        <v>90</v>
      </c>
    </row>
    <row r="162" spans="1:16" x14ac:dyDescent="0.75">
      <c r="E162" s="410" t="s">
        <v>766</v>
      </c>
      <c r="F162" s="410"/>
      <c r="G162" s="410"/>
      <c r="H162" s="410"/>
      <c r="I162" s="410"/>
      <c r="J162" s="410"/>
      <c r="K162" s="410"/>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C1"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180</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421" t="s">
        <v>78</v>
      </c>
      <c r="C7" s="422"/>
      <c r="D7" s="423"/>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894</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5.0h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09" t="s">
        <v>139</v>
      </c>
      <c r="C29" s="409"/>
      <c r="D29" s="409"/>
      <c r="E29" s="409"/>
      <c r="F29" s="409"/>
      <c r="G29" s="409"/>
      <c r="H29" s="409"/>
      <c r="I29" s="104"/>
      <c r="J29" s="2"/>
      <c r="K29" s="2"/>
      <c r="L29" s="5"/>
      <c r="M29" s="5"/>
      <c r="N29" s="5"/>
      <c r="O29" s="5"/>
      <c r="P29" s="5"/>
      <c r="Q29" s="5"/>
      <c r="R29" s="5"/>
      <c r="S29" s="5"/>
      <c r="T29" s="5"/>
      <c r="U29" s="5"/>
    </row>
    <row r="30" spans="1:21" x14ac:dyDescent="0.75">
      <c r="A30" s="2"/>
      <c r="B30" s="409" t="s">
        <v>140</v>
      </c>
      <c r="C30" s="409"/>
      <c r="D30" s="409"/>
      <c r="E30" s="409"/>
      <c r="F30" s="409"/>
      <c r="G30" s="409"/>
      <c r="H30" s="409"/>
      <c r="I30" s="104"/>
      <c r="J30" s="2"/>
      <c r="K30" s="2"/>
      <c r="L30" s="5"/>
      <c r="M30" s="5"/>
      <c r="N30" s="5"/>
      <c r="O30" s="5"/>
      <c r="P30" s="5"/>
      <c r="Q30" s="5"/>
      <c r="R30" s="5"/>
      <c r="S30" s="5"/>
      <c r="T30" s="5"/>
      <c r="U30" s="5"/>
    </row>
    <row r="31" spans="1:21" x14ac:dyDescent="0.75">
      <c r="A31" s="2"/>
      <c r="B31" s="409" t="s">
        <v>93</v>
      </c>
      <c r="C31" s="409"/>
      <c r="D31" s="409"/>
      <c r="E31" s="409"/>
      <c r="F31" s="409"/>
      <c r="G31" s="409"/>
      <c r="H31" s="409"/>
      <c r="I31" s="104"/>
      <c r="J31" s="2"/>
      <c r="K31" s="2"/>
      <c r="L31" s="5"/>
      <c r="M31" s="5"/>
      <c r="N31" s="5"/>
      <c r="O31" s="5"/>
      <c r="P31" s="5"/>
      <c r="Q31" s="5"/>
      <c r="R31" s="5"/>
      <c r="S31" s="5"/>
      <c r="T31" s="5"/>
      <c r="U31" s="5"/>
    </row>
    <row r="32" spans="1:21" x14ac:dyDescent="0.75">
      <c r="A32" s="2"/>
      <c r="B32" s="409" t="s">
        <v>218</v>
      </c>
      <c r="C32" s="409"/>
      <c r="D32" s="409"/>
      <c r="E32" s="409"/>
      <c r="F32" s="409"/>
      <c r="G32" s="409"/>
      <c r="H32" s="409"/>
      <c r="I32" s="104"/>
      <c r="J32" s="2"/>
      <c r="K32" s="2"/>
      <c r="L32" s="5"/>
      <c r="M32" s="5"/>
      <c r="N32" s="5"/>
      <c r="O32" s="5"/>
      <c r="P32" s="5"/>
      <c r="Q32" s="5"/>
      <c r="R32" s="5"/>
      <c r="S32" s="5"/>
      <c r="T32" s="5"/>
      <c r="U32" s="5"/>
    </row>
    <row r="33" spans="1:21" x14ac:dyDescent="0.75">
      <c r="A33" s="2"/>
      <c r="B33" s="409" t="s">
        <v>848</v>
      </c>
      <c r="C33" s="409"/>
      <c r="D33" s="409"/>
      <c r="E33" s="409"/>
      <c r="F33" s="409"/>
      <c r="G33" s="409"/>
      <c r="H33" s="409"/>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10" t="s">
        <v>766</v>
      </c>
      <c r="C43" s="410"/>
      <c r="D43" s="410"/>
      <c r="E43" s="410"/>
      <c r="F43" s="410"/>
      <c r="G43" s="410"/>
      <c r="H43" s="41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413" t="s">
        <v>75</v>
      </c>
      <c r="P1" s="414"/>
      <c r="Q1" s="429" t="str">
        <f>VLOOKUP(O1,VLookups!A43:C44,3,FALSE)</f>
        <v>Show the likelihood that the SPERT estimates will be EQUAL TO or GREATER THAN an uncertainty</v>
      </c>
      <c r="R1" s="429"/>
      <c r="S1" s="429"/>
      <c r="T1" s="429"/>
      <c r="U1" s="429"/>
      <c r="V1" s="429"/>
      <c r="W1" s="5"/>
    </row>
    <row r="2" spans="1:227" ht="15" customHeight="1" x14ac:dyDescent="0.75">
      <c r="B2" s="25"/>
      <c r="C2" s="25"/>
      <c r="D2" s="25"/>
      <c r="E2" s="287"/>
      <c r="F2" s="287"/>
      <c r="G2" s="25"/>
      <c r="H2" s="287"/>
      <c r="I2" s="287"/>
      <c r="J2" s="5"/>
      <c r="K2" s="5"/>
      <c r="L2" s="5"/>
      <c r="M2" s="5"/>
      <c r="N2" s="5"/>
      <c r="O2" s="433" t="s">
        <v>72</v>
      </c>
      <c r="P2" s="433" t="s">
        <v>73</v>
      </c>
      <c r="Q2" s="430" t="s">
        <v>53</v>
      </c>
      <c r="R2" s="431"/>
      <c r="S2" s="431"/>
      <c r="T2" s="431"/>
      <c r="U2" s="431"/>
      <c r="V2" s="432"/>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34"/>
      <c r="P3" s="434"/>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0.74738146363987989</v>
      </c>
      <c r="N4" s="290">
        <f ca="1">IF(K4="","",_xlfn.NORM.INV(M4,G4,K4))</f>
        <v>135.99053500402513</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421" t="s">
        <v>78</v>
      </c>
      <c r="C7" s="422"/>
      <c r="D7" s="423"/>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864</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40" t="str">
        <f>VLOOKUP(O1,VLookups!A43:L44,12,FALSE)</f>
        <v>Show the percentage of simulated trials that were LESS THAN or EQUAL TO the SPERT estimates above</v>
      </c>
      <c r="R9" s="440"/>
      <c r="S9" s="440"/>
      <c r="T9" s="440"/>
      <c r="U9" s="440"/>
      <c r="V9" s="440"/>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36" t="s">
        <v>789</v>
      </c>
      <c r="C10" s="437"/>
      <c r="D10" s="438"/>
      <c r="F10" s="2"/>
      <c r="G10" s="5"/>
      <c r="H10" s="5"/>
      <c r="I10" s="5"/>
      <c r="J10" s="5"/>
      <c r="K10" s="5"/>
      <c r="L10" s="5"/>
      <c r="M10" s="5"/>
      <c r="N10" s="5"/>
      <c r="O10" s="5"/>
      <c r="Q10" s="441" t="s">
        <v>793</v>
      </c>
      <c r="R10" s="442"/>
      <c r="S10" s="442"/>
      <c r="T10" s="442"/>
      <c r="U10" s="442"/>
      <c r="V10" s="443"/>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9.6299999999999997E-2</v>
      </c>
      <c r="R11" s="294">
        <f>IF(VLOOKUP($O$1,VLookups!$A$43:$C$44,2,FALSE),COUNTIF($C$64:$C$10063,"&gt;"&amp;R4)/10000,COUNTIF($C$64:$C$10063,"&lt;"&amp;R4)/10000)</f>
        <v>0.90049999999999997</v>
      </c>
      <c r="S11" s="294">
        <f>IF(VLOOKUP($O$1,VLookups!$A$43:$C$44,2,FALSE),COUNTIF($C$64:$C$10063,"&gt;"&amp;S4)/10000,COUNTIF($C$64:$C$10063,"&lt;"&amp;S4)/10000)</f>
        <v>0.85070000000000001</v>
      </c>
      <c r="T11" s="294">
        <f>IF(VLOOKUP($O$1,VLookups!$A$43:$C$44,2,FALSE),COUNTIF($C$64:$C$10063,"&gt;"&amp;T4)/10000,COUNTIF($C$64:$C$10063,"&lt;"&amp;T4)/10000)</f>
        <v>0.80169999999999997</v>
      </c>
      <c r="U11" s="294">
        <f>IF(VLOOKUP($O$1,VLookups!$A$43:$C$44,2,FALSE),COUNTIF($C$64:$C$10063,"&gt;"&amp;U4)/10000,COUNTIF($C$64:$C$10063,"&lt;"&amp;U4)/10000)</f>
        <v>0.75060000000000004</v>
      </c>
      <c r="V11" s="294">
        <f>IF(VLOOKUP($O$1,VLookups!$A$43:$C$44,2,FALSE),COUNTIF($C$64:$C$10063,"&gt;"&amp;V4)/10000,COUNTIF($C$64:$C$10063,"&lt;"&amp;V4)/10000)</f>
        <v>0.70440000000000003</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0.89600000000000002</v>
      </c>
      <c r="F13" s="2"/>
      <c r="G13" s="5"/>
      <c r="H13" s="5"/>
      <c r="I13" s="5"/>
      <c r="J13" s="5"/>
      <c r="K13" s="5"/>
      <c r="L13" s="5"/>
      <c r="M13" s="5"/>
      <c r="U13" s="5"/>
      <c r="V13" s="5"/>
      <c r="W13" s="5"/>
    </row>
    <row r="14" spans="1:227" ht="15" customHeight="1" x14ac:dyDescent="0.75">
      <c r="A14" s="303"/>
      <c r="B14" s="303"/>
      <c r="C14" s="365" t="s">
        <v>862</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45" t="s">
        <v>861</v>
      </c>
      <c r="R15" s="446"/>
      <c r="S15" s="446"/>
      <c r="T15" s="447"/>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64.889719482478128</v>
      </c>
      <c r="S16" s="364">
        <v>0.5</v>
      </c>
      <c r="T16" s="366">
        <f>IF(ISERROR(_xlfn.PERCENTILE.EXC($C$64:$C$10063,S16)),"",_xlfn.PERCENTILE.EXC($C$64:$C$10063,S16))</f>
        <v>119.76653476238911</v>
      </c>
      <c r="U16" s="5"/>
      <c r="V16" s="5"/>
      <c r="W16" s="5"/>
    </row>
    <row r="17" spans="1:23" ht="15" customHeight="1" x14ac:dyDescent="0.75">
      <c r="A17" s="303"/>
      <c r="B17" s="303"/>
      <c r="C17" s="304" t="s">
        <v>82</v>
      </c>
      <c r="D17" s="302">
        <f>1-(COUNTIF($C$64:$C$10063,"&lt;"&amp;D15)/10000)-(COUNTIF($C$64:$C$10063,"&gt;"&amp;D16)/10000)</f>
        <v>0.80840000000000001</v>
      </c>
      <c r="F17" s="46"/>
      <c r="G17" s="5"/>
      <c r="H17" s="5"/>
      <c r="I17" s="5"/>
      <c r="J17" s="5"/>
      <c r="K17" s="5"/>
      <c r="L17" s="5"/>
      <c r="M17" s="5"/>
      <c r="Q17" s="364">
        <v>0.05</v>
      </c>
      <c r="R17" s="366">
        <f t="shared" ref="R17:R26" si="22">IF(ISERROR(_xlfn.PERCENTILE.EXC($C$64:$C$10063,Q17)),"",_xlfn.PERCENTILE.EXC($C$66:$C$10065,Q17))</f>
        <v>81.062584767554071</v>
      </c>
      <c r="S17" s="364">
        <v>0.55000000000000004</v>
      </c>
      <c r="T17" s="366">
        <f t="shared" ref="T17:T26" si="23">IF(ISERROR(_xlfn.PERCENTILE.EXC($C$64:$C$10063,S17)),"",_xlfn.PERCENTILE.EXC($C$64:$C$10063,S17))</f>
        <v>122.60494080424856</v>
      </c>
      <c r="U17" s="5"/>
      <c r="V17" s="5"/>
      <c r="W17" s="5"/>
    </row>
    <row r="18" spans="1:23" ht="15" customHeight="1" x14ac:dyDescent="0.75">
      <c r="A18" s="303"/>
      <c r="B18" s="303"/>
      <c r="C18" s="304" t="s">
        <v>239</v>
      </c>
      <c r="D18" s="302">
        <f>COUNTIF($C$64:$C$10063,"&lt;"&amp;D15)/10000</f>
        <v>9.4700000000000006E-2</v>
      </c>
      <c r="F18" s="46"/>
      <c r="G18" s="5"/>
      <c r="H18" s="5"/>
      <c r="I18" s="5"/>
      <c r="J18" s="5"/>
      <c r="K18" s="5"/>
      <c r="L18" s="5"/>
      <c r="M18" s="5"/>
      <c r="Q18" s="364">
        <v>0.1</v>
      </c>
      <c r="R18" s="366">
        <f t="shared" si="22"/>
        <v>89.747296870599854</v>
      </c>
      <c r="S18" s="364">
        <v>0.6</v>
      </c>
      <c r="T18" s="366">
        <f t="shared" si="23"/>
        <v>125.75407866912111</v>
      </c>
      <c r="U18" s="5"/>
      <c r="V18" s="5"/>
      <c r="W18" s="5"/>
    </row>
    <row r="19" spans="1:23" ht="15" customHeight="1" x14ac:dyDescent="0.75">
      <c r="A19" s="5"/>
      <c r="B19" s="33"/>
      <c r="C19" s="304" t="s">
        <v>240</v>
      </c>
      <c r="D19" s="302">
        <f>COUNTIF($C$64:$C$10063,"&gt;"&amp;D16)/10000</f>
        <v>9.69E-2</v>
      </c>
      <c r="G19" s="5"/>
      <c r="H19" s="5"/>
      <c r="I19" s="5"/>
      <c r="J19" s="5"/>
      <c r="K19" s="5"/>
      <c r="L19" s="5"/>
      <c r="M19" s="5"/>
      <c r="Q19" s="364">
        <v>0.15</v>
      </c>
      <c r="R19" s="366">
        <f t="shared" si="22"/>
        <v>95.104258119385335</v>
      </c>
      <c r="S19" s="364">
        <v>0.65</v>
      </c>
      <c r="T19" s="366">
        <f t="shared" si="23"/>
        <v>128.96355461273328</v>
      </c>
      <c r="U19" s="5"/>
      <c r="V19" s="5"/>
      <c r="W19" s="5"/>
    </row>
    <row r="20" spans="1:23" ht="15" customHeight="1" x14ac:dyDescent="0.75">
      <c r="A20" s="5"/>
      <c r="B20" s="33"/>
      <c r="C20" s="304"/>
      <c r="D20" s="33"/>
      <c r="G20" s="5"/>
      <c r="H20" s="5"/>
      <c r="I20" s="5"/>
      <c r="J20" s="5"/>
      <c r="K20" s="5"/>
      <c r="L20" s="5"/>
      <c r="M20" s="5"/>
      <c r="Q20" s="364">
        <v>0.2</v>
      </c>
      <c r="R20" s="366">
        <f t="shared" si="22"/>
        <v>99.514498052307232</v>
      </c>
      <c r="S20" s="364">
        <v>0.7</v>
      </c>
      <c r="T20" s="366">
        <f t="shared" si="23"/>
        <v>132.26843841148516</v>
      </c>
      <c r="U20" s="5"/>
      <c r="V20" s="5"/>
      <c r="W20" s="5"/>
    </row>
    <row r="21" spans="1:23" ht="15" customHeight="1" x14ac:dyDescent="0.75">
      <c r="A21" s="5"/>
      <c r="B21" s="33"/>
      <c r="C21" s="304" t="s">
        <v>41</v>
      </c>
      <c r="D21" s="367">
        <f>MIN($C$64:$C$10063)</f>
        <v>39.398342987667078</v>
      </c>
      <c r="E21" s="2"/>
      <c r="F21" s="2"/>
      <c r="G21" s="5"/>
      <c r="H21" s="5"/>
      <c r="I21" s="5"/>
      <c r="J21" s="5"/>
      <c r="K21" s="5"/>
      <c r="L21" s="5"/>
      <c r="M21" s="5"/>
      <c r="N21" s="5"/>
      <c r="O21" s="5"/>
      <c r="P21" s="5"/>
      <c r="Q21" s="364">
        <v>0.25</v>
      </c>
      <c r="R21" s="366">
        <f t="shared" si="22"/>
        <v>103.6661898889972</v>
      </c>
      <c r="S21" s="364">
        <v>0.75</v>
      </c>
      <c r="T21" s="366">
        <f t="shared" si="23"/>
        <v>136.15709749776676</v>
      </c>
      <c r="U21" s="5"/>
      <c r="V21" s="5"/>
      <c r="W21" s="5"/>
    </row>
    <row r="22" spans="1:23" ht="15" customHeight="1" x14ac:dyDescent="0.75">
      <c r="A22" s="5"/>
      <c r="B22" s="5"/>
      <c r="C22" s="304" t="s">
        <v>42</v>
      </c>
      <c r="D22" s="367">
        <f>MAX($C$64:$C$10063)</f>
        <v>208.51127055658822</v>
      </c>
      <c r="E22" s="2"/>
      <c r="F22" s="2"/>
      <c r="G22" s="5"/>
      <c r="H22" s="5"/>
      <c r="I22" s="5"/>
      <c r="J22" s="5"/>
      <c r="K22" s="5"/>
      <c r="L22" s="5"/>
      <c r="M22" s="5"/>
      <c r="N22" s="5"/>
      <c r="O22" s="5"/>
      <c r="P22" s="5"/>
      <c r="Q22" s="364">
        <v>0.3</v>
      </c>
      <c r="R22" s="366">
        <f t="shared" si="22"/>
        <v>107.28448079867394</v>
      </c>
      <c r="S22" s="364">
        <v>0.8</v>
      </c>
      <c r="T22" s="366">
        <f t="shared" si="23"/>
        <v>140.02554511154696</v>
      </c>
      <c r="U22" s="5"/>
      <c r="V22" s="5"/>
      <c r="W22" s="5"/>
    </row>
    <row r="23" spans="1:23" ht="15" customHeight="1" x14ac:dyDescent="0.75">
      <c r="A23" s="5"/>
      <c r="B23" s="5"/>
      <c r="C23" s="304" t="s">
        <v>788</v>
      </c>
      <c r="D23" s="361">
        <f>IF(ISERR(AVERAGE($C$64:$C$10063)),"",AVERAGE($C$64:$C$10063))</f>
        <v>119.88304964853758</v>
      </c>
      <c r="E23" s="2"/>
      <c r="F23" s="2"/>
      <c r="G23" s="5"/>
      <c r="H23" s="5"/>
      <c r="I23" s="5"/>
      <c r="J23" s="5"/>
      <c r="K23" s="5"/>
      <c r="L23" s="5"/>
      <c r="M23" s="5"/>
      <c r="N23" s="5"/>
      <c r="O23" s="5"/>
      <c r="P23" s="5"/>
      <c r="Q23" s="364">
        <v>0.35</v>
      </c>
      <c r="R23" s="366">
        <f t="shared" si="22"/>
        <v>110.68686817799369</v>
      </c>
      <c r="S23" s="364">
        <v>0.85</v>
      </c>
      <c r="T23" s="366">
        <f t="shared" si="23"/>
        <v>144.76954464850553</v>
      </c>
      <c r="U23" s="5"/>
      <c r="V23" s="5"/>
      <c r="W23" s="5"/>
    </row>
    <row r="24" spans="1:23" ht="15" customHeight="1" x14ac:dyDescent="0.75">
      <c r="A24" s="5"/>
      <c r="B24" s="5"/>
      <c r="C24" s="304" t="s">
        <v>859</v>
      </c>
      <c r="D24" s="361">
        <f>IF(ISERR(MEDIAN($C$64:$C$10063)),"",MEDIAN($C$64:$C$10063))</f>
        <v>119.76653476238911</v>
      </c>
      <c r="E24" s="2"/>
      <c r="F24" s="2"/>
      <c r="G24" s="5"/>
      <c r="H24" s="5"/>
      <c r="I24" s="5"/>
      <c r="J24" s="5"/>
      <c r="K24" s="5"/>
      <c r="L24" s="5"/>
      <c r="M24" s="5"/>
      <c r="N24" s="5"/>
      <c r="O24" s="5"/>
      <c r="P24" s="5"/>
      <c r="Q24" s="364">
        <v>0.4</v>
      </c>
      <c r="R24" s="366">
        <f t="shared" si="22"/>
        <v>114.07400955561702</v>
      </c>
      <c r="S24" s="364">
        <v>0.9</v>
      </c>
      <c r="T24" s="366">
        <f t="shared" si="23"/>
        <v>150.67750335741681</v>
      </c>
      <c r="U24" s="5"/>
      <c r="V24" s="5"/>
      <c r="W24" s="5"/>
    </row>
    <row r="25" spans="1:23" x14ac:dyDescent="0.75">
      <c r="A25" s="5"/>
      <c r="B25" s="5"/>
      <c r="C25" s="304" t="s">
        <v>857</v>
      </c>
      <c r="D25" s="362" cm="1">
        <f t="array" ref="D25">IF(ISERR(_xlfn.MODE.SNGL(ROUND($C$64:$C$10063,0))),"",_xlfn.MODE.SNGL(ROUND($C$64:$C$10063,0)))</f>
        <v>118</v>
      </c>
      <c r="E25" s="2"/>
      <c r="F25" s="2"/>
      <c r="G25" s="5"/>
      <c r="H25" s="5"/>
      <c r="I25" s="5"/>
      <c r="J25" s="5"/>
      <c r="K25" s="5"/>
      <c r="L25" s="5"/>
      <c r="M25" s="5"/>
      <c r="N25" s="5"/>
      <c r="O25" s="5"/>
      <c r="P25" s="5"/>
      <c r="Q25" s="364">
        <v>0.45</v>
      </c>
      <c r="R25" s="366">
        <f t="shared" si="22"/>
        <v>116.93185738210701</v>
      </c>
      <c r="S25" s="364">
        <v>0.95</v>
      </c>
      <c r="T25" s="366">
        <f t="shared" si="23"/>
        <v>158.78456447969114</v>
      </c>
      <c r="U25" s="5"/>
      <c r="V25" s="5"/>
      <c r="W25" s="5"/>
    </row>
    <row r="26" spans="1:23" ht="15" customHeight="1" x14ac:dyDescent="0.75">
      <c r="A26" s="5"/>
      <c r="B26" s="5"/>
      <c r="C26" s="304" t="s">
        <v>858</v>
      </c>
      <c r="D26" s="361">
        <f>IF(ISERR(_xlfn.STDEV.P($C$64:$C$10063)),"",_xlfn.STDEV.P($C$64:$C$10063))</f>
        <v>23.800378648961868</v>
      </c>
      <c r="E26" s="2"/>
      <c r="F26" s="2"/>
      <c r="G26" s="5"/>
      <c r="H26" s="5"/>
      <c r="I26" s="5"/>
      <c r="J26" s="5"/>
      <c r="K26" s="5"/>
      <c r="L26" s="5"/>
      <c r="M26" s="5"/>
      <c r="N26" s="5"/>
      <c r="O26" s="5"/>
      <c r="P26" s="5"/>
      <c r="Q26" s="364">
        <v>0.5</v>
      </c>
      <c r="R26" s="366">
        <f t="shared" si="22"/>
        <v>119.77140416368351</v>
      </c>
      <c r="S26" s="364">
        <v>0.99</v>
      </c>
      <c r="T26" s="366">
        <f t="shared" si="23"/>
        <v>175.78848715584604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5.0h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9" t="s">
        <v>139</v>
      </c>
      <c r="C45" s="409"/>
      <c r="D45" s="409"/>
      <c r="E45" s="409"/>
      <c r="F45" s="409"/>
      <c r="G45" s="409"/>
      <c r="H45" s="409"/>
      <c r="I45" s="286"/>
      <c r="J45" s="2"/>
      <c r="K45" s="2"/>
      <c r="L45" s="5"/>
      <c r="M45" s="5"/>
      <c r="N45" s="5"/>
      <c r="O45" s="5"/>
      <c r="P45" s="5"/>
      <c r="Q45" s="5"/>
      <c r="R45" s="5"/>
      <c r="S45" s="5"/>
      <c r="T45" s="5"/>
      <c r="U45" s="5"/>
      <c r="V45" s="5"/>
      <c r="W45" s="5"/>
    </row>
    <row r="46" spans="1:23" x14ac:dyDescent="0.75">
      <c r="A46" s="2"/>
      <c r="B46" s="444" t="s">
        <v>880</v>
      </c>
      <c r="C46" s="444"/>
      <c r="D46" s="444"/>
      <c r="E46" s="444"/>
      <c r="F46" s="444"/>
      <c r="G46" s="444"/>
      <c r="H46" s="444"/>
      <c r="I46" s="286"/>
      <c r="J46" s="2"/>
      <c r="K46" s="2"/>
      <c r="L46" s="5"/>
      <c r="M46" s="5"/>
      <c r="N46" s="5"/>
      <c r="O46" s="5"/>
      <c r="P46" s="5"/>
      <c r="Q46" s="5"/>
      <c r="R46" s="5"/>
      <c r="S46" s="5"/>
      <c r="T46" s="5"/>
      <c r="U46" s="5"/>
      <c r="V46" s="5"/>
      <c r="W46" s="5"/>
    </row>
    <row r="47" spans="1:23" x14ac:dyDescent="0.75">
      <c r="A47" s="2"/>
      <c r="B47" s="409" t="s">
        <v>93</v>
      </c>
      <c r="C47" s="409"/>
      <c r="D47" s="409"/>
      <c r="E47" s="409"/>
      <c r="F47" s="409"/>
      <c r="G47" s="409"/>
      <c r="H47" s="409"/>
      <c r="I47" s="286"/>
      <c r="J47" s="2"/>
      <c r="K47" s="2"/>
      <c r="L47" s="5"/>
      <c r="M47" s="5"/>
      <c r="N47" s="5"/>
      <c r="O47" s="5"/>
      <c r="P47" s="5"/>
      <c r="Q47" s="5"/>
      <c r="R47" s="5"/>
      <c r="S47" s="5"/>
      <c r="T47" s="5"/>
      <c r="U47" s="5"/>
      <c r="V47" s="5"/>
      <c r="W47" s="5"/>
    </row>
    <row r="48" spans="1:23" x14ac:dyDescent="0.75">
      <c r="A48" s="2"/>
      <c r="B48" s="409" t="s">
        <v>218</v>
      </c>
      <c r="C48" s="409"/>
      <c r="D48" s="409"/>
      <c r="E48" s="409"/>
      <c r="F48" s="409"/>
      <c r="G48" s="409"/>
      <c r="H48" s="409"/>
      <c r="I48" s="286"/>
      <c r="J48" s="2"/>
      <c r="K48" s="2"/>
      <c r="L48" s="5"/>
      <c r="M48" s="5"/>
      <c r="N48" s="5"/>
      <c r="O48" s="5"/>
      <c r="P48" s="5"/>
      <c r="Q48" s="5"/>
      <c r="R48" s="5"/>
      <c r="S48" s="5"/>
      <c r="T48" s="5"/>
      <c r="U48" s="5"/>
      <c r="V48" s="5"/>
      <c r="W48" s="5"/>
    </row>
    <row r="49" spans="1:23" x14ac:dyDescent="0.75">
      <c r="A49" s="2"/>
      <c r="B49" s="409" t="s">
        <v>848</v>
      </c>
      <c r="C49" s="409"/>
      <c r="D49" s="409"/>
      <c r="E49" s="409"/>
      <c r="F49" s="409"/>
      <c r="G49" s="409"/>
      <c r="H49" s="409"/>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10" t="s">
        <v>766</v>
      </c>
      <c r="C59" s="410"/>
      <c r="D59" s="410"/>
      <c r="E59" s="410"/>
      <c r="F59" s="410"/>
      <c r="G59" s="410"/>
      <c r="H59" s="410"/>
    </row>
    <row r="61" spans="1:23" x14ac:dyDescent="0.75">
      <c r="B61" s="439" t="s">
        <v>792</v>
      </c>
      <c r="C61" s="439"/>
    </row>
    <row r="62" spans="1:23" x14ac:dyDescent="0.75">
      <c r="B62" s="292" t="s">
        <v>776</v>
      </c>
      <c r="C62" s="292" t="s">
        <v>777</v>
      </c>
    </row>
    <row r="63" spans="1:23" x14ac:dyDescent="0.75">
      <c r="B63" s="288"/>
      <c r="C63" s="293">
        <f ca="1">$N$4</f>
        <v>135.99053500402513</v>
      </c>
    </row>
    <row r="64" spans="1:23" x14ac:dyDescent="0.75">
      <c r="B64" s="250">
        <v>1</v>
      </c>
      <c r="C64" s="249">
        <f t="dataTable" ref="C64:C10063" dt2D="0" dtr="0" r1="M3" ca="1"/>
        <v>112.23613745985884</v>
      </c>
    </row>
    <row r="65" spans="2:9" x14ac:dyDescent="0.75">
      <c r="B65" s="250">
        <v>2</v>
      </c>
      <c r="C65" s="249">
        <v>95.77820835856582</v>
      </c>
    </row>
    <row r="66" spans="2:9" x14ac:dyDescent="0.75">
      <c r="B66" s="250">
        <v>3</v>
      </c>
      <c r="C66" s="249">
        <v>116.42582211486622</v>
      </c>
    </row>
    <row r="67" spans="2:9" x14ac:dyDescent="0.75">
      <c r="B67" s="250">
        <v>4</v>
      </c>
      <c r="C67" s="249">
        <v>141.80936074500059</v>
      </c>
    </row>
    <row r="68" spans="2:9" x14ac:dyDescent="0.75">
      <c r="B68" s="250">
        <v>5</v>
      </c>
      <c r="C68" s="249">
        <v>163.20542438362668</v>
      </c>
      <c r="H68"/>
      <c r="I68"/>
    </row>
    <row r="69" spans="2:9" x14ac:dyDescent="0.75">
      <c r="B69" s="250">
        <v>6</v>
      </c>
      <c r="C69" s="249">
        <v>101.97014575263583</v>
      </c>
      <c r="H69"/>
      <c r="I69"/>
    </row>
    <row r="70" spans="2:9" x14ac:dyDescent="0.75">
      <c r="B70" s="250">
        <v>7</v>
      </c>
      <c r="C70" s="249">
        <v>96.715825460554612</v>
      </c>
      <c r="H70"/>
      <c r="I70"/>
    </row>
    <row r="71" spans="2:9" x14ac:dyDescent="0.75">
      <c r="B71" s="250">
        <v>8</v>
      </c>
      <c r="C71" s="249">
        <v>153.51623151220369</v>
      </c>
      <c r="H71"/>
      <c r="I71"/>
    </row>
    <row r="72" spans="2:9" x14ac:dyDescent="0.75">
      <c r="B72" s="250">
        <v>9</v>
      </c>
      <c r="C72" s="249">
        <v>115.68988915072575</v>
      </c>
      <c r="H72"/>
      <c r="I72"/>
    </row>
    <row r="73" spans="2:9" x14ac:dyDescent="0.75">
      <c r="B73" s="250">
        <v>10</v>
      </c>
      <c r="C73" s="249">
        <v>104.82351192814733</v>
      </c>
      <c r="H73"/>
      <c r="I73"/>
    </row>
    <row r="74" spans="2:9" x14ac:dyDescent="0.75">
      <c r="B74" s="250">
        <v>11</v>
      </c>
      <c r="C74" s="249">
        <v>86.881466495011367</v>
      </c>
      <c r="H74"/>
      <c r="I74"/>
    </row>
    <row r="75" spans="2:9" x14ac:dyDescent="0.75">
      <c r="B75" s="250">
        <v>12</v>
      </c>
      <c r="C75" s="249">
        <v>140.26591571280596</v>
      </c>
      <c r="H75"/>
      <c r="I75"/>
    </row>
    <row r="76" spans="2:9" x14ac:dyDescent="0.75">
      <c r="B76" s="250">
        <v>13</v>
      </c>
      <c r="C76" s="249">
        <v>65.424206852335672</v>
      </c>
      <c r="H76"/>
      <c r="I76"/>
    </row>
    <row r="77" spans="2:9" x14ac:dyDescent="0.75">
      <c r="B77" s="250">
        <v>14</v>
      </c>
      <c r="C77" s="249">
        <v>121.9779904898418</v>
      </c>
      <c r="H77"/>
      <c r="I77"/>
    </row>
    <row r="78" spans="2:9" x14ac:dyDescent="0.75">
      <c r="B78" s="250">
        <v>15</v>
      </c>
      <c r="C78" s="249">
        <v>100.8779744225051</v>
      </c>
      <c r="H78"/>
      <c r="I78"/>
    </row>
    <row r="79" spans="2:9" x14ac:dyDescent="0.75">
      <c r="B79" s="250">
        <v>16</v>
      </c>
      <c r="C79" s="249">
        <v>130.10382560735383</v>
      </c>
      <c r="H79"/>
      <c r="I79"/>
    </row>
    <row r="80" spans="2:9" x14ac:dyDescent="0.75">
      <c r="B80" s="250">
        <v>17</v>
      </c>
      <c r="C80" s="249">
        <v>145.05183384042729</v>
      </c>
      <c r="H80"/>
      <c r="I80"/>
    </row>
    <row r="81" spans="2:9" x14ac:dyDescent="0.75">
      <c r="B81" s="250">
        <v>18</v>
      </c>
      <c r="C81" s="249">
        <v>135.31779563713329</v>
      </c>
      <c r="H81"/>
      <c r="I81"/>
    </row>
    <row r="82" spans="2:9" x14ac:dyDescent="0.75">
      <c r="B82" s="250">
        <v>19</v>
      </c>
      <c r="C82" s="249">
        <v>144.525125968726</v>
      </c>
      <c r="H82"/>
      <c r="I82"/>
    </row>
    <row r="83" spans="2:9" x14ac:dyDescent="0.75">
      <c r="B83" s="250">
        <v>20</v>
      </c>
      <c r="C83" s="249">
        <v>118.72468374869646</v>
      </c>
      <c r="H83"/>
      <c r="I83"/>
    </row>
    <row r="84" spans="2:9" x14ac:dyDescent="0.75">
      <c r="B84" s="250">
        <v>21</v>
      </c>
      <c r="C84" s="249">
        <v>128.12088636147388</v>
      </c>
      <c r="H84"/>
      <c r="I84"/>
    </row>
    <row r="85" spans="2:9" x14ac:dyDescent="0.75">
      <c r="B85" s="250">
        <v>22</v>
      </c>
      <c r="C85" s="249">
        <v>127.11055082941036</v>
      </c>
      <c r="H85"/>
      <c r="I85"/>
    </row>
    <row r="86" spans="2:9" x14ac:dyDescent="0.75">
      <c r="B86" s="250">
        <v>23</v>
      </c>
      <c r="C86" s="249">
        <v>80.133041735366533</v>
      </c>
      <c r="H86"/>
      <c r="I86"/>
    </row>
    <row r="87" spans="2:9" x14ac:dyDescent="0.75">
      <c r="B87" s="250">
        <v>24</v>
      </c>
      <c r="C87" s="249">
        <v>125.31517956013015</v>
      </c>
      <c r="H87"/>
      <c r="I87"/>
    </row>
    <row r="88" spans="2:9" x14ac:dyDescent="0.75">
      <c r="B88" s="250">
        <v>25</v>
      </c>
      <c r="C88" s="249">
        <v>69.412643277670284</v>
      </c>
      <c r="H88"/>
      <c r="I88"/>
    </row>
    <row r="89" spans="2:9" x14ac:dyDescent="0.75">
      <c r="B89" s="250">
        <v>26</v>
      </c>
      <c r="C89" s="249">
        <v>117.5901039477593</v>
      </c>
      <c r="H89"/>
      <c r="I89"/>
    </row>
    <row r="90" spans="2:9" x14ac:dyDescent="0.75">
      <c r="B90" s="250">
        <v>27</v>
      </c>
      <c r="C90" s="249">
        <v>93.301318911378246</v>
      </c>
      <c r="H90"/>
      <c r="I90"/>
    </row>
    <row r="91" spans="2:9" x14ac:dyDescent="0.75">
      <c r="B91" s="250">
        <v>28</v>
      </c>
      <c r="C91" s="249">
        <v>126.93864885176383</v>
      </c>
      <c r="H91"/>
      <c r="I91"/>
    </row>
    <row r="92" spans="2:9" x14ac:dyDescent="0.75">
      <c r="B92" s="250">
        <v>29</v>
      </c>
      <c r="C92" s="249">
        <v>110.965072339183</v>
      </c>
      <c r="H92"/>
      <c r="I92"/>
    </row>
    <row r="93" spans="2:9" x14ac:dyDescent="0.75">
      <c r="B93" s="250">
        <v>30</v>
      </c>
      <c r="C93" s="249">
        <v>123.20039477530162</v>
      </c>
      <c r="H93"/>
      <c r="I93"/>
    </row>
    <row r="94" spans="2:9" x14ac:dyDescent="0.75">
      <c r="B94" s="250">
        <v>31</v>
      </c>
      <c r="C94" s="249">
        <v>148.44925992361314</v>
      </c>
      <c r="H94"/>
      <c r="I94"/>
    </row>
    <row r="95" spans="2:9" x14ac:dyDescent="0.75">
      <c r="B95" s="250">
        <v>32</v>
      </c>
      <c r="C95" s="249">
        <v>110.20672696148132</v>
      </c>
      <c r="H95"/>
      <c r="I95"/>
    </row>
    <row r="96" spans="2:9" x14ac:dyDescent="0.75">
      <c r="B96" s="250">
        <v>33</v>
      </c>
      <c r="C96" s="249">
        <v>102.46626160375929</v>
      </c>
      <c r="H96"/>
      <c r="I96"/>
    </row>
    <row r="97" spans="2:9" x14ac:dyDescent="0.75">
      <c r="B97" s="250">
        <v>34</v>
      </c>
      <c r="C97" s="249">
        <v>120.00014791480908</v>
      </c>
      <c r="H97"/>
      <c r="I97"/>
    </row>
    <row r="98" spans="2:9" x14ac:dyDescent="0.75">
      <c r="B98" s="250">
        <v>35</v>
      </c>
      <c r="C98" s="249">
        <v>108.18291120471895</v>
      </c>
      <c r="H98"/>
      <c r="I98"/>
    </row>
    <row r="99" spans="2:9" x14ac:dyDescent="0.75">
      <c r="B99" s="250">
        <v>36</v>
      </c>
      <c r="C99" s="249">
        <v>108.45376485441881</v>
      </c>
      <c r="H99"/>
      <c r="I99"/>
    </row>
    <row r="100" spans="2:9" x14ac:dyDescent="0.75">
      <c r="B100" s="250">
        <v>37</v>
      </c>
      <c r="C100" s="249">
        <v>136.43356762294295</v>
      </c>
      <c r="H100"/>
      <c r="I100"/>
    </row>
    <row r="101" spans="2:9" x14ac:dyDescent="0.75">
      <c r="B101" s="250">
        <v>38</v>
      </c>
      <c r="C101" s="249">
        <v>148.05821620349872</v>
      </c>
      <c r="H101"/>
      <c r="I101"/>
    </row>
    <row r="102" spans="2:9" x14ac:dyDescent="0.75">
      <c r="B102" s="250">
        <v>39</v>
      </c>
      <c r="C102" s="249">
        <v>138.25001437559879</v>
      </c>
      <c r="H102"/>
      <c r="I102"/>
    </row>
    <row r="103" spans="2:9" x14ac:dyDescent="0.75">
      <c r="B103" s="250">
        <v>40</v>
      </c>
      <c r="C103" s="249">
        <v>84.881242061889878</v>
      </c>
      <c r="H103"/>
      <c r="I103"/>
    </row>
    <row r="104" spans="2:9" x14ac:dyDescent="0.75">
      <c r="B104" s="250">
        <v>41</v>
      </c>
      <c r="C104" s="249">
        <v>134.9871976256791</v>
      </c>
      <c r="H104"/>
      <c r="I104"/>
    </row>
    <row r="105" spans="2:9" x14ac:dyDescent="0.75">
      <c r="B105" s="250">
        <v>42</v>
      </c>
      <c r="C105" s="249">
        <v>132.10036453267332</v>
      </c>
      <c r="H105"/>
      <c r="I105"/>
    </row>
    <row r="106" spans="2:9" x14ac:dyDescent="0.75">
      <c r="B106" s="250">
        <v>43</v>
      </c>
      <c r="C106" s="249">
        <v>100.73510886055423</v>
      </c>
      <c r="H106"/>
      <c r="I106"/>
    </row>
    <row r="107" spans="2:9" x14ac:dyDescent="0.75">
      <c r="B107" s="250">
        <v>44</v>
      </c>
      <c r="C107" s="249">
        <v>145.40283151858182</v>
      </c>
      <c r="H107"/>
      <c r="I107"/>
    </row>
    <row r="108" spans="2:9" x14ac:dyDescent="0.75">
      <c r="B108" s="250">
        <v>45</v>
      </c>
      <c r="C108" s="249">
        <v>122.68356762525541</v>
      </c>
      <c r="H108"/>
      <c r="I108"/>
    </row>
    <row r="109" spans="2:9" x14ac:dyDescent="0.75">
      <c r="B109" s="250">
        <v>46</v>
      </c>
      <c r="C109" s="249">
        <v>149.47522132539257</v>
      </c>
      <c r="H109"/>
      <c r="I109"/>
    </row>
    <row r="110" spans="2:9" x14ac:dyDescent="0.75">
      <c r="B110" s="250">
        <v>47</v>
      </c>
      <c r="C110" s="249">
        <v>97.632651227075428</v>
      </c>
      <c r="H110"/>
      <c r="I110"/>
    </row>
    <row r="111" spans="2:9" x14ac:dyDescent="0.75">
      <c r="B111" s="250">
        <v>48</v>
      </c>
      <c r="C111" s="249">
        <v>102.86357529482106</v>
      </c>
      <c r="H111"/>
      <c r="I111"/>
    </row>
    <row r="112" spans="2:9" x14ac:dyDescent="0.75">
      <c r="B112" s="250">
        <v>49</v>
      </c>
      <c r="C112" s="249">
        <v>117.61085522245764</v>
      </c>
      <c r="H112"/>
      <c r="I112"/>
    </row>
    <row r="113" spans="2:9" x14ac:dyDescent="0.75">
      <c r="B113" s="250">
        <v>50</v>
      </c>
      <c r="C113" s="249">
        <v>123.53354754475798</v>
      </c>
      <c r="H113"/>
      <c r="I113"/>
    </row>
    <row r="114" spans="2:9" x14ac:dyDescent="0.75">
      <c r="B114" s="250">
        <v>51</v>
      </c>
      <c r="C114" s="249">
        <v>107.31042999964934</v>
      </c>
      <c r="H114"/>
      <c r="I114"/>
    </row>
    <row r="115" spans="2:9" x14ac:dyDescent="0.75">
      <c r="B115" s="250">
        <v>52</v>
      </c>
      <c r="C115" s="249">
        <v>112.8465149408291</v>
      </c>
      <c r="H115"/>
      <c r="I115"/>
    </row>
    <row r="116" spans="2:9" x14ac:dyDescent="0.75">
      <c r="B116" s="250">
        <v>53</v>
      </c>
      <c r="C116" s="249">
        <v>167.43624381973012</v>
      </c>
      <c r="H116"/>
      <c r="I116"/>
    </row>
    <row r="117" spans="2:9" x14ac:dyDescent="0.75">
      <c r="B117" s="250">
        <v>54</v>
      </c>
      <c r="C117" s="249">
        <v>131.6373867868937</v>
      </c>
      <c r="H117"/>
      <c r="I117"/>
    </row>
    <row r="118" spans="2:9" x14ac:dyDescent="0.75">
      <c r="B118" s="250">
        <v>55</v>
      </c>
      <c r="C118" s="249">
        <v>104.09728946472961</v>
      </c>
      <c r="H118"/>
      <c r="I118"/>
    </row>
    <row r="119" spans="2:9" x14ac:dyDescent="0.75">
      <c r="B119" s="250">
        <v>56</v>
      </c>
      <c r="C119" s="249">
        <v>145.67981620206561</v>
      </c>
      <c r="H119"/>
      <c r="I119"/>
    </row>
    <row r="120" spans="2:9" x14ac:dyDescent="0.75">
      <c r="B120" s="250">
        <v>57</v>
      </c>
      <c r="C120" s="249">
        <v>148.68202632896487</v>
      </c>
      <c r="H120"/>
      <c r="I120"/>
    </row>
    <row r="121" spans="2:9" x14ac:dyDescent="0.75">
      <c r="B121" s="250">
        <v>58</v>
      </c>
      <c r="C121" s="249">
        <v>86.349457079463249</v>
      </c>
      <c r="H121"/>
      <c r="I121"/>
    </row>
    <row r="122" spans="2:9" x14ac:dyDescent="0.75">
      <c r="B122" s="250">
        <v>59</v>
      </c>
      <c r="C122" s="249">
        <v>157.21321102319337</v>
      </c>
      <c r="H122"/>
      <c r="I122"/>
    </row>
    <row r="123" spans="2:9" x14ac:dyDescent="0.75">
      <c r="B123" s="250">
        <v>60</v>
      </c>
      <c r="C123" s="249">
        <v>116.14627111121173</v>
      </c>
      <c r="H123"/>
      <c r="I123"/>
    </row>
    <row r="124" spans="2:9" x14ac:dyDescent="0.75">
      <c r="B124" s="250">
        <v>61</v>
      </c>
      <c r="C124" s="249">
        <v>139.75816270557939</v>
      </c>
      <c r="H124"/>
      <c r="I124"/>
    </row>
    <row r="125" spans="2:9" x14ac:dyDescent="0.75">
      <c r="B125" s="250">
        <v>62</v>
      </c>
      <c r="C125" s="249">
        <v>104.69431499492235</v>
      </c>
      <c r="H125"/>
      <c r="I125"/>
    </row>
    <row r="126" spans="2:9" x14ac:dyDescent="0.75">
      <c r="B126" s="250">
        <v>63</v>
      </c>
      <c r="C126" s="249">
        <v>151.35180867189851</v>
      </c>
      <c r="H126"/>
      <c r="I126"/>
    </row>
    <row r="127" spans="2:9" x14ac:dyDescent="0.75">
      <c r="B127" s="250">
        <v>64</v>
      </c>
      <c r="C127" s="249">
        <v>125.87766444356417</v>
      </c>
      <c r="H127"/>
      <c r="I127"/>
    </row>
    <row r="128" spans="2:9" x14ac:dyDescent="0.75">
      <c r="B128" s="250">
        <v>65</v>
      </c>
      <c r="C128" s="249">
        <v>106.46686176818191</v>
      </c>
      <c r="H128"/>
      <c r="I128"/>
    </row>
    <row r="129" spans="2:9" x14ac:dyDescent="0.75">
      <c r="B129" s="250">
        <v>66</v>
      </c>
      <c r="C129" s="249">
        <v>139.08210709238307</v>
      </c>
      <c r="H129"/>
      <c r="I129"/>
    </row>
    <row r="130" spans="2:9" x14ac:dyDescent="0.75">
      <c r="B130" s="250">
        <v>67</v>
      </c>
      <c r="C130" s="249">
        <v>113.28142529732879</v>
      </c>
      <c r="H130"/>
      <c r="I130"/>
    </row>
    <row r="131" spans="2:9" x14ac:dyDescent="0.75">
      <c r="B131" s="250">
        <v>68</v>
      </c>
      <c r="C131" s="249">
        <v>126.5957935444975</v>
      </c>
      <c r="H131"/>
      <c r="I131"/>
    </row>
    <row r="132" spans="2:9" x14ac:dyDescent="0.75">
      <c r="B132" s="250">
        <v>69</v>
      </c>
      <c r="C132" s="249">
        <v>122.79343387413745</v>
      </c>
      <c r="H132"/>
      <c r="I132"/>
    </row>
    <row r="133" spans="2:9" x14ac:dyDescent="0.75">
      <c r="B133" s="250">
        <v>70</v>
      </c>
      <c r="C133" s="249">
        <v>101.17033643437306</v>
      </c>
      <c r="H133"/>
      <c r="I133"/>
    </row>
    <row r="134" spans="2:9" x14ac:dyDescent="0.75">
      <c r="B134" s="250">
        <v>71</v>
      </c>
      <c r="C134" s="249">
        <v>124.8773881428516</v>
      </c>
      <c r="H134"/>
      <c r="I134"/>
    </row>
    <row r="135" spans="2:9" x14ac:dyDescent="0.75">
      <c r="B135" s="250">
        <v>72</v>
      </c>
      <c r="C135" s="249">
        <v>99.192534753138688</v>
      </c>
      <c r="H135"/>
      <c r="I135"/>
    </row>
    <row r="136" spans="2:9" x14ac:dyDescent="0.75">
      <c r="B136" s="250">
        <v>73</v>
      </c>
      <c r="C136" s="249">
        <v>147.98570687648254</v>
      </c>
      <c r="H136"/>
      <c r="I136"/>
    </row>
    <row r="137" spans="2:9" x14ac:dyDescent="0.75">
      <c r="B137" s="250">
        <v>74</v>
      </c>
      <c r="C137" s="249">
        <v>123.90689774813985</v>
      </c>
      <c r="H137"/>
      <c r="I137"/>
    </row>
    <row r="138" spans="2:9" x14ac:dyDescent="0.75">
      <c r="B138" s="250">
        <v>75</v>
      </c>
      <c r="C138" s="249">
        <v>132.48435456589698</v>
      </c>
      <c r="H138"/>
      <c r="I138"/>
    </row>
    <row r="139" spans="2:9" x14ac:dyDescent="0.75">
      <c r="B139" s="250">
        <v>76</v>
      </c>
      <c r="C139" s="249">
        <v>107.47032919565972</v>
      </c>
      <c r="H139"/>
      <c r="I139"/>
    </row>
    <row r="140" spans="2:9" x14ac:dyDescent="0.75">
      <c r="B140" s="250">
        <v>77</v>
      </c>
      <c r="C140" s="249">
        <v>117.18843006219134</v>
      </c>
      <c r="H140"/>
      <c r="I140"/>
    </row>
    <row r="141" spans="2:9" x14ac:dyDescent="0.75">
      <c r="B141" s="250">
        <v>78</v>
      </c>
      <c r="C141" s="249">
        <v>140.64601659868558</v>
      </c>
      <c r="H141"/>
      <c r="I141"/>
    </row>
    <row r="142" spans="2:9" x14ac:dyDescent="0.75">
      <c r="B142" s="250">
        <v>79</v>
      </c>
      <c r="C142" s="249">
        <v>172.09530016139786</v>
      </c>
      <c r="H142"/>
      <c r="I142"/>
    </row>
    <row r="143" spans="2:9" x14ac:dyDescent="0.75">
      <c r="B143" s="250">
        <v>80</v>
      </c>
      <c r="C143" s="249">
        <v>130.78485976127527</v>
      </c>
      <c r="H143"/>
      <c r="I143"/>
    </row>
    <row r="144" spans="2:9" x14ac:dyDescent="0.75">
      <c r="B144" s="250">
        <v>81</v>
      </c>
      <c r="C144" s="249">
        <v>94.410728866472851</v>
      </c>
      <c r="H144"/>
      <c r="I144"/>
    </row>
    <row r="145" spans="2:9" x14ac:dyDescent="0.75">
      <c r="B145" s="250">
        <v>82</v>
      </c>
      <c r="C145" s="249">
        <v>164.81583994781158</v>
      </c>
      <c r="H145"/>
      <c r="I145"/>
    </row>
    <row r="146" spans="2:9" x14ac:dyDescent="0.75">
      <c r="B146" s="250">
        <v>83</v>
      </c>
      <c r="C146" s="249">
        <v>164.60944736269639</v>
      </c>
      <c r="H146"/>
      <c r="I146"/>
    </row>
    <row r="147" spans="2:9" x14ac:dyDescent="0.75">
      <c r="B147" s="250">
        <v>84</v>
      </c>
      <c r="C147" s="249">
        <v>96.212981424991014</v>
      </c>
      <c r="H147"/>
      <c r="I147"/>
    </row>
    <row r="148" spans="2:9" x14ac:dyDescent="0.75">
      <c r="B148" s="250">
        <v>85</v>
      </c>
      <c r="C148" s="249">
        <v>132.53577679133255</v>
      </c>
      <c r="H148"/>
      <c r="I148"/>
    </row>
    <row r="149" spans="2:9" x14ac:dyDescent="0.75">
      <c r="B149" s="250">
        <v>86</v>
      </c>
      <c r="C149" s="249">
        <v>106.19028736959834</v>
      </c>
      <c r="H149"/>
      <c r="I149"/>
    </row>
    <row r="150" spans="2:9" x14ac:dyDescent="0.75">
      <c r="B150" s="250">
        <v>87</v>
      </c>
      <c r="C150" s="249">
        <v>109.98302556914457</v>
      </c>
      <c r="H150"/>
      <c r="I150"/>
    </row>
    <row r="151" spans="2:9" x14ac:dyDescent="0.75">
      <c r="B151" s="250">
        <v>88</v>
      </c>
      <c r="C151" s="249">
        <v>107.16108513162014</v>
      </c>
      <c r="H151"/>
      <c r="I151"/>
    </row>
    <row r="152" spans="2:9" x14ac:dyDescent="0.75">
      <c r="B152" s="250">
        <v>89</v>
      </c>
      <c r="C152" s="249">
        <v>101.44831673784475</v>
      </c>
      <c r="H152"/>
      <c r="I152"/>
    </row>
    <row r="153" spans="2:9" x14ac:dyDescent="0.75">
      <c r="B153" s="250">
        <v>90</v>
      </c>
      <c r="C153" s="249">
        <v>109.8390007720043</v>
      </c>
      <c r="H153"/>
      <c r="I153"/>
    </row>
    <row r="154" spans="2:9" x14ac:dyDescent="0.75">
      <c r="B154" s="250">
        <v>91</v>
      </c>
      <c r="C154" s="249">
        <v>114.66918120699026</v>
      </c>
      <c r="H154"/>
      <c r="I154"/>
    </row>
    <row r="155" spans="2:9" x14ac:dyDescent="0.75">
      <c r="B155" s="250">
        <v>92</v>
      </c>
      <c r="C155" s="249">
        <v>135.3275786395065</v>
      </c>
      <c r="H155"/>
      <c r="I155"/>
    </row>
    <row r="156" spans="2:9" x14ac:dyDescent="0.75">
      <c r="B156" s="250">
        <v>93</v>
      </c>
      <c r="C156" s="249">
        <v>126.09499982318937</v>
      </c>
      <c r="H156"/>
      <c r="I156"/>
    </row>
    <row r="157" spans="2:9" x14ac:dyDescent="0.75">
      <c r="B157" s="250">
        <v>94</v>
      </c>
      <c r="C157" s="249">
        <v>151.22569821359542</v>
      </c>
      <c r="H157"/>
      <c r="I157"/>
    </row>
    <row r="158" spans="2:9" x14ac:dyDescent="0.75">
      <c r="B158" s="250">
        <v>95</v>
      </c>
      <c r="C158" s="249">
        <v>109.6513580544447</v>
      </c>
      <c r="H158"/>
      <c r="I158"/>
    </row>
    <row r="159" spans="2:9" x14ac:dyDescent="0.75">
      <c r="B159" s="250">
        <v>96</v>
      </c>
      <c r="C159" s="249">
        <v>125.43534148172908</v>
      </c>
      <c r="H159"/>
      <c r="I159"/>
    </row>
    <row r="160" spans="2:9" x14ac:dyDescent="0.75">
      <c r="B160" s="250">
        <v>97</v>
      </c>
      <c r="C160" s="249">
        <v>164.57250250619666</v>
      </c>
      <c r="H160"/>
      <c r="I160"/>
    </row>
    <row r="161" spans="2:9" x14ac:dyDescent="0.75">
      <c r="B161" s="250">
        <v>98</v>
      </c>
      <c r="C161" s="249">
        <v>83.81504348909391</v>
      </c>
      <c r="H161"/>
      <c r="I161"/>
    </row>
    <row r="162" spans="2:9" x14ac:dyDescent="0.75">
      <c r="B162" s="250">
        <v>99</v>
      </c>
      <c r="C162" s="249">
        <v>167.9931815550691</v>
      </c>
      <c r="H162"/>
      <c r="I162"/>
    </row>
    <row r="163" spans="2:9" x14ac:dyDescent="0.75">
      <c r="B163" s="250">
        <v>100</v>
      </c>
      <c r="C163" s="249">
        <v>119.82914984154586</v>
      </c>
      <c r="H163"/>
      <c r="I163"/>
    </row>
    <row r="164" spans="2:9" x14ac:dyDescent="0.75">
      <c r="B164" s="250">
        <v>101</v>
      </c>
      <c r="C164" s="249">
        <v>126.80905074084573</v>
      </c>
      <c r="H164"/>
      <c r="I164"/>
    </row>
    <row r="165" spans="2:9" x14ac:dyDescent="0.75">
      <c r="B165" s="250">
        <v>102</v>
      </c>
      <c r="C165" s="249">
        <v>95.861458734429775</v>
      </c>
      <c r="H165"/>
      <c r="I165"/>
    </row>
    <row r="166" spans="2:9" x14ac:dyDescent="0.75">
      <c r="B166" s="250">
        <v>103</v>
      </c>
      <c r="C166" s="249">
        <v>104.88069681753413</v>
      </c>
      <c r="H166"/>
      <c r="I166"/>
    </row>
    <row r="167" spans="2:9" x14ac:dyDescent="0.75">
      <c r="B167" s="250">
        <v>104</v>
      </c>
      <c r="C167" s="249">
        <v>91.724093398352807</v>
      </c>
      <c r="H167"/>
      <c r="I167"/>
    </row>
    <row r="168" spans="2:9" x14ac:dyDescent="0.75">
      <c r="B168" s="250">
        <v>105</v>
      </c>
      <c r="C168" s="249">
        <v>125.78413355903416</v>
      </c>
      <c r="H168"/>
      <c r="I168"/>
    </row>
    <row r="169" spans="2:9" x14ac:dyDescent="0.75">
      <c r="B169" s="250">
        <v>106</v>
      </c>
      <c r="C169" s="249">
        <v>131.80951839150674</v>
      </c>
      <c r="H169"/>
      <c r="I169"/>
    </row>
    <row r="170" spans="2:9" x14ac:dyDescent="0.75">
      <c r="B170" s="250">
        <v>107</v>
      </c>
      <c r="C170" s="249">
        <v>142.59136093864976</v>
      </c>
      <c r="H170"/>
      <c r="I170"/>
    </row>
    <row r="171" spans="2:9" x14ac:dyDescent="0.75">
      <c r="B171" s="250">
        <v>108</v>
      </c>
      <c r="C171" s="249">
        <v>140.43282270432985</v>
      </c>
      <c r="H171"/>
      <c r="I171"/>
    </row>
    <row r="172" spans="2:9" x14ac:dyDescent="0.75">
      <c r="B172" s="250">
        <v>109</v>
      </c>
      <c r="C172" s="249">
        <v>83.808384516796707</v>
      </c>
      <c r="H172"/>
      <c r="I172"/>
    </row>
    <row r="173" spans="2:9" x14ac:dyDescent="0.75">
      <c r="B173" s="250">
        <v>110</v>
      </c>
      <c r="C173" s="249">
        <v>114.71359287052644</v>
      </c>
      <c r="H173"/>
      <c r="I173"/>
    </row>
    <row r="174" spans="2:9" x14ac:dyDescent="0.75">
      <c r="B174" s="250">
        <v>111</v>
      </c>
      <c r="C174" s="249">
        <v>90.104559438131417</v>
      </c>
      <c r="H174"/>
      <c r="I174"/>
    </row>
    <row r="175" spans="2:9" x14ac:dyDescent="0.75">
      <c r="B175" s="250">
        <v>112</v>
      </c>
      <c r="C175" s="249">
        <v>116.6643650171677</v>
      </c>
      <c r="H175"/>
      <c r="I175"/>
    </row>
    <row r="176" spans="2:9" x14ac:dyDescent="0.75">
      <c r="B176" s="250">
        <v>113</v>
      </c>
      <c r="C176" s="249">
        <v>139.28763265288578</v>
      </c>
      <c r="H176"/>
      <c r="I176"/>
    </row>
    <row r="177" spans="2:9" x14ac:dyDescent="0.75">
      <c r="B177" s="250">
        <v>114</v>
      </c>
      <c r="C177" s="249">
        <v>110.78970728057439</v>
      </c>
      <c r="H177"/>
      <c r="I177"/>
    </row>
    <row r="178" spans="2:9" x14ac:dyDescent="0.75">
      <c r="B178" s="250">
        <v>115</v>
      </c>
      <c r="C178" s="249">
        <v>151.40868625987861</v>
      </c>
      <c r="H178"/>
      <c r="I178"/>
    </row>
    <row r="179" spans="2:9" x14ac:dyDescent="0.75">
      <c r="B179" s="250">
        <v>116</v>
      </c>
      <c r="C179" s="249">
        <v>137.52970093435812</v>
      </c>
      <c r="H179"/>
      <c r="I179"/>
    </row>
    <row r="180" spans="2:9" x14ac:dyDescent="0.75">
      <c r="B180" s="250">
        <v>117</v>
      </c>
      <c r="C180" s="249">
        <v>139.72096510913059</v>
      </c>
      <c r="H180"/>
      <c r="I180"/>
    </row>
    <row r="181" spans="2:9" x14ac:dyDescent="0.75">
      <c r="B181" s="250">
        <v>118</v>
      </c>
      <c r="C181" s="249">
        <v>153.71642309501982</v>
      </c>
      <c r="H181"/>
      <c r="I181"/>
    </row>
    <row r="182" spans="2:9" x14ac:dyDescent="0.75">
      <c r="B182" s="250">
        <v>119</v>
      </c>
      <c r="C182" s="249">
        <v>114.35310486693012</v>
      </c>
      <c r="H182"/>
      <c r="I182"/>
    </row>
    <row r="183" spans="2:9" x14ac:dyDescent="0.75">
      <c r="B183" s="250">
        <v>120</v>
      </c>
      <c r="C183" s="249">
        <v>125.39105155130589</v>
      </c>
      <c r="H183"/>
      <c r="I183"/>
    </row>
    <row r="184" spans="2:9" x14ac:dyDescent="0.75">
      <c r="B184" s="250">
        <v>121</v>
      </c>
      <c r="C184" s="249">
        <v>82.142503573207705</v>
      </c>
      <c r="H184"/>
      <c r="I184"/>
    </row>
    <row r="185" spans="2:9" x14ac:dyDescent="0.75">
      <c r="B185" s="250">
        <v>122</v>
      </c>
      <c r="C185" s="249">
        <v>120.61104341516847</v>
      </c>
      <c r="H185"/>
      <c r="I185"/>
    </row>
    <row r="186" spans="2:9" x14ac:dyDescent="0.75">
      <c r="B186" s="250">
        <v>123</v>
      </c>
      <c r="C186" s="249">
        <v>124.97542007251785</v>
      </c>
      <c r="H186"/>
      <c r="I186"/>
    </row>
    <row r="187" spans="2:9" x14ac:dyDescent="0.75">
      <c r="B187" s="250">
        <v>124</v>
      </c>
      <c r="C187" s="249">
        <v>159.52804455792756</v>
      </c>
      <c r="H187"/>
      <c r="I187"/>
    </row>
    <row r="188" spans="2:9" x14ac:dyDescent="0.75">
      <c r="B188" s="250">
        <v>125</v>
      </c>
      <c r="C188" s="249">
        <v>171.98427339215263</v>
      </c>
      <c r="H188"/>
      <c r="I188"/>
    </row>
    <row r="189" spans="2:9" x14ac:dyDescent="0.75">
      <c r="B189" s="250">
        <v>126</v>
      </c>
      <c r="C189" s="249">
        <v>126.91917696885334</v>
      </c>
      <c r="H189"/>
      <c r="I189"/>
    </row>
    <row r="190" spans="2:9" x14ac:dyDescent="0.75">
      <c r="B190" s="250">
        <v>127</v>
      </c>
      <c r="C190" s="249">
        <v>98.082329889654901</v>
      </c>
      <c r="H190"/>
      <c r="I190"/>
    </row>
    <row r="191" spans="2:9" x14ac:dyDescent="0.75">
      <c r="B191" s="250">
        <v>128</v>
      </c>
      <c r="C191" s="249">
        <v>114.58683011511128</v>
      </c>
      <c r="H191"/>
      <c r="I191"/>
    </row>
    <row r="192" spans="2:9" x14ac:dyDescent="0.75">
      <c r="B192" s="250">
        <v>129</v>
      </c>
      <c r="C192" s="249">
        <v>172.15794226882548</v>
      </c>
      <c r="H192"/>
      <c r="I192"/>
    </row>
    <row r="193" spans="2:9" x14ac:dyDescent="0.75">
      <c r="B193" s="250">
        <v>130</v>
      </c>
      <c r="C193" s="249">
        <v>132.56339846115245</v>
      </c>
      <c r="H193"/>
      <c r="I193"/>
    </row>
    <row r="194" spans="2:9" x14ac:dyDescent="0.75">
      <c r="B194" s="250">
        <v>131</v>
      </c>
      <c r="C194" s="249">
        <v>119.09730502223417</v>
      </c>
      <c r="H194"/>
      <c r="I194"/>
    </row>
    <row r="195" spans="2:9" x14ac:dyDescent="0.75">
      <c r="B195" s="250">
        <v>132</v>
      </c>
      <c r="C195" s="249">
        <v>106.09843497740773</v>
      </c>
      <c r="H195"/>
      <c r="I195"/>
    </row>
    <row r="196" spans="2:9" x14ac:dyDescent="0.75">
      <c r="B196" s="250">
        <v>133</v>
      </c>
      <c r="C196" s="249">
        <v>90.950798425692369</v>
      </c>
      <c r="H196"/>
      <c r="I196"/>
    </row>
    <row r="197" spans="2:9" x14ac:dyDescent="0.75">
      <c r="B197" s="250">
        <v>134</v>
      </c>
      <c r="C197" s="249">
        <v>128.67320901024476</v>
      </c>
      <c r="H197"/>
      <c r="I197"/>
    </row>
    <row r="198" spans="2:9" x14ac:dyDescent="0.75">
      <c r="B198" s="250">
        <v>135</v>
      </c>
      <c r="C198" s="249">
        <v>112.21637738414137</v>
      </c>
      <c r="H198"/>
      <c r="I198"/>
    </row>
    <row r="199" spans="2:9" x14ac:dyDescent="0.75">
      <c r="B199" s="250">
        <v>136</v>
      </c>
      <c r="C199" s="249">
        <v>125.81804380782449</v>
      </c>
      <c r="H199"/>
      <c r="I199"/>
    </row>
    <row r="200" spans="2:9" x14ac:dyDescent="0.75">
      <c r="B200" s="250">
        <v>137</v>
      </c>
      <c r="C200" s="249">
        <v>136.34179509678677</v>
      </c>
      <c r="H200"/>
      <c r="I200"/>
    </row>
    <row r="201" spans="2:9" x14ac:dyDescent="0.75">
      <c r="B201" s="250">
        <v>138</v>
      </c>
      <c r="C201" s="249">
        <v>109.93507240117384</v>
      </c>
      <c r="H201"/>
      <c r="I201"/>
    </row>
    <row r="202" spans="2:9" x14ac:dyDescent="0.75">
      <c r="B202" s="250">
        <v>139</v>
      </c>
      <c r="C202" s="249">
        <v>104.67197563990528</v>
      </c>
      <c r="H202"/>
      <c r="I202"/>
    </row>
    <row r="203" spans="2:9" x14ac:dyDescent="0.75">
      <c r="B203" s="250">
        <v>140</v>
      </c>
      <c r="C203" s="249">
        <v>99.907953067435784</v>
      </c>
      <c r="H203"/>
      <c r="I203"/>
    </row>
    <row r="204" spans="2:9" x14ac:dyDescent="0.75">
      <c r="B204" s="250">
        <v>141</v>
      </c>
      <c r="C204" s="249">
        <v>113.39423910320167</v>
      </c>
      <c r="H204"/>
      <c r="I204"/>
    </row>
    <row r="205" spans="2:9" x14ac:dyDescent="0.75">
      <c r="B205" s="250">
        <v>142</v>
      </c>
      <c r="C205" s="249">
        <v>93.809874384251998</v>
      </c>
      <c r="H205"/>
      <c r="I205"/>
    </row>
    <row r="206" spans="2:9" x14ac:dyDescent="0.75">
      <c r="B206" s="250">
        <v>143</v>
      </c>
      <c r="C206" s="249">
        <v>65.281157397209256</v>
      </c>
      <c r="H206"/>
      <c r="I206"/>
    </row>
    <row r="207" spans="2:9" x14ac:dyDescent="0.75">
      <c r="B207" s="250">
        <v>144</v>
      </c>
      <c r="C207" s="249">
        <v>147.94405183199908</v>
      </c>
      <c r="H207"/>
      <c r="I207"/>
    </row>
    <row r="208" spans="2:9" x14ac:dyDescent="0.75">
      <c r="B208" s="250">
        <v>145</v>
      </c>
      <c r="C208" s="249">
        <v>61.016469138828313</v>
      </c>
      <c r="H208"/>
      <c r="I208"/>
    </row>
    <row r="209" spans="2:9" x14ac:dyDescent="0.75">
      <c r="B209" s="250">
        <v>146</v>
      </c>
      <c r="C209" s="249">
        <v>73.216801845683776</v>
      </c>
      <c r="H209"/>
      <c r="I209"/>
    </row>
    <row r="210" spans="2:9" x14ac:dyDescent="0.75">
      <c r="B210" s="250">
        <v>147</v>
      </c>
      <c r="C210" s="249">
        <v>91.147110800114319</v>
      </c>
      <c r="H210"/>
      <c r="I210"/>
    </row>
    <row r="211" spans="2:9" x14ac:dyDescent="0.75">
      <c r="B211" s="250">
        <v>148</v>
      </c>
      <c r="C211" s="249">
        <v>76.145509768017405</v>
      </c>
      <c r="H211"/>
      <c r="I211"/>
    </row>
    <row r="212" spans="2:9" x14ac:dyDescent="0.75">
      <c r="B212" s="250">
        <v>149</v>
      </c>
      <c r="C212" s="249">
        <v>144.20986851316636</v>
      </c>
      <c r="H212"/>
      <c r="I212"/>
    </row>
    <row r="213" spans="2:9" x14ac:dyDescent="0.75">
      <c r="B213" s="250">
        <v>150</v>
      </c>
      <c r="C213" s="249">
        <v>98.694550144445401</v>
      </c>
      <c r="H213"/>
      <c r="I213"/>
    </row>
    <row r="214" spans="2:9" x14ac:dyDescent="0.75">
      <c r="B214" s="250">
        <v>151</v>
      </c>
      <c r="C214" s="249">
        <v>123.61409243484115</v>
      </c>
      <c r="H214"/>
      <c r="I214"/>
    </row>
    <row r="215" spans="2:9" x14ac:dyDescent="0.75">
      <c r="B215" s="250">
        <v>152</v>
      </c>
      <c r="C215" s="249">
        <v>134.48623154065183</v>
      </c>
      <c r="H215"/>
      <c r="I215"/>
    </row>
    <row r="216" spans="2:9" x14ac:dyDescent="0.75">
      <c r="B216" s="250">
        <v>153</v>
      </c>
      <c r="C216" s="249">
        <v>174.67146468709723</v>
      </c>
      <c r="H216"/>
      <c r="I216"/>
    </row>
    <row r="217" spans="2:9" x14ac:dyDescent="0.75">
      <c r="B217" s="250">
        <v>154</v>
      </c>
      <c r="C217" s="249">
        <v>92.271270703042831</v>
      </c>
      <c r="H217"/>
      <c r="I217"/>
    </row>
    <row r="218" spans="2:9" x14ac:dyDescent="0.75">
      <c r="B218" s="250">
        <v>155</v>
      </c>
      <c r="C218" s="249">
        <v>131.89161334281764</v>
      </c>
      <c r="H218"/>
      <c r="I218"/>
    </row>
    <row r="219" spans="2:9" x14ac:dyDescent="0.75">
      <c r="B219" s="250">
        <v>156</v>
      </c>
      <c r="C219" s="249">
        <v>107.21422457958138</v>
      </c>
      <c r="H219"/>
      <c r="I219"/>
    </row>
    <row r="220" spans="2:9" x14ac:dyDescent="0.75">
      <c r="B220" s="250">
        <v>157</v>
      </c>
      <c r="C220" s="249">
        <v>148.38517923243467</v>
      </c>
      <c r="H220"/>
      <c r="I220"/>
    </row>
    <row r="221" spans="2:9" x14ac:dyDescent="0.75">
      <c r="B221" s="250">
        <v>158</v>
      </c>
      <c r="C221" s="249">
        <v>96.800728229402637</v>
      </c>
      <c r="H221"/>
      <c r="I221"/>
    </row>
    <row r="222" spans="2:9" x14ac:dyDescent="0.75">
      <c r="B222" s="250">
        <v>159</v>
      </c>
      <c r="C222" s="249">
        <v>170.21722487978531</v>
      </c>
      <c r="H222"/>
      <c r="I222"/>
    </row>
    <row r="223" spans="2:9" x14ac:dyDescent="0.75">
      <c r="B223" s="250">
        <v>160</v>
      </c>
      <c r="C223" s="249">
        <v>118.47749750642043</v>
      </c>
    </row>
    <row r="224" spans="2:9" x14ac:dyDescent="0.75">
      <c r="B224" s="250">
        <v>161</v>
      </c>
      <c r="C224" s="249">
        <v>108.69229689957328</v>
      </c>
    </row>
    <row r="225" spans="2:9" x14ac:dyDescent="0.75">
      <c r="B225" s="250">
        <v>162</v>
      </c>
      <c r="C225" s="249">
        <v>120.3565237364036</v>
      </c>
      <c r="H225"/>
      <c r="I225"/>
    </row>
    <row r="226" spans="2:9" x14ac:dyDescent="0.75">
      <c r="B226" s="250">
        <v>163</v>
      </c>
      <c r="C226" s="249">
        <v>120.84724057547415</v>
      </c>
      <c r="H226"/>
      <c r="I226"/>
    </row>
    <row r="227" spans="2:9" x14ac:dyDescent="0.75">
      <c r="B227" s="250">
        <v>164</v>
      </c>
      <c r="C227" s="249">
        <v>120.50733233045335</v>
      </c>
      <c r="H227"/>
      <c r="I227"/>
    </row>
    <row r="228" spans="2:9" x14ac:dyDescent="0.75">
      <c r="B228" s="250">
        <v>165</v>
      </c>
      <c r="C228" s="249">
        <v>93.268674972698463</v>
      </c>
      <c r="H228"/>
      <c r="I228"/>
    </row>
    <row r="229" spans="2:9" x14ac:dyDescent="0.75">
      <c r="B229" s="250">
        <v>166</v>
      </c>
      <c r="C229" s="249">
        <v>78.142422601983583</v>
      </c>
      <c r="H229"/>
      <c r="I229"/>
    </row>
    <row r="230" spans="2:9" x14ac:dyDescent="0.75">
      <c r="B230" s="250">
        <v>167</v>
      </c>
      <c r="C230" s="249">
        <v>105.17514002960992</v>
      </c>
      <c r="H230"/>
      <c r="I230"/>
    </row>
    <row r="231" spans="2:9" x14ac:dyDescent="0.75">
      <c r="B231" s="250">
        <v>168</v>
      </c>
      <c r="C231" s="249">
        <v>133.89554321337712</v>
      </c>
      <c r="H231"/>
      <c r="I231"/>
    </row>
    <row r="232" spans="2:9" x14ac:dyDescent="0.75">
      <c r="B232" s="250">
        <v>169</v>
      </c>
      <c r="C232" s="249">
        <v>92.507420265996529</v>
      </c>
      <c r="H232"/>
      <c r="I232"/>
    </row>
    <row r="233" spans="2:9" x14ac:dyDescent="0.75">
      <c r="B233" s="250">
        <v>170</v>
      </c>
      <c r="C233" s="249">
        <v>96.04343460038055</v>
      </c>
      <c r="H233"/>
      <c r="I233"/>
    </row>
    <row r="234" spans="2:9" x14ac:dyDescent="0.75">
      <c r="B234" s="250">
        <v>171</v>
      </c>
      <c r="C234" s="249">
        <v>133.0751847790863</v>
      </c>
      <c r="H234"/>
      <c r="I234"/>
    </row>
    <row r="235" spans="2:9" x14ac:dyDescent="0.75">
      <c r="B235" s="250">
        <v>172</v>
      </c>
      <c r="C235" s="249">
        <v>100.008029683855</v>
      </c>
      <c r="H235"/>
      <c r="I235"/>
    </row>
    <row r="236" spans="2:9" x14ac:dyDescent="0.75">
      <c r="B236" s="250">
        <v>173</v>
      </c>
      <c r="C236" s="249">
        <v>154.49145455543757</v>
      </c>
      <c r="H236"/>
      <c r="I236"/>
    </row>
    <row r="237" spans="2:9" x14ac:dyDescent="0.75">
      <c r="B237" s="250">
        <v>174</v>
      </c>
      <c r="C237" s="249">
        <v>98.677958710915703</v>
      </c>
      <c r="H237"/>
      <c r="I237"/>
    </row>
    <row r="238" spans="2:9" x14ac:dyDescent="0.75">
      <c r="B238" s="250">
        <v>175</v>
      </c>
      <c r="C238" s="249">
        <v>131.36134057970804</v>
      </c>
      <c r="H238"/>
      <c r="I238"/>
    </row>
    <row r="239" spans="2:9" x14ac:dyDescent="0.75">
      <c r="B239" s="250">
        <v>176</v>
      </c>
      <c r="C239" s="249">
        <v>135.15421868629286</v>
      </c>
      <c r="H239"/>
      <c r="I239"/>
    </row>
    <row r="240" spans="2:9" x14ac:dyDescent="0.75">
      <c r="B240" s="250">
        <v>177</v>
      </c>
      <c r="C240" s="249">
        <v>115.26866282296851</v>
      </c>
      <c r="H240"/>
      <c r="I240"/>
    </row>
    <row r="241" spans="2:3" x14ac:dyDescent="0.75">
      <c r="B241" s="250">
        <v>178</v>
      </c>
      <c r="C241" s="249">
        <v>84.728976403144173</v>
      </c>
    </row>
    <row r="242" spans="2:3" x14ac:dyDescent="0.75">
      <c r="B242" s="250">
        <v>179</v>
      </c>
      <c r="C242" s="249">
        <v>161.33233403443091</v>
      </c>
    </row>
    <row r="243" spans="2:3" x14ac:dyDescent="0.75">
      <c r="B243" s="250">
        <v>180</v>
      </c>
      <c r="C243" s="249">
        <v>115.09117501281958</v>
      </c>
    </row>
    <row r="244" spans="2:3" x14ac:dyDescent="0.75">
      <c r="B244" s="250">
        <v>181</v>
      </c>
      <c r="C244" s="249">
        <v>105.45616225867958</v>
      </c>
    </row>
    <row r="245" spans="2:3" x14ac:dyDescent="0.75">
      <c r="B245" s="250">
        <v>182</v>
      </c>
      <c r="C245" s="249">
        <v>85.789750149353125</v>
      </c>
    </row>
    <row r="246" spans="2:3" x14ac:dyDescent="0.75">
      <c r="B246" s="250">
        <v>183</v>
      </c>
      <c r="C246" s="249">
        <v>100.03815216639309</v>
      </c>
    </row>
    <row r="247" spans="2:3" x14ac:dyDescent="0.75">
      <c r="B247" s="250">
        <v>184</v>
      </c>
      <c r="C247" s="249">
        <v>87.109329549998122</v>
      </c>
    </row>
    <row r="248" spans="2:3" x14ac:dyDescent="0.75">
      <c r="B248" s="250">
        <v>185</v>
      </c>
      <c r="C248" s="249">
        <v>83.59522111588943</v>
      </c>
    </row>
    <row r="249" spans="2:3" x14ac:dyDescent="0.75">
      <c r="B249" s="250">
        <v>186</v>
      </c>
      <c r="C249" s="249">
        <v>125.23289497940547</v>
      </c>
    </row>
    <row r="250" spans="2:3" x14ac:dyDescent="0.75">
      <c r="B250" s="250">
        <v>187</v>
      </c>
      <c r="C250" s="249">
        <v>95.895847798605487</v>
      </c>
    </row>
    <row r="251" spans="2:3" x14ac:dyDescent="0.75">
      <c r="B251" s="250">
        <v>188</v>
      </c>
      <c r="C251" s="249">
        <v>83.898747311567021</v>
      </c>
    </row>
    <row r="252" spans="2:3" x14ac:dyDescent="0.75">
      <c r="B252" s="250">
        <v>189</v>
      </c>
      <c r="C252" s="249">
        <v>92.153985109652467</v>
      </c>
    </row>
    <row r="253" spans="2:3" x14ac:dyDescent="0.75">
      <c r="B253" s="250">
        <v>190</v>
      </c>
      <c r="C253" s="249">
        <v>138.6337881894548</v>
      </c>
    </row>
    <row r="254" spans="2:3" x14ac:dyDescent="0.75">
      <c r="B254" s="250">
        <v>191</v>
      </c>
      <c r="C254" s="249">
        <v>157.49769123432762</v>
      </c>
    </row>
    <row r="255" spans="2:3" x14ac:dyDescent="0.75">
      <c r="B255" s="250">
        <v>192</v>
      </c>
      <c r="C255" s="249">
        <v>88.236233768095531</v>
      </c>
    </row>
    <row r="256" spans="2:3" x14ac:dyDescent="0.75">
      <c r="B256" s="250">
        <v>193</v>
      </c>
      <c r="C256" s="249">
        <v>156.62279401341351</v>
      </c>
    </row>
    <row r="257" spans="2:3" x14ac:dyDescent="0.75">
      <c r="B257" s="250">
        <v>194</v>
      </c>
      <c r="C257" s="249">
        <v>115.32986789302632</v>
      </c>
    </row>
    <row r="258" spans="2:3" x14ac:dyDescent="0.75">
      <c r="B258" s="250">
        <v>195</v>
      </c>
      <c r="C258" s="249">
        <v>153.37075706938717</v>
      </c>
    </row>
    <row r="259" spans="2:3" x14ac:dyDescent="0.75">
      <c r="B259" s="250">
        <v>196</v>
      </c>
      <c r="C259" s="249">
        <v>65.214842317264839</v>
      </c>
    </row>
    <row r="260" spans="2:3" x14ac:dyDescent="0.75">
      <c r="B260" s="250">
        <v>197</v>
      </c>
      <c r="C260" s="249">
        <v>139.43027414643453</v>
      </c>
    </row>
    <row r="261" spans="2:3" x14ac:dyDescent="0.75">
      <c r="B261" s="250">
        <v>198</v>
      </c>
      <c r="C261" s="249">
        <v>129.47255068071823</v>
      </c>
    </row>
    <row r="262" spans="2:3" x14ac:dyDescent="0.75">
      <c r="B262" s="250">
        <v>199</v>
      </c>
      <c r="C262" s="249">
        <v>83.339345402126042</v>
      </c>
    </row>
    <row r="263" spans="2:3" x14ac:dyDescent="0.75">
      <c r="B263" s="250">
        <v>200</v>
      </c>
      <c r="C263" s="249">
        <v>166.70476154741198</v>
      </c>
    </row>
    <row r="264" spans="2:3" x14ac:dyDescent="0.75">
      <c r="B264" s="250">
        <v>201</v>
      </c>
      <c r="C264" s="249">
        <v>116.02314121089466</v>
      </c>
    </row>
    <row r="265" spans="2:3" x14ac:dyDescent="0.75">
      <c r="B265" s="250">
        <v>202</v>
      </c>
      <c r="C265" s="249">
        <v>151.088174433381</v>
      </c>
    </row>
    <row r="266" spans="2:3" x14ac:dyDescent="0.75">
      <c r="B266" s="250">
        <v>203</v>
      </c>
      <c r="C266" s="249">
        <v>116.95919010365152</v>
      </c>
    </row>
    <row r="267" spans="2:3" x14ac:dyDescent="0.75">
      <c r="B267" s="250">
        <v>204</v>
      </c>
      <c r="C267" s="249">
        <v>159.93620543595449</v>
      </c>
    </row>
    <row r="268" spans="2:3" x14ac:dyDescent="0.75">
      <c r="B268" s="250">
        <v>205</v>
      </c>
      <c r="C268" s="249">
        <v>90.830249362437684</v>
      </c>
    </row>
    <row r="269" spans="2:3" x14ac:dyDescent="0.75">
      <c r="B269" s="250">
        <v>206</v>
      </c>
      <c r="C269" s="249">
        <v>133.70755892681996</v>
      </c>
    </row>
    <row r="270" spans="2:3" x14ac:dyDescent="0.75">
      <c r="B270" s="250">
        <v>207</v>
      </c>
      <c r="C270" s="249">
        <v>98.865941970535033</v>
      </c>
    </row>
    <row r="271" spans="2:3" x14ac:dyDescent="0.75">
      <c r="B271" s="250">
        <v>208</v>
      </c>
      <c r="C271" s="249">
        <v>156.74362432995787</v>
      </c>
    </row>
    <row r="272" spans="2:3" x14ac:dyDescent="0.75">
      <c r="B272" s="250">
        <v>209</v>
      </c>
      <c r="C272" s="249">
        <v>145.01996399334271</v>
      </c>
    </row>
    <row r="273" spans="2:3" x14ac:dyDescent="0.75">
      <c r="B273" s="250">
        <v>210</v>
      </c>
      <c r="C273" s="249">
        <v>89.707639131707452</v>
      </c>
    </row>
    <row r="274" spans="2:3" x14ac:dyDescent="0.75">
      <c r="B274" s="250">
        <v>211</v>
      </c>
      <c r="C274" s="249">
        <v>130.03561119203718</v>
      </c>
    </row>
    <row r="275" spans="2:3" x14ac:dyDescent="0.75">
      <c r="B275" s="250">
        <v>212</v>
      </c>
      <c r="C275" s="249">
        <v>118.00395145222899</v>
      </c>
    </row>
    <row r="276" spans="2:3" x14ac:dyDescent="0.75">
      <c r="B276" s="250">
        <v>213</v>
      </c>
      <c r="C276" s="249">
        <v>121.62138331719888</v>
      </c>
    </row>
    <row r="277" spans="2:3" x14ac:dyDescent="0.75">
      <c r="B277" s="250">
        <v>214</v>
      </c>
      <c r="C277" s="249">
        <v>94.287845136773129</v>
      </c>
    </row>
    <row r="278" spans="2:3" x14ac:dyDescent="0.75">
      <c r="B278" s="250">
        <v>215</v>
      </c>
      <c r="C278" s="249">
        <v>184.89271184213396</v>
      </c>
    </row>
    <row r="279" spans="2:3" x14ac:dyDescent="0.75">
      <c r="B279" s="250">
        <v>216</v>
      </c>
      <c r="C279" s="249">
        <v>132.06828442952741</v>
      </c>
    </row>
    <row r="280" spans="2:3" x14ac:dyDescent="0.75">
      <c r="B280" s="250">
        <v>217</v>
      </c>
      <c r="C280" s="249">
        <v>116.5389102157629</v>
      </c>
    </row>
    <row r="281" spans="2:3" x14ac:dyDescent="0.75">
      <c r="B281" s="250">
        <v>218</v>
      </c>
      <c r="C281" s="249">
        <v>135.90171076074205</v>
      </c>
    </row>
    <row r="282" spans="2:3" x14ac:dyDescent="0.75">
      <c r="B282" s="250">
        <v>219</v>
      </c>
      <c r="C282" s="249">
        <v>135.83495532459324</v>
      </c>
    </row>
    <row r="283" spans="2:3" x14ac:dyDescent="0.75">
      <c r="B283" s="250">
        <v>220</v>
      </c>
      <c r="C283" s="249">
        <v>123.7098027656691</v>
      </c>
    </row>
    <row r="284" spans="2:3" x14ac:dyDescent="0.75">
      <c r="B284" s="250">
        <v>221</v>
      </c>
      <c r="C284" s="249">
        <v>114.9204085234026</v>
      </c>
    </row>
    <row r="285" spans="2:3" x14ac:dyDescent="0.75">
      <c r="B285" s="250">
        <v>222</v>
      </c>
      <c r="C285" s="249">
        <v>109.03468424463813</v>
      </c>
    </row>
    <row r="286" spans="2:3" x14ac:dyDescent="0.75">
      <c r="B286" s="250">
        <v>223</v>
      </c>
      <c r="C286" s="249">
        <v>133.23524768220946</v>
      </c>
    </row>
    <row r="287" spans="2:3" x14ac:dyDescent="0.75">
      <c r="B287" s="250">
        <v>224</v>
      </c>
      <c r="C287" s="249">
        <v>77.372463523049845</v>
      </c>
    </row>
    <row r="288" spans="2:3" x14ac:dyDescent="0.75">
      <c r="B288" s="250">
        <v>225</v>
      </c>
      <c r="C288" s="249">
        <v>141.45443454195217</v>
      </c>
    </row>
    <row r="289" spans="2:3" x14ac:dyDescent="0.75">
      <c r="B289" s="250">
        <v>226</v>
      </c>
      <c r="C289" s="249">
        <v>118.20794489957515</v>
      </c>
    </row>
    <row r="290" spans="2:3" x14ac:dyDescent="0.75">
      <c r="B290" s="250">
        <v>227</v>
      </c>
      <c r="C290" s="249">
        <v>152.18236517775728</v>
      </c>
    </row>
    <row r="291" spans="2:3" x14ac:dyDescent="0.75">
      <c r="B291" s="250">
        <v>228</v>
      </c>
      <c r="C291" s="249">
        <v>124.86594149241652</v>
      </c>
    </row>
    <row r="292" spans="2:3" x14ac:dyDescent="0.75">
      <c r="B292" s="250">
        <v>229</v>
      </c>
      <c r="C292" s="249">
        <v>141.38420983843508</v>
      </c>
    </row>
    <row r="293" spans="2:3" x14ac:dyDescent="0.75">
      <c r="B293" s="250">
        <v>230</v>
      </c>
      <c r="C293" s="249">
        <v>132.20211338930045</v>
      </c>
    </row>
    <row r="294" spans="2:3" x14ac:dyDescent="0.75">
      <c r="B294" s="250">
        <v>231</v>
      </c>
      <c r="C294" s="249">
        <v>100.32305869988511</v>
      </c>
    </row>
    <row r="295" spans="2:3" x14ac:dyDescent="0.75">
      <c r="B295" s="250">
        <v>232</v>
      </c>
      <c r="C295" s="249">
        <v>160.03365534237966</v>
      </c>
    </row>
    <row r="296" spans="2:3" x14ac:dyDescent="0.75">
      <c r="B296" s="250">
        <v>233</v>
      </c>
      <c r="C296" s="249">
        <v>106.1116098062606</v>
      </c>
    </row>
    <row r="297" spans="2:3" x14ac:dyDescent="0.75">
      <c r="B297" s="250">
        <v>234</v>
      </c>
      <c r="C297" s="249">
        <v>69.592422533348639</v>
      </c>
    </row>
    <row r="298" spans="2:3" x14ac:dyDescent="0.75">
      <c r="B298" s="250">
        <v>235</v>
      </c>
      <c r="C298" s="249">
        <v>135.07994681913087</v>
      </c>
    </row>
    <row r="299" spans="2:3" x14ac:dyDescent="0.75">
      <c r="B299" s="250">
        <v>236</v>
      </c>
      <c r="C299" s="249">
        <v>132.51318952933963</v>
      </c>
    </row>
    <row r="300" spans="2:3" x14ac:dyDescent="0.75">
      <c r="B300" s="250">
        <v>237</v>
      </c>
      <c r="C300" s="249">
        <v>163.48051472830784</v>
      </c>
    </row>
    <row r="301" spans="2:3" x14ac:dyDescent="0.75">
      <c r="B301" s="250">
        <v>238</v>
      </c>
      <c r="C301" s="249">
        <v>56.39011451574504</v>
      </c>
    </row>
    <row r="302" spans="2:3" x14ac:dyDescent="0.75">
      <c r="B302" s="250">
        <v>239</v>
      </c>
      <c r="C302" s="249">
        <v>90.324288660148085</v>
      </c>
    </row>
    <row r="303" spans="2:3" x14ac:dyDescent="0.75">
      <c r="B303" s="250">
        <v>240</v>
      </c>
      <c r="C303" s="249">
        <v>98.612209625652241</v>
      </c>
    </row>
    <row r="304" spans="2:3" x14ac:dyDescent="0.75">
      <c r="B304" s="250">
        <v>241</v>
      </c>
      <c r="C304" s="249">
        <v>118.47416995900056</v>
      </c>
    </row>
    <row r="305" spans="2:3" x14ac:dyDescent="0.75">
      <c r="B305" s="250">
        <v>242</v>
      </c>
      <c r="C305" s="249">
        <v>68.40654994113234</v>
      </c>
    </row>
    <row r="306" spans="2:3" x14ac:dyDescent="0.75">
      <c r="B306" s="250">
        <v>243</v>
      </c>
      <c r="C306" s="249">
        <v>121.06816564656329</v>
      </c>
    </row>
    <row r="307" spans="2:3" x14ac:dyDescent="0.75">
      <c r="B307" s="250">
        <v>244</v>
      </c>
      <c r="C307" s="249">
        <v>80.451524825649003</v>
      </c>
    </row>
    <row r="308" spans="2:3" x14ac:dyDescent="0.75">
      <c r="B308" s="250">
        <v>245</v>
      </c>
      <c r="C308" s="249">
        <v>103.47477204332965</v>
      </c>
    </row>
    <row r="309" spans="2:3" x14ac:dyDescent="0.75">
      <c r="B309" s="250">
        <v>246</v>
      </c>
      <c r="C309" s="249">
        <v>140.72142206905451</v>
      </c>
    </row>
    <row r="310" spans="2:3" x14ac:dyDescent="0.75">
      <c r="B310" s="250">
        <v>247</v>
      </c>
      <c r="C310" s="249">
        <v>92.812130386619643</v>
      </c>
    </row>
    <row r="311" spans="2:3" x14ac:dyDescent="0.75">
      <c r="B311" s="250">
        <v>248</v>
      </c>
      <c r="C311" s="249">
        <v>90.017317074464557</v>
      </c>
    </row>
    <row r="312" spans="2:3" x14ac:dyDescent="0.75">
      <c r="B312" s="250">
        <v>249</v>
      </c>
      <c r="C312" s="249">
        <v>108.47335984011343</v>
      </c>
    </row>
    <row r="313" spans="2:3" x14ac:dyDescent="0.75">
      <c r="B313" s="250">
        <v>250</v>
      </c>
      <c r="C313" s="249">
        <v>109.36596470237453</v>
      </c>
    </row>
    <row r="314" spans="2:3" x14ac:dyDescent="0.75">
      <c r="B314" s="250">
        <v>251</v>
      </c>
      <c r="C314" s="249">
        <v>66.912209741361082</v>
      </c>
    </row>
    <row r="315" spans="2:3" x14ac:dyDescent="0.75">
      <c r="B315" s="250">
        <v>252</v>
      </c>
      <c r="C315" s="249">
        <v>116.9611923026049</v>
      </c>
    </row>
    <row r="316" spans="2:3" x14ac:dyDescent="0.75">
      <c r="B316" s="250">
        <v>253</v>
      </c>
      <c r="C316" s="249">
        <v>144.75803571374536</v>
      </c>
    </row>
    <row r="317" spans="2:3" x14ac:dyDescent="0.75">
      <c r="B317" s="250">
        <v>254</v>
      </c>
      <c r="C317" s="249">
        <v>98.382173068053078</v>
      </c>
    </row>
    <row r="318" spans="2:3" x14ac:dyDescent="0.75">
      <c r="B318" s="250">
        <v>255</v>
      </c>
      <c r="C318" s="249">
        <v>128.28211305849027</v>
      </c>
    </row>
    <row r="319" spans="2:3" x14ac:dyDescent="0.75">
      <c r="B319" s="250">
        <v>256</v>
      </c>
      <c r="C319" s="249">
        <v>103.17031568509667</v>
      </c>
    </row>
    <row r="320" spans="2:3" x14ac:dyDescent="0.75">
      <c r="B320" s="250">
        <v>257</v>
      </c>
      <c r="C320" s="249">
        <v>136.3589007773457</v>
      </c>
    </row>
    <row r="321" spans="2:3" x14ac:dyDescent="0.75">
      <c r="B321" s="250">
        <v>258</v>
      </c>
      <c r="C321" s="249">
        <v>97.896937012129882</v>
      </c>
    </row>
    <row r="322" spans="2:3" x14ac:dyDescent="0.75">
      <c r="B322" s="250">
        <v>259</v>
      </c>
      <c r="C322" s="249">
        <v>122.05013418501061</v>
      </c>
    </row>
    <row r="323" spans="2:3" x14ac:dyDescent="0.75">
      <c r="B323" s="250">
        <v>260</v>
      </c>
      <c r="C323" s="249">
        <v>105.0396091825111</v>
      </c>
    </row>
    <row r="324" spans="2:3" x14ac:dyDescent="0.75">
      <c r="B324" s="250">
        <v>261</v>
      </c>
      <c r="C324" s="249">
        <v>143.53168321568472</v>
      </c>
    </row>
    <row r="325" spans="2:3" x14ac:dyDescent="0.75">
      <c r="B325" s="250">
        <v>262</v>
      </c>
      <c r="C325" s="249">
        <v>104.77273171735845</v>
      </c>
    </row>
    <row r="326" spans="2:3" x14ac:dyDescent="0.75">
      <c r="B326" s="250">
        <v>263</v>
      </c>
      <c r="C326" s="249">
        <v>85.094236971647206</v>
      </c>
    </row>
    <row r="327" spans="2:3" x14ac:dyDescent="0.75">
      <c r="B327" s="250">
        <v>264</v>
      </c>
      <c r="C327" s="249">
        <v>143.03635047487882</v>
      </c>
    </row>
    <row r="328" spans="2:3" x14ac:dyDescent="0.75">
      <c r="B328" s="250">
        <v>265</v>
      </c>
      <c r="C328" s="249">
        <v>147.94054777658252</v>
      </c>
    </row>
    <row r="329" spans="2:3" x14ac:dyDescent="0.75">
      <c r="B329" s="250">
        <v>266</v>
      </c>
      <c r="C329" s="249">
        <v>90.914744616018879</v>
      </c>
    </row>
    <row r="330" spans="2:3" x14ac:dyDescent="0.75">
      <c r="B330" s="250">
        <v>267</v>
      </c>
      <c r="C330" s="249">
        <v>150.5073667892633</v>
      </c>
    </row>
    <row r="331" spans="2:3" x14ac:dyDescent="0.75">
      <c r="B331" s="250">
        <v>268</v>
      </c>
      <c r="C331" s="249">
        <v>146.20361841927257</v>
      </c>
    </row>
    <row r="332" spans="2:3" x14ac:dyDescent="0.75">
      <c r="B332" s="250">
        <v>269</v>
      </c>
      <c r="C332" s="249">
        <v>123.63168393245208</v>
      </c>
    </row>
    <row r="333" spans="2:3" x14ac:dyDescent="0.75">
      <c r="B333" s="250">
        <v>270</v>
      </c>
      <c r="C333" s="249">
        <v>128.72192542619501</v>
      </c>
    </row>
    <row r="334" spans="2:3" x14ac:dyDescent="0.75">
      <c r="B334" s="250">
        <v>271</v>
      </c>
      <c r="C334" s="249">
        <v>117.1006039048255</v>
      </c>
    </row>
    <row r="335" spans="2:3" x14ac:dyDescent="0.75">
      <c r="B335" s="250">
        <v>272</v>
      </c>
      <c r="C335" s="249">
        <v>88.169082225667367</v>
      </c>
    </row>
    <row r="336" spans="2:3" x14ac:dyDescent="0.75">
      <c r="B336" s="250">
        <v>273</v>
      </c>
      <c r="C336" s="249">
        <v>105.04576983026675</v>
      </c>
    </row>
    <row r="337" spans="2:3" x14ac:dyDescent="0.75">
      <c r="B337" s="250">
        <v>274</v>
      </c>
      <c r="C337" s="249">
        <v>134.4825171066235</v>
      </c>
    </row>
    <row r="338" spans="2:3" x14ac:dyDescent="0.75">
      <c r="B338" s="250">
        <v>275</v>
      </c>
      <c r="C338" s="249">
        <v>147.54957120448265</v>
      </c>
    </row>
    <row r="339" spans="2:3" x14ac:dyDescent="0.75">
      <c r="B339" s="250">
        <v>276</v>
      </c>
      <c r="C339" s="249">
        <v>158.35448743247264</v>
      </c>
    </row>
    <row r="340" spans="2:3" x14ac:dyDescent="0.75">
      <c r="B340" s="250">
        <v>277</v>
      </c>
      <c r="C340" s="249">
        <v>104.8922316286952</v>
      </c>
    </row>
    <row r="341" spans="2:3" x14ac:dyDescent="0.75">
      <c r="B341" s="250">
        <v>278</v>
      </c>
      <c r="C341" s="249">
        <v>110.7312893865153</v>
      </c>
    </row>
    <row r="342" spans="2:3" x14ac:dyDescent="0.75">
      <c r="B342" s="250">
        <v>279</v>
      </c>
      <c r="C342" s="249">
        <v>117.82675594643432</v>
      </c>
    </row>
    <row r="343" spans="2:3" x14ac:dyDescent="0.75">
      <c r="B343" s="250">
        <v>280</v>
      </c>
      <c r="C343" s="249">
        <v>82.3065780596243</v>
      </c>
    </row>
    <row r="344" spans="2:3" x14ac:dyDescent="0.75">
      <c r="B344" s="250">
        <v>281</v>
      </c>
      <c r="C344" s="249">
        <v>146.40085589107755</v>
      </c>
    </row>
    <row r="345" spans="2:3" x14ac:dyDescent="0.75">
      <c r="B345" s="250">
        <v>282</v>
      </c>
      <c r="C345" s="249">
        <v>129.9208576270284</v>
      </c>
    </row>
    <row r="346" spans="2:3" x14ac:dyDescent="0.75">
      <c r="B346" s="250">
        <v>283</v>
      </c>
      <c r="C346" s="249">
        <v>48.597636704945387</v>
      </c>
    </row>
    <row r="347" spans="2:3" x14ac:dyDescent="0.75">
      <c r="B347" s="250">
        <v>284</v>
      </c>
      <c r="C347" s="249">
        <v>90.404727583606473</v>
      </c>
    </row>
    <row r="348" spans="2:3" x14ac:dyDescent="0.75">
      <c r="B348" s="250">
        <v>285</v>
      </c>
      <c r="C348" s="249">
        <v>131.74201848420662</v>
      </c>
    </row>
    <row r="349" spans="2:3" x14ac:dyDescent="0.75">
      <c r="B349" s="250">
        <v>286</v>
      </c>
      <c r="C349" s="249">
        <v>112.53246494555914</v>
      </c>
    </row>
    <row r="350" spans="2:3" x14ac:dyDescent="0.75">
      <c r="B350" s="250">
        <v>287</v>
      </c>
      <c r="C350" s="249">
        <v>156.52623645104239</v>
      </c>
    </row>
    <row r="351" spans="2:3" x14ac:dyDescent="0.75">
      <c r="B351" s="250">
        <v>288</v>
      </c>
      <c r="C351" s="249">
        <v>90.550110327795736</v>
      </c>
    </row>
    <row r="352" spans="2:3" x14ac:dyDescent="0.75">
      <c r="B352" s="250">
        <v>289</v>
      </c>
      <c r="C352" s="249">
        <v>125.28117124582599</v>
      </c>
    </row>
    <row r="353" spans="2:3" x14ac:dyDescent="0.75">
      <c r="B353" s="250">
        <v>290</v>
      </c>
      <c r="C353" s="249">
        <v>117.86255318987375</v>
      </c>
    </row>
    <row r="354" spans="2:3" x14ac:dyDescent="0.75">
      <c r="B354" s="250">
        <v>291</v>
      </c>
      <c r="C354" s="249">
        <v>71.961322999841215</v>
      </c>
    </row>
    <row r="355" spans="2:3" x14ac:dyDescent="0.75">
      <c r="B355" s="250">
        <v>292</v>
      </c>
      <c r="C355" s="249">
        <v>115.74926845370955</v>
      </c>
    </row>
    <row r="356" spans="2:3" x14ac:dyDescent="0.75">
      <c r="B356" s="250">
        <v>293</v>
      </c>
      <c r="C356" s="249">
        <v>142.83716154344094</v>
      </c>
    </row>
    <row r="357" spans="2:3" x14ac:dyDescent="0.75">
      <c r="B357" s="250">
        <v>294</v>
      </c>
      <c r="C357" s="249">
        <v>154.64733006707183</v>
      </c>
    </row>
    <row r="358" spans="2:3" x14ac:dyDescent="0.75">
      <c r="B358" s="250">
        <v>295</v>
      </c>
      <c r="C358" s="249">
        <v>125.63662417592917</v>
      </c>
    </row>
    <row r="359" spans="2:3" x14ac:dyDescent="0.75">
      <c r="B359" s="250">
        <v>296</v>
      </c>
      <c r="C359" s="249">
        <v>127.1203500195941</v>
      </c>
    </row>
    <row r="360" spans="2:3" x14ac:dyDescent="0.75">
      <c r="B360" s="250">
        <v>297</v>
      </c>
      <c r="C360" s="249">
        <v>93.091422791575525</v>
      </c>
    </row>
    <row r="361" spans="2:3" x14ac:dyDescent="0.75">
      <c r="B361" s="250">
        <v>298</v>
      </c>
      <c r="C361" s="249">
        <v>200.23036789739544</v>
      </c>
    </row>
    <row r="362" spans="2:3" x14ac:dyDescent="0.75">
      <c r="B362" s="250">
        <v>299</v>
      </c>
      <c r="C362" s="249">
        <v>133.33248889493905</v>
      </c>
    </row>
    <row r="363" spans="2:3" x14ac:dyDescent="0.75">
      <c r="B363" s="250">
        <v>300</v>
      </c>
      <c r="C363" s="249">
        <v>108.36494928907928</v>
      </c>
    </row>
    <row r="364" spans="2:3" x14ac:dyDescent="0.75">
      <c r="B364" s="250">
        <v>301</v>
      </c>
      <c r="C364" s="249">
        <v>138.26026371953486</v>
      </c>
    </row>
    <row r="365" spans="2:3" x14ac:dyDescent="0.75">
      <c r="B365" s="250">
        <v>302</v>
      </c>
      <c r="C365" s="249">
        <v>106.16099880920419</v>
      </c>
    </row>
    <row r="366" spans="2:3" x14ac:dyDescent="0.75">
      <c r="B366" s="250">
        <v>303</v>
      </c>
      <c r="C366" s="249">
        <v>127.83569156093026</v>
      </c>
    </row>
    <row r="367" spans="2:3" x14ac:dyDescent="0.75">
      <c r="B367" s="250">
        <v>304</v>
      </c>
      <c r="C367" s="249">
        <v>129.73465249503636</v>
      </c>
    </row>
    <row r="368" spans="2:3" x14ac:dyDescent="0.75">
      <c r="B368" s="250">
        <v>305</v>
      </c>
      <c r="C368" s="249">
        <v>160.63954503973261</v>
      </c>
    </row>
    <row r="369" spans="2:3" x14ac:dyDescent="0.75">
      <c r="B369" s="250">
        <v>306</v>
      </c>
      <c r="C369" s="249">
        <v>114.86504075838758</v>
      </c>
    </row>
    <row r="370" spans="2:3" x14ac:dyDescent="0.75">
      <c r="B370" s="250">
        <v>307</v>
      </c>
      <c r="C370" s="249">
        <v>149.04469754890826</v>
      </c>
    </row>
    <row r="371" spans="2:3" x14ac:dyDescent="0.75">
      <c r="B371" s="250">
        <v>308</v>
      </c>
      <c r="C371" s="249">
        <v>117.3635607653827</v>
      </c>
    </row>
    <row r="372" spans="2:3" x14ac:dyDescent="0.75">
      <c r="B372" s="250">
        <v>309</v>
      </c>
      <c r="C372" s="249">
        <v>88.875881834079735</v>
      </c>
    </row>
    <row r="373" spans="2:3" x14ac:dyDescent="0.75">
      <c r="B373" s="250">
        <v>310</v>
      </c>
      <c r="C373" s="249">
        <v>156.40558046892119</v>
      </c>
    </row>
    <row r="374" spans="2:3" x14ac:dyDescent="0.75">
      <c r="B374" s="250">
        <v>311</v>
      </c>
      <c r="C374" s="249">
        <v>142.04422063628238</v>
      </c>
    </row>
    <row r="375" spans="2:3" x14ac:dyDescent="0.75">
      <c r="B375" s="250">
        <v>312</v>
      </c>
      <c r="C375" s="249">
        <v>130.11375949798628</v>
      </c>
    </row>
    <row r="376" spans="2:3" x14ac:dyDescent="0.75">
      <c r="B376" s="250">
        <v>313</v>
      </c>
      <c r="C376" s="249">
        <v>116.65191100225093</v>
      </c>
    </row>
    <row r="377" spans="2:3" x14ac:dyDescent="0.75">
      <c r="B377" s="250">
        <v>314</v>
      </c>
      <c r="C377" s="249">
        <v>145.04468185200403</v>
      </c>
    </row>
    <row r="378" spans="2:3" x14ac:dyDescent="0.75">
      <c r="B378" s="250">
        <v>315</v>
      </c>
      <c r="C378" s="249">
        <v>148.34608225812966</v>
      </c>
    </row>
    <row r="379" spans="2:3" x14ac:dyDescent="0.75">
      <c r="B379" s="250">
        <v>316</v>
      </c>
      <c r="C379" s="249">
        <v>114.24187848828922</v>
      </c>
    </row>
    <row r="380" spans="2:3" x14ac:dyDescent="0.75">
      <c r="B380" s="250">
        <v>317</v>
      </c>
      <c r="C380" s="249">
        <v>118.76253746390724</v>
      </c>
    </row>
    <row r="381" spans="2:3" x14ac:dyDescent="0.75">
      <c r="B381" s="250">
        <v>318</v>
      </c>
      <c r="C381" s="249">
        <v>115.30776298513427</v>
      </c>
    </row>
    <row r="382" spans="2:3" x14ac:dyDescent="0.75">
      <c r="B382" s="250">
        <v>319</v>
      </c>
      <c r="C382" s="249">
        <v>107.31549567713847</v>
      </c>
    </row>
    <row r="383" spans="2:3" x14ac:dyDescent="0.75">
      <c r="B383" s="250">
        <v>320</v>
      </c>
      <c r="C383" s="249">
        <v>121.39890819950021</v>
      </c>
    </row>
    <row r="384" spans="2:3" x14ac:dyDescent="0.75">
      <c r="B384" s="250">
        <v>321</v>
      </c>
      <c r="C384" s="249">
        <v>137.60862345865036</v>
      </c>
    </row>
    <row r="385" spans="2:3" x14ac:dyDescent="0.75">
      <c r="B385" s="250">
        <v>322</v>
      </c>
      <c r="C385" s="249">
        <v>126.13433166027298</v>
      </c>
    </row>
    <row r="386" spans="2:3" x14ac:dyDescent="0.75">
      <c r="B386" s="250">
        <v>323</v>
      </c>
      <c r="C386" s="249">
        <v>110.90597165830954</v>
      </c>
    </row>
    <row r="387" spans="2:3" x14ac:dyDescent="0.75">
      <c r="B387" s="250">
        <v>324</v>
      </c>
      <c r="C387" s="249">
        <v>91.693019095935284</v>
      </c>
    </row>
    <row r="388" spans="2:3" x14ac:dyDescent="0.75">
      <c r="B388" s="250">
        <v>325</v>
      </c>
      <c r="C388" s="249">
        <v>122.27714647276723</v>
      </c>
    </row>
    <row r="389" spans="2:3" x14ac:dyDescent="0.75">
      <c r="B389" s="250">
        <v>326</v>
      </c>
      <c r="C389" s="249">
        <v>96.761897007288013</v>
      </c>
    </row>
    <row r="390" spans="2:3" x14ac:dyDescent="0.75">
      <c r="B390" s="250">
        <v>327</v>
      </c>
      <c r="C390" s="249">
        <v>92.907416223427987</v>
      </c>
    </row>
    <row r="391" spans="2:3" x14ac:dyDescent="0.75">
      <c r="B391" s="250">
        <v>328</v>
      </c>
      <c r="C391" s="249">
        <v>111.31215230273038</v>
      </c>
    </row>
    <row r="392" spans="2:3" x14ac:dyDescent="0.75">
      <c r="B392" s="250">
        <v>329</v>
      </c>
      <c r="C392" s="249">
        <v>103.77006229999847</v>
      </c>
    </row>
    <row r="393" spans="2:3" x14ac:dyDescent="0.75">
      <c r="B393" s="250">
        <v>330</v>
      </c>
      <c r="C393" s="249">
        <v>125.59705557037508</v>
      </c>
    </row>
    <row r="394" spans="2:3" x14ac:dyDescent="0.75">
      <c r="B394" s="250">
        <v>331</v>
      </c>
      <c r="C394" s="249">
        <v>125.29315172105348</v>
      </c>
    </row>
    <row r="395" spans="2:3" x14ac:dyDescent="0.75">
      <c r="B395" s="250">
        <v>332</v>
      </c>
      <c r="C395" s="249">
        <v>77.786680594534403</v>
      </c>
    </row>
    <row r="396" spans="2:3" x14ac:dyDescent="0.75">
      <c r="B396" s="250">
        <v>333</v>
      </c>
      <c r="C396" s="249">
        <v>64.931806013978175</v>
      </c>
    </row>
    <row r="397" spans="2:3" x14ac:dyDescent="0.75">
      <c r="B397" s="250">
        <v>334</v>
      </c>
      <c r="C397" s="249">
        <v>146.58494373412177</v>
      </c>
    </row>
    <row r="398" spans="2:3" x14ac:dyDescent="0.75">
      <c r="B398" s="250">
        <v>335</v>
      </c>
      <c r="C398" s="249">
        <v>130.48578652555847</v>
      </c>
    </row>
    <row r="399" spans="2:3" x14ac:dyDescent="0.75">
      <c r="B399" s="250">
        <v>336</v>
      </c>
      <c r="C399" s="249">
        <v>99.638883309490964</v>
      </c>
    </row>
    <row r="400" spans="2:3" x14ac:dyDescent="0.75">
      <c r="B400" s="250">
        <v>337</v>
      </c>
      <c r="C400" s="249">
        <v>134.80502002027447</v>
      </c>
    </row>
    <row r="401" spans="2:3" x14ac:dyDescent="0.75">
      <c r="B401" s="250">
        <v>338</v>
      </c>
      <c r="C401" s="249">
        <v>77.425461269660332</v>
      </c>
    </row>
    <row r="402" spans="2:3" x14ac:dyDescent="0.75">
      <c r="B402" s="250">
        <v>339</v>
      </c>
      <c r="C402" s="249">
        <v>138.94689297771609</v>
      </c>
    </row>
    <row r="403" spans="2:3" x14ac:dyDescent="0.75">
      <c r="B403" s="250">
        <v>340</v>
      </c>
      <c r="C403" s="249">
        <v>43.387106499428469</v>
      </c>
    </row>
    <row r="404" spans="2:3" x14ac:dyDescent="0.75">
      <c r="B404" s="250">
        <v>341</v>
      </c>
      <c r="C404" s="249">
        <v>127.98965121434919</v>
      </c>
    </row>
    <row r="405" spans="2:3" x14ac:dyDescent="0.75">
      <c r="B405" s="250">
        <v>342</v>
      </c>
      <c r="C405" s="249">
        <v>134.79975968122108</v>
      </c>
    </row>
    <row r="406" spans="2:3" x14ac:dyDescent="0.75">
      <c r="B406" s="250">
        <v>343</v>
      </c>
      <c r="C406" s="249">
        <v>122.27050630709849</v>
      </c>
    </row>
    <row r="407" spans="2:3" x14ac:dyDescent="0.75">
      <c r="B407" s="250">
        <v>344</v>
      </c>
      <c r="C407" s="249">
        <v>112.08662287570985</v>
      </c>
    </row>
    <row r="408" spans="2:3" x14ac:dyDescent="0.75">
      <c r="B408" s="250">
        <v>345</v>
      </c>
      <c r="C408" s="249">
        <v>109.10491890384657</v>
      </c>
    </row>
    <row r="409" spans="2:3" x14ac:dyDescent="0.75">
      <c r="B409" s="250">
        <v>346</v>
      </c>
      <c r="C409" s="249">
        <v>113.87902916038648</v>
      </c>
    </row>
    <row r="410" spans="2:3" x14ac:dyDescent="0.75">
      <c r="B410" s="250">
        <v>347</v>
      </c>
      <c r="C410" s="249">
        <v>146.07541324318092</v>
      </c>
    </row>
    <row r="411" spans="2:3" x14ac:dyDescent="0.75">
      <c r="B411" s="250">
        <v>348</v>
      </c>
      <c r="C411" s="249">
        <v>142.48127950722389</v>
      </c>
    </row>
    <row r="412" spans="2:3" x14ac:dyDescent="0.75">
      <c r="B412" s="250">
        <v>349</v>
      </c>
      <c r="C412" s="249">
        <v>144.96243910019459</v>
      </c>
    </row>
    <row r="413" spans="2:3" x14ac:dyDescent="0.75">
      <c r="B413" s="250">
        <v>350</v>
      </c>
      <c r="C413" s="249">
        <v>151.84853281686787</v>
      </c>
    </row>
    <row r="414" spans="2:3" x14ac:dyDescent="0.75">
      <c r="B414" s="250">
        <v>351</v>
      </c>
      <c r="C414" s="249">
        <v>151.07003610317759</v>
      </c>
    </row>
    <row r="415" spans="2:3" x14ac:dyDescent="0.75">
      <c r="B415" s="250">
        <v>352</v>
      </c>
      <c r="C415" s="249">
        <v>113.61402471672257</v>
      </c>
    </row>
    <row r="416" spans="2:3" x14ac:dyDescent="0.75">
      <c r="B416" s="250">
        <v>353</v>
      </c>
      <c r="C416" s="249">
        <v>104.55212244674372</v>
      </c>
    </row>
    <row r="417" spans="2:3" x14ac:dyDescent="0.75">
      <c r="B417" s="250">
        <v>354</v>
      </c>
      <c r="C417" s="249">
        <v>115.6843804997623</v>
      </c>
    </row>
    <row r="418" spans="2:3" x14ac:dyDescent="0.75">
      <c r="B418" s="250">
        <v>355</v>
      </c>
      <c r="C418" s="249">
        <v>143.77666489302757</v>
      </c>
    </row>
    <row r="419" spans="2:3" x14ac:dyDescent="0.75">
      <c r="B419" s="250">
        <v>356</v>
      </c>
      <c r="C419" s="249">
        <v>89.588310887915867</v>
      </c>
    </row>
    <row r="420" spans="2:3" x14ac:dyDescent="0.75">
      <c r="B420" s="250">
        <v>357</v>
      </c>
      <c r="C420" s="249">
        <v>146.52378033813434</v>
      </c>
    </row>
    <row r="421" spans="2:3" x14ac:dyDescent="0.75">
      <c r="B421" s="250">
        <v>358</v>
      </c>
      <c r="C421" s="249">
        <v>135.04926017907988</v>
      </c>
    </row>
    <row r="422" spans="2:3" x14ac:dyDescent="0.75">
      <c r="B422" s="250">
        <v>359</v>
      </c>
      <c r="C422" s="249">
        <v>93.71438801040604</v>
      </c>
    </row>
    <row r="423" spans="2:3" x14ac:dyDescent="0.75">
      <c r="B423" s="250">
        <v>360</v>
      </c>
      <c r="C423" s="249">
        <v>111.69598443360395</v>
      </c>
    </row>
    <row r="424" spans="2:3" x14ac:dyDescent="0.75">
      <c r="B424" s="250">
        <v>361</v>
      </c>
      <c r="C424" s="249">
        <v>109.77311055392182</v>
      </c>
    </row>
    <row r="425" spans="2:3" x14ac:dyDescent="0.75">
      <c r="B425" s="250">
        <v>362</v>
      </c>
      <c r="C425" s="249">
        <v>157.26229200228008</v>
      </c>
    </row>
    <row r="426" spans="2:3" x14ac:dyDescent="0.75">
      <c r="B426" s="250">
        <v>363</v>
      </c>
      <c r="C426" s="249">
        <v>147.23683738242974</v>
      </c>
    </row>
    <row r="427" spans="2:3" x14ac:dyDescent="0.75">
      <c r="B427" s="250">
        <v>364</v>
      </c>
      <c r="C427" s="249">
        <v>139.96451475394082</v>
      </c>
    </row>
    <row r="428" spans="2:3" x14ac:dyDescent="0.75">
      <c r="B428" s="250">
        <v>365</v>
      </c>
      <c r="C428" s="249">
        <v>156.84805527811665</v>
      </c>
    </row>
    <row r="429" spans="2:3" x14ac:dyDescent="0.75">
      <c r="B429" s="250">
        <v>366</v>
      </c>
      <c r="C429" s="249">
        <v>142.60269152490451</v>
      </c>
    </row>
    <row r="430" spans="2:3" x14ac:dyDescent="0.75">
      <c r="B430" s="250">
        <v>367</v>
      </c>
      <c r="C430" s="249">
        <v>139.81260078231384</v>
      </c>
    </row>
    <row r="431" spans="2:3" x14ac:dyDescent="0.75">
      <c r="B431" s="250">
        <v>368</v>
      </c>
      <c r="C431" s="249">
        <v>130.29614743049126</v>
      </c>
    </row>
    <row r="432" spans="2:3" x14ac:dyDescent="0.75">
      <c r="B432" s="250">
        <v>369</v>
      </c>
      <c r="C432" s="249">
        <v>132.492229668211</v>
      </c>
    </row>
    <row r="433" spans="2:3" x14ac:dyDescent="0.75">
      <c r="B433" s="250">
        <v>370</v>
      </c>
      <c r="C433" s="249">
        <v>101.43973486304392</v>
      </c>
    </row>
    <row r="434" spans="2:3" x14ac:dyDescent="0.75">
      <c r="B434" s="250">
        <v>371</v>
      </c>
      <c r="C434" s="249">
        <v>111.31653115923352</v>
      </c>
    </row>
    <row r="435" spans="2:3" x14ac:dyDescent="0.75">
      <c r="B435" s="250">
        <v>372</v>
      </c>
      <c r="C435" s="249">
        <v>126.03555752723565</v>
      </c>
    </row>
    <row r="436" spans="2:3" x14ac:dyDescent="0.75">
      <c r="B436" s="250">
        <v>373</v>
      </c>
      <c r="C436" s="249">
        <v>150.07692977864116</v>
      </c>
    </row>
    <row r="437" spans="2:3" x14ac:dyDescent="0.75">
      <c r="B437" s="250">
        <v>374</v>
      </c>
      <c r="C437" s="249">
        <v>87.9599774002115</v>
      </c>
    </row>
    <row r="438" spans="2:3" x14ac:dyDescent="0.75">
      <c r="B438" s="250">
        <v>375</v>
      </c>
      <c r="C438" s="249">
        <v>158.8298293170929</v>
      </c>
    </row>
    <row r="439" spans="2:3" x14ac:dyDescent="0.75">
      <c r="B439" s="250">
        <v>376</v>
      </c>
      <c r="C439" s="249">
        <v>113.92828865767196</v>
      </c>
    </row>
    <row r="440" spans="2:3" x14ac:dyDescent="0.75">
      <c r="B440" s="250">
        <v>377</v>
      </c>
      <c r="C440" s="249">
        <v>110.15899014977892</v>
      </c>
    </row>
    <row r="441" spans="2:3" x14ac:dyDescent="0.75">
      <c r="B441" s="250">
        <v>378</v>
      </c>
      <c r="C441" s="249">
        <v>121.43651662271837</v>
      </c>
    </row>
    <row r="442" spans="2:3" x14ac:dyDescent="0.75">
      <c r="B442" s="250">
        <v>379</v>
      </c>
      <c r="C442" s="249">
        <v>113.78812278785048</v>
      </c>
    </row>
    <row r="443" spans="2:3" x14ac:dyDescent="0.75">
      <c r="B443" s="250">
        <v>380</v>
      </c>
      <c r="C443" s="249">
        <v>123.56271073971715</v>
      </c>
    </row>
    <row r="444" spans="2:3" x14ac:dyDescent="0.75">
      <c r="B444" s="250">
        <v>381</v>
      </c>
      <c r="C444" s="249">
        <v>127.24076602709692</v>
      </c>
    </row>
    <row r="445" spans="2:3" x14ac:dyDescent="0.75">
      <c r="B445" s="250">
        <v>382</v>
      </c>
      <c r="C445" s="249">
        <v>148.54146114095099</v>
      </c>
    </row>
    <row r="446" spans="2:3" x14ac:dyDescent="0.75">
      <c r="B446" s="250">
        <v>383</v>
      </c>
      <c r="C446" s="249">
        <v>87.34627238388569</v>
      </c>
    </row>
    <row r="447" spans="2:3" x14ac:dyDescent="0.75">
      <c r="B447" s="250">
        <v>384</v>
      </c>
      <c r="C447" s="249">
        <v>160.87479418995071</v>
      </c>
    </row>
    <row r="448" spans="2:3" x14ac:dyDescent="0.75">
      <c r="B448" s="250">
        <v>385</v>
      </c>
      <c r="C448" s="249">
        <v>152.73443910582822</v>
      </c>
    </row>
    <row r="449" spans="2:3" x14ac:dyDescent="0.75">
      <c r="B449" s="250">
        <v>386</v>
      </c>
      <c r="C449" s="249">
        <v>70.160491307391212</v>
      </c>
    </row>
    <row r="450" spans="2:3" x14ac:dyDescent="0.75">
      <c r="B450" s="250">
        <v>387</v>
      </c>
      <c r="C450" s="249">
        <v>136.25158701924801</v>
      </c>
    </row>
    <row r="451" spans="2:3" x14ac:dyDescent="0.75">
      <c r="B451" s="250">
        <v>388</v>
      </c>
      <c r="C451" s="249">
        <v>114.75303214735965</v>
      </c>
    </row>
    <row r="452" spans="2:3" x14ac:dyDescent="0.75">
      <c r="B452" s="250">
        <v>389</v>
      </c>
      <c r="C452" s="249">
        <v>146.20300389214472</v>
      </c>
    </row>
    <row r="453" spans="2:3" x14ac:dyDescent="0.75">
      <c r="B453" s="250">
        <v>390</v>
      </c>
      <c r="C453" s="249">
        <v>135.60738648373152</v>
      </c>
    </row>
    <row r="454" spans="2:3" x14ac:dyDescent="0.75">
      <c r="B454" s="250">
        <v>391</v>
      </c>
      <c r="C454" s="249">
        <v>121.27890313701229</v>
      </c>
    </row>
    <row r="455" spans="2:3" x14ac:dyDescent="0.75">
      <c r="B455" s="250">
        <v>392</v>
      </c>
      <c r="C455" s="249">
        <v>150.87670412270802</v>
      </c>
    </row>
    <row r="456" spans="2:3" x14ac:dyDescent="0.75">
      <c r="B456" s="250">
        <v>393</v>
      </c>
      <c r="C456" s="249">
        <v>129.01620676018211</v>
      </c>
    </row>
    <row r="457" spans="2:3" x14ac:dyDescent="0.75">
      <c r="B457" s="250">
        <v>394</v>
      </c>
      <c r="C457" s="249">
        <v>165.11150946304724</v>
      </c>
    </row>
    <row r="458" spans="2:3" x14ac:dyDescent="0.75">
      <c r="B458" s="250">
        <v>395</v>
      </c>
      <c r="C458" s="249">
        <v>133.11067487048356</v>
      </c>
    </row>
    <row r="459" spans="2:3" x14ac:dyDescent="0.75">
      <c r="B459" s="250">
        <v>396</v>
      </c>
      <c r="C459" s="249">
        <v>99.744576773609666</v>
      </c>
    </row>
    <row r="460" spans="2:3" x14ac:dyDescent="0.75">
      <c r="B460" s="250">
        <v>397</v>
      </c>
      <c r="C460" s="249">
        <v>148.36360322907092</v>
      </c>
    </row>
    <row r="461" spans="2:3" x14ac:dyDescent="0.75">
      <c r="B461" s="250">
        <v>398</v>
      </c>
      <c r="C461" s="249">
        <v>96.945668875959882</v>
      </c>
    </row>
    <row r="462" spans="2:3" x14ac:dyDescent="0.75">
      <c r="B462" s="250">
        <v>399</v>
      </c>
      <c r="C462" s="249">
        <v>114.43054268374658</v>
      </c>
    </row>
    <row r="463" spans="2:3" x14ac:dyDescent="0.75">
      <c r="B463" s="250">
        <v>400</v>
      </c>
      <c r="C463" s="249">
        <v>97.722276677594792</v>
      </c>
    </row>
    <row r="464" spans="2:3" x14ac:dyDescent="0.75">
      <c r="B464" s="250">
        <v>401</v>
      </c>
      <c r="C464" s="249">
        <v>117.48813569562442</v>
      </c>
    </row>
    <row r="465" spans="2:3" x14ac:dyDescent="0.75">
      <c r="B465" s="250">
        <v>402</v>
      </c>
      <c r="C465" s="249">
        <v>105.18508872179055</v>
      </c>
    </row>
    <row r="466" spans="2:3" x14ac:dyDescent="0.75">
      <c r="B466" s="250">
        <v>403</v>
      </c>
      <c r="C466" s="249">
        <v>125.54925264400758</v>
      </c>
    </row>
    <row r="467" spans="2:3" x14ac:dyDescent="0.75">
      <c r="B467" s="250">
        <v>404</v>
      </c>
      <c r="C467" s="249">
        <v>96.303509217134021</v>
      </c>
    </row>
    <row r="468" spans="2:3" x14ac:dyDescent="0.75">
      <c r="B468" s="250">
        <v>405</v>
      </c>
      <c r="C468" s="249">
        <v>129.44912889891009</v>
      </c>
    </row>
    <row r="469" spans="2:3" x14ac:dyDescent="0.75">
      <c r="B469" s="250">
        <v>406</v>
      </c>
      <c r="C469" s="249">
        <v>178.40783657423361</v>
      </c>
    </row>
    <row r="470" spans="2:3" x14ac:dyDescent="0.75">
      <c r="B470" s="250">
        <v>407</v>
      </c>
      <c r="C470" s="249">
        <v>130.53879432889454</v>
      </c>
    </row>
    <row r="471" spans="2:3" x14ac:dyDescent="0.75">
      <c r="B471" s="250">
        <v>408</v>
      </c>
      <c r="C471" s="249">
        <v>79.456955855107111</v>
      </c>
    </row>
    <row r="472" spans="2:3" x14ac:dyDescent="0.75">
      <c r="B472" s="250">
        <v>409</v>
      </c>
      <c r="C472" s="249">
        <v>146.34794025887851</v>
      </c>
    </row>
    <row r="473" spans="2:3" x14ac:dyDescent="0.75">
      <c r="B473" s="250">
        <v>410</v>
      </c>
      <c r="C473" s="249">
        <v>117.42957684017051</v>
      </c>
    </row>
    <row r="474" spans="2:3" x14ac:dyDescent="0.75">
      <c r="B474" s="250">
        <v>411</v>
      </c>
      <c r="C474" s="249">
        <v>100.61691461812399</v>
      </c>
    </row>
    <row r="475" spans="2:3" x14ac:dyDescent="0.75">
      <c r="B475" s="250">
        <v>412</v>
      </c>
      <c r="C475" s="249">
        <v>125.37341013356537</v>
      </c>
    </row>
    <row r="476" spans="2:3" x14ac:dyDescent="0.75">
      <c r="B476" s="250">
        <v>413</v>
      </c>
      <c r="C476" s="249">
        <v>114.50888669916152</v>
      </c>
    </row>
    <row r="477" spans="2:3" x14ac:dyDescent="0.75">
      <c r="B477" s="250">
        <v>414</v>
      </c>
      <c r="C477" s="249">
        <v>186.59424890616242</v>
      </c>
    </row>
    <row r="478" spans="2:3" x14ac:dyDescent="0.75">
      <c r="B478" s="250">
        <v>415</v>
      </c>
      <c r="C478" s="249">
        <v>96.080152276254722</v>
      </c>
    </row>
    <row r="479" spans="2:3" x14ac:dyDescent="0.75">
      <c r="B479" s="250">
        <v>416</v>
      </c>
      <c r="C479" s="249">
        <v>145.14870551872997</v>
      </c>
    </row>
    <row r="480" spans="2:3" x14ac:dyDescent="0.75">
      <c r="B480" s="250">
        <v>417</v>
      </c>
      <c r="C480" s="249">
        <v>96.478677670385636</v>
      </c>
    </row>
    <row r="481" spans="2:3" x14ac:dyDescent="0.75">
      <c r="B481" s="250">
        <v>418</v>
      </c>
      <c r="C481" s="249">
        <v>112.41571629526086</v>
      </c>
    </row>
    <row r="482" spans="2:3" x14ac:dyDescent="0.75">
      <c r="B482" s="250">
        <v>419</v>
      </c>
      <c r="C482" s="249">
        <v>143.28296166268871</v>
      </c>
    </row>
    <row r="483" spans="2:3" x14ac:dyDescent="0.75">
      <c r="B483" s="250">
        <v>420</v>
      </c>
      <c r="C483" s="249">
        <v>139.41344067377372</v>
      </c>
    </row>
    <row r="484" spans="2:3" x14ac:dyDescent="0.75">
      <c r="B484" s="250">
        <v>421</v>
      </c>
      <c r="C484" s="249">
        <v>114.39378786895539</v>
      </c>
    </row>
    <row r="485" spans="2:3" x14ac:dyDescent="0.75">
      <c r="B485" s="250">
        <v>422</v>
      </c>
      <c r="C485" s="249">
        <v>122.21176792439496</v>
      </c>
    </row>
    <row r="486" spans="2:3" x14ac:dyDescent="0.75">
      <c r="B486" s="250">
        <v>423</v>
      </c>
      <c r="C486" s="249">
        <v>127.4019208412781</v>
      </c>
    </row>
    <row r="487" spans="2:3" x14ac:dyDescent="0.75">
      <c r="B487" s="250">
        <v>424</v>
      </c>
      <c r="C487" s="249">
        <v>137.21383510792623</v>
      </c>
    </row>
    <row r="488" spans="2:3" x14ac:dyDescent="0.75">
      <c r="B488" s="250">
        <v>425</v>
      </c>
      <c r="C488" s="249">
        <v>134.83948577106383</v>
      </c>
    </row>
    <row r="489" spans="2:3" x14ac:dyDescent="0.75">
      <c r="B489" s="250">
        <v>426</v>
      </c>
      <c r="C489" s="249">
        <v>84.632731790074018</v>
      </c>
    </row>
    <row r="490" spans="2:3" x14ac:dyDescent="0.75">
      <c r="B490" s="250">
        <v>427</v>
      </c>
      <c r="C490" s="249">
        <v>149.77864169040302</v>
      </c>
    </row>
    <row r="491" spans="2:3" x14ac:dyDescent="0.75">
      <c r="B491" s="250">
        <v>428</v>
      </c>
      <c r="C491" s="249">
        <v>114.51994710099552</v>
      </c>
    </row>
    <row r="492" spans="2:3" x14ac:dyDescent="0.75">
      <c r="B492" s="250">
        <v>429</v>
      </c>
      <c r="C492" s="249">
        <v>116.60732723947478</v>
      </c>
    </row>
    <row r="493" spans="2:3" x14ac:dyDescent="0.75">
      <c r="B493" s="250">
        <v>430</v>
      </c>
      <c r="C493" s="249">
        <v>153.46470525656281</v>
      </c>
    </row>
    <row r="494" spans="2:3" x14ac:dyDescent="0.75">
      <c r="B494" s="250">
        <v>431</v>
      </c>
      <c r="C494" s="249">
        <v>119.94254374156938</v>
      </c>
    </row>
    <row r="495" spans="2:3" x14ac:dyDescent="0.75">
      <c r="B495" s="250">
        <v>432</v>
      </c>
      <c r="C495" s="249">
        <v>136.70864959237758</v>
      </c>
    </row>
    <row r="496" spans="2:3" x14ac:dyDescent="0.75">
      <c r="B496" s="250">
        <v>433</v>
      </c>
      <c r="C496" s="249">
        <v>124.17729206035825</v>
      </c>
    </row>
    <row r="497" spans="2:3" x14ac:dyDescent="0.75">
      <c r="B497" s="250">
        <v>434</v>
      </c>
      <c r="C497" s="249">
        <v>98.656952539953636</v>
      </c>
    </row>
    <row r="498" spans="2:3" x14ac:dyDescent="0.75">
      <c r="B498" s="250">
        <v>435</v>
      </c>
      <c r="C498" s="249">
        <v>156.63185478747957</v>
      </c>
    </row>
    <row r="499" spans="2:3" x14ac:dyDescent="0.75">
      <c r="B499" s="250">
        <v>436</v>
      </c>
      <c r="C499" s="249">
        <v>145.58378757155285</v>
      </c>
    </row>
    <row r="500" spans="2:3" x14ac:dyDescent="0.75">
      <c r="B500" s="250">
        <v>437</v>
      </c>
      <c r="C500" s="249">
        <v>147.59783519335934</v>
      </c>
    </row>
    <row r="501" spans="2:3" x14ac:dyDescent="0.75">
      <c r="B501" s="250">
        <v>438</v>
      </c>
      <c r="C501" s="249">
        <v>122.66488996153841</v>
      </c>
    </row>
    <row r="502" spans="2:3" x14ac:dyDescent="0.75">
      <c r="B502" s="250">
        <v>439</v>
      </c>
      <c r="C502" s="249">
        <v>138.95717613863243</v>
      </c>
    </row>
    <row r="503" spans="2:3" x14ac:dyDescent="0.75">
      <c r="B503" s="250">
        <v>440</v>
      </c>
      <c r="C503" s="249">
        <v>77.96196158739545</v>
      </c>
    </row>
    <row r="504" spans="2:3" x14ac:dyDescent="0.75">
      <c r="B504" s="250">
        <v>441</v>
      </c>
      <c r="C504" s="249">
        <v>120.02381106314408</v>
      </c>
    </row>
    <row r="505" spans="2:3" x14ac:dyDescent="0.75">
      <c r="B505" s="250">
        <v>442</v>
      </c>
      <c r="C505" s="249">
        <v>149.73913390303869</v>
      </c>
    </row>
    <row r="506" spans="2:3" x14ac:dyDescent="0.75">
      <c r="B506" s="250">
        <v>443</v>
      </c>
      <c r="C506" s="249">
        <v>139.334088650257</v>
      </c>
    </row>
    <row r="507" spans="2:3" x14ac:dyDescent="0.75">
      <c r="B507" s="250">
        <v>444</v>
      </c>
      <c r="C507" s="249">
        <v>127.5195508799969</v>
      </c>
    </row>
    <row r="508" spans="2:3" x14ac:dyDescent="0.75">
      <c r="B508" s="250">
        <v>445</v>
      </c>
      <c r="C508" s="249">
        <v>140.75019532114919</v>
      </c>
    </row>
    <row r="509" spans="2:3" x14ac:dyDescent="0.75">
      <c r="B509" s="250">
        <v>446</v>
      </c>
      <c r="C509" s="249">
        <v>123.68927663405401</v>
      </c>
    </row>
    <row r="510" spans="2:3" x14ac:dyDescent="0.75">
      <c r="B510" s="250">
        <v>447</v>
      </c>
      <c r="C510" s="249">
        <v>124.95179202693211</v>
      </c>
    </row>
    <row r="511" spans="2:3" x14ac:dyDescent="0.75">
      <c r="B511" s="250">
        <v>448</v>
      </c>
      <c r="C511" s="249">
        <v>112.1734492438494</v>
      </c>
    </row>
    <row r="512" spans="2:3" x14ac:dyDescent="0.75">
      <c r="B512" s="250">
        <v>449</v>
      </c>
      <c r="C512" s="249">
        <v>91.514197638330145</v>
      </c>
    </row>
    <row r="513" spans="2:3" x14ac:dyDescent="0.75">
      <c r="B513" s="250">
        <v>450</v>
      </c>
      <c r="C513" s="249">
        <v>163.08887786497579</v>
      </c>
    </row>
    <row r="514" spans="2:3" x14ac:dyDescent="0.75">
      <c r="B514" s="250">
        <v>451</v>
      </c>
      <c r="C514" s="249">
        <v>100.0369747751302</v>
      </c>
    </row>
    <row r="515" spans="2:3" x14ac:dyDescent="0.75">
      <c r="B515" s="250">
        <v>452</v>
      </c>
      <c r="C515" s="249">
        <v>99.750766542503229</v>
      </c>
    </row>
    <row r="516" spans="2:3" x14ac:dyDescent="0.75">
      <c r="B516" s="250">
        <v>453</v>
      </c>
      <c r="C516" s="249">
        <v>84.267352892609523</v>
      </c>
    </row>
    <row r="517" spans="2:3" x14ac:dyDescent="0.75">
      <c r="B517" s="250">
        <v>454</v>
      </c>
      <c r="C517" s="249">
        <v>176.00998035439756</v>
      </c>
    </row>
    <row r="518" spans="2:3" x14ac:dyDescent="0.75">
      <c r="B518" s="250">
        <v>455</v>
      </c>
      <c r="C518" s="249">
        <v>93.386792626134849</v>
      </c>
    </row>
    <row r="519" spans="2:3" x14ac:dyDescent="0.75">
      <c r="B519" s="250">
        <v>456</v>
      </c>
      <c r="C519" s="249">
        <v>118.53943315989405</v>
      </c>
    </row>
    <row r="520" spans="2:3" x14ac:dyDescent="0.75">
      <c r="B520" s="250">
        <v>457</v>
      </c>
      <c r="C520" s="249">
        <v>134.7600289406686</v>
      </c>
    </row>
    <row r="521" spans="2:3" x14ac:dyDescent="0.75">
      <c r="B521" s="250">
        <v>458</v>
      </c>
      <c r="C521" s="249">
        <v>79.708553826407936</v>
      </c>
    </row>
    <row r="522" spans="2:3" x14ac:dyDescent="0.75">
      <c r="B522" s="250">
        <v>459</v>
      </c>
      <c r="C522" s="249">
        <v>107.74348347109793</v>
      </c>
    </row>
    <row r="523" spans="2:3" x14ac:dyDescent="0.75">
      <c r="B523" s="250">
        <v>460</v>
      </c>
      <c r="C523" s="249">
        <v>117.74484779895204</v>
      </c>
    </row>
    <row r="524" spans="2:3" x14ac:dyDescent="0.75">
      <c r="B524" s="250">
        <v>461</v>
      </c>
      <c r="C524" s="249">
        <v>72.499769267349137</v>
      </c>
    </row>
    <row r="525" spans="2:3" x14ac:dyDescent="0.75">
      <c r="B525" s="250">
        <v>462</v>
      </c>
      <c r="C525" s="249">
        <v>134.30812070940877</v>
      </c>
    </row>
    <row r="526" spans="2:3" x14ac:dyDescent="0.75">
      <c r="B526" s="250">
        <v>463</v>
      </c>
      <c r="C526" s="249">
        <v>101.61770396859202</v>
      </c>
    </row>
    <row r="527" spans="2:3" x14ac:dyDescent="0.75">
      <c r="B527" s="250">
        <v>464</v>
      </c>
      <c r="C527" s="249">
        <v>130.28651557711186</v>
      </c>
    </row>
    <row r="528" spans="2:3" x14ac:dyDescent="0.75">
      <c r="B528" s="250">
        <v>465</v>
      </c>
      <c r="C528" s="249">
        <v>113.86385328971755</v>
      </c>
    </row>
    <row r="529" spans="2:3" x14ac:dyDescent="0.75">
      <c r="B529" s="250">
        <v>466</v>
      </c>
      <c r="C529" s="249">
        <v>153.76021220228498</v>
      </c>
    </row>
    <row r="530" spans="2:3" x14ac:dyDescent="0.75">
      <c r="B530" s="250">
        <v>467</v>
      </c>
      <c r="C530" s="249">
        <v>99.374058263163889</v>
      </c>
    </row>
    <row r="531" spans="2:3" x14ac:dyDescent="0.75">
      <c r="B531" s="250">
        <v>468</v>
      </c>
      <c r="C531" s="249">
        <v>124.20184025573043</v>
      </c>
    </row>
    <row r="532" spans="2:3" x14ac:dyDescent="0.75">
      <c r="B532" s="250">
        <v>469</v>
      </c>
      <c r="C532" s="249">
        <v>113.35456995900995</v>
      </c>
    </row>
    <row r="533" spans="2:3" x14ac:dyDescent="0.75">
      <c r="B533" s="250">
        <v>470</v>
      </c>
      <c r="C533" s="249">
        <v>126.28167189707104</v>
      </c>
    </row>
    <row r="534" spans="2:3" x14ac:dyDescent="0.75">
      <c r="B534" s="250">
        <v>471</v>
      </c>
      <c r="C534" s="249">
        <v>82.468152812584577</v>
      </c>
    </row>
    <row r="535" spans="2:3" x14ac:dyDescent="0.75">
      <c r="B535" s="250">
        <v>472</v>
      </c>
      <c r="C535" s="249">
        <v>120.64720224288166</v>
      </c>
    </row>
    <row r="536" spans="2:3" x14ac:dyDescent="0.75">
      <c r="B536" s="250">
        <v>473</v>
      </c>
      <c r="C536" s="249">
        <v>170.85081602529786</v>
      </c>
    </row>
    <row r="537" spans="2:3" x14ac:dyDescent="0.75">
      <c r="B537" s="250">
        <v>474</v>
      </c>
      <c r="C537" s="249">
        <v>115.68426806130641</v>
      </c>
    </row>
    <row r="538" spans="2:3" x14ac:dyDescent="0.75">
      <c r="B538" s="250">
        <v>475</v>
      </c>
      <c r="C538" s="249">
        <v>92.830868062947033</v>
      </c>
    </row>
    <row r="539" spans="2:3" x14ac:dyDescent="0.75">
      <c r="B539" s="250">
        <v>476</v>
      </c>
      <c r="C539" s="249">
        <v>121.82913945934905</v>
      </c>
    </row>
    <row r="540" spans="2:3" x14ac:dyDescent="0.75">
      <c r="B540" s="250">
        <v>477</v>
      </c>
      <c r="C540" s="249">
        <v>85.666308691140799</v>
      </c>
    </row>
    <row r="541" spans="2:3" x14ac:dyDescent="0.75">
      <c r="B541" s="250">
        <v>478</v>
      </c>
      <c r="C541" s="249">
        <v>92.688876176833332</v>
      </c>
    </row>
    <row r="542" spans="2:3" x14ac:dyDescent="0.75">
      <c r="B542" s="250">
        <v>479</v>
      </c>
      <c r="C542" s="249">
        <v>140.75405710887779</v>
      </c>
    </row>
    <row r="543" spans="2:3" x14ac:dyDescent="0.75">
      <c r="B543" s="250">
        <v>480</v>
      </c>
      <c r="C543" s="249">
        <v>111.07543444234256</v>
      </c>
    </row>
    <row r="544" spans="2:3" x14ac:dyDescent="0.75">
      <c r="B544" s="250">
        <v>481</v>
      </c>
      <c r="C544" s="249">
        <v>58.127792242459499</v>
      </c>
    </row>
    <row r="545" spans="2:3" x14ac:dyDescent="0.75">
      <c r="B545" s="250">
        <v>482</v>
      </c>
      <c r="C545" s="249">
        <v>115.06376381832631</v>
      </c>
    </row>
    <row r="546" spans="2:3" x14ac:dyDescent="0.75">
      <c r="B546" s="250">
        <v>483</v>
      </c>
      <c r="C546" s="249">
        <v>143.16675243955291</v>
      </c>
    </row>
    <row r="547" spans="2:3" x14ac:dyDescent="0.75">
      <c r="B547" s="250">
        <v>484</v>
      </c>
      <c r="C547" s="249">
        <v>90.811633195074478</v>
      </c>
    </row>
    <row r="548" spans="2:3" x14ac:dyDescent="0.75">
      <c r="B548" s="250">
        <v>485</v>
      </c>
      <c r="C548" s="249">
        <v>112.19931302886758</v>
      </c>
    </row>
    <row r="549" spans="2:3" x14ac:dyDescent="0.75">
      <c r="B549" s="250">
        <v>486</v>
      </c>
      <c r="C549" s="249">
        <v>143.16746487761682</v>
      </c>
    </row>
    <row r="550" spans="2:3" x14ac:dyDescent="0.75">
      <c r="B550" s="250">
        <v>487</v>
      </c>
      <c r="C550" s="249">
        <v>150.32573779010855</v>
      </c>
    </row>
    <row r="551" spans="2:3" x14ac:dyDescent="0.75">
      <c r="B551" s="250">
        <v>488</v>
      </c>
      <c r="C551" s="249">
        <v>143.79680187161856</v>
      </c>
    </row>
    <row r="552" spans="2:3" x14ac:dyDescent="0.75">
      <c r="B552" s="250">
        <v>489</v>
      </c>
      <c r="C552" s="249">
        <v>143.92278065578279</v>
      </c>
    </row>
    <row r="553" spans="2:3" x14ac:dyDescent="0.75">
      <c r="B553" s="250">
        <v>490</v>
      </c>
      <c r="C553" s="249">
        <v>118.32542449685823</v>
      </c>
    </row>
    <row r="554" spans="2:3" x14ac:dyDescent="0.75">
      <c r="B554" s="250">
        <v>491</v>
      </c>
      <c r="C554" s="249">
        <v>115.46556164243965</v>
      </c>
    </row>
    <row r="555" spans="2:3" x14ac:dyDescent="0.75">
      <c r="B555" s="250">
        <v>492</v>
      </c>
      <c r="C555" s="249">
        <v>84.369215313449885</v>
      </c>
    </row>
    <row r="556" spans="2:3" x14ac:dyDescent="0.75">
      <c r="B556" s="250">
        <v>493</v>
      </c>
      <c r="C556" s="249">
        <v>153.69915917621722</v>
      </c>
    </row>
    <row r="557" spans="2:3" x14ac:dyDescent="0.75">
      <c r="B557" s="250">
        <v>494</v>
      </c>
      <c r="C557" s="249">
        <v>107.62597395506729</v>
      </c>
    </row>
    <row r="558" spans="2:3" x14ac:dyDescent="0.75">
      <c r="B558" s="250">
        <v>495</v>
      </c>
      <c r="C558" s="249">
        <v>106.86424452242287</v>
      </c>
    </row>
    <row r="559" spans="2:3" x14ac:dyDescent="0.75">
      <c r="B559" s="250">
        <v>496</v>
      </c>
      <c r="C559" s="249">
        <v>88.77893168698867</v>
      </c>
    </row>
    <row r="560" spans="2:3" x14ac:dyDescent="0.75">
      <c r="B560" s="250">
        <v>497</v>
      </c>
      <c r="C560" s="249">
        <v>108.07858697073806</v>
      </c>
    </row>
    <row r="561" spans="2:3" x14ac:dyDescent="0.75">
      <c r="B561" s="250">
        <v>498</v>
      </c>
      <c r="C561" s="249">
        <v>104.0326431885498</v>
      </c>
    </row>
    <row r="562" spans="2:3" x14ac:dyDescent="0.75">
      <c r="B562" s="250">
        <v>499</v>
      </c>
      <c r="C562" s="249">
        <v>150.76181610868412</v>
      </c>
    </row>
    <row r="563" spans="2:3" x14ac:dyDescent="0.75">
      <c r="B563" s="250">
        <v>500</v>
      </c>
      <c r="C563" s="249">
        <v>110.43018082244075</v>
      </c>
    </row>
    <row r="564" spans="2:3" x14ac:dyDescent="0.75">
      <c r="B564" s="250">
        <v>501</v>
      </c>
      <c r="C564" s="249">
        <v>73.030483288129076</v>
      </c>
    </row>
    <row r="565" spans="2:3" x14ac:dyDescent="0.75">
      <c r="B565" s="250">
        <v>502</v>
      </c>
      <c r="C565" s="249">
        <v>136.38343538362003</v>
      </c>
    </row>
    <row r="566" spans="2:3" x14ac:dyDescent="0.75">
      <c r="B566" s="250">
        <v>503</v>
      </c>
      <c r="C566" s="249">
        <v>152.93230079485625</v>
      </c>
    </row>
    <row r="567" spans="2:3" x14ac:dyDescent="0.75">
      <c r="B567" s="250">
        <v>504</v>
      </c>
      <c r="C567" s="249">
        <v>108.10336290483768</v>
      </c>
    </row>
    <row r="568" spans="2:3" x14ac:dyDescent="0.75">
      <c r="B568" s="250">
        <v>505</v>
      </c>
      <c r="C568" s="249">
        <v>81.492200575333698</v>
      </c>
    </row>
    <row r="569" spans="2:3" x14ac:dyDescent="0.75">
      <c r="B569" s="250">
        <v>506</v>
      </c>
      <c r="C569" s="249">
        <v>139.75509451062516</v>
      </c>
    </row>
    <row r="570" spans="2:3" x14ac:dyDescent="0.75">
      <c r="B570" s="250">
        <v>507</v>
      </c>
      <c r="C570" s="249">
        <v>124.16882803444433</v>
      </c>
    </row>
    <row r="571" spans="2:3" x14ac:dyDescent="0.75">
      <c r="B571" s="250">
        <v>508</v>
      </c>
      <c r="C571" s="249">
        <v>141.18296332383176</v>
      </c>
    </row>
    <row r="572" spans="2:3" x14ac:dyDescent="0.75">
      <c r="B572" s="250">
        <v>509</v>
      </c>
      <c r="C572" s="249">
        <v>140.41878479261345</v>
      </c>
    </row>
    <row r="573" spans="2:3" x14ac:dyDescent="0.75">
      <c r="B573" s="250">
        <v>510</v>
      </c>
      <c r="C573" s="249">
        <v>132.31373217544763</v>
      </c>
    </row>
    <row r="574" spans="2:3" x14ac:dyDescent="0.75">
      <c r="B574" s="250">
        <v>511</v>
      </c>
      <c r="C574" s="249">
        <v>86.291613998480571</v>
      </c>
    </row>
    <row r="575" spans="2:3" x14ac:dyDescent="0.75">
      <c r="B575" s="250">
        <v>512</v>
      </c>
      <c r="C575" s="249">
        <v>115.79136099486652</v>
      </c>
    </row>
    <row r="576" spans="2:3" x14ac:dyDescent="0.75">
      <c r="B576" s="250">
        <v>513</v>
      </c>
      <c r="C576" s="249">
        <v>124.80861985479461</v>
      </c>
    </row>
    <row r="577" spans="2:3" x14ac:dyDescent="0.75">
      <c r="B577" s="250">
        <v>514</v>
      </c>
      <c r="C577" s="249">
        <v>102.98945329608368</v>
      </c>
    </row>
    <row r="578" spans="2:3" x14ac:dyDescent="0.75">
      <c r="B578" s="250">
        <v>515</v>
      </c>
      <c r="C578" s="249">
        <v>111.21186998258032</v>
      </c>
    </row>
    <row r="579" spans="2:3" x14ac:dyDescent="0.75">
      <c r="B579" s="250">
        <v>516</v>
      </c>
      <c r="C579" s="249">
        <v>124.82590968215899</v>
      </c>
    </row>
    <row r="580" spans="2:3" x14ac:dyDescent="0.75">
      <c r="B580" s="250">
        <v>517</v>
      </c>
      <c r="C580" s="249">
        <v>129.4846194411187</v>
      </c>
    </row>
    <row r="581" spans="2:3" x14ac:dyDescent="0.75">
      <c r="B581" s="250">
        <v>518</v>
      </c>
      <c r="C581" s="249">
        <v>136.35672848767859</v>
      </c>
    </row>
    <row r="582" spans="2:3" x14ac:dyDescent="0.75">
      <c r="B582" s="250">
        <v>519</v>
      </c>
      <c r="C582" s="249">
        <v>64.694550217978744</v>
      </c>
    </row>
    <row r="583" spans="2:3" x14ac:dyDescent="0.75">
      <c r="B583" s="250">
        <v>520</v>
      </c>
      <c r="C583" s="249">
        <v>127.5217125232451</v>
      </c>
    </row>
    <row r="584" spans="2:3" x14ac:dyDescent="0.75">
      <c r="B584" s="250">
        <v>521</v>
      </c>
      <c r="C584" s="249">
        <v>124.71649188831194</v>
      </c>
    </row>
    <row r="585" spans="2:3" x14ac:dyDescent="0.75">
      <c r="B585" s="250">
        <v>522</v>
      </c>
      <c r="C585" s="249">
        <v>119.65254028593696</v>
      </c>
    </row>
    <row r="586" spans="2:3" x14ac:dyDescent="0.75">
      <c r="B586" s="250">
        <v>523</v>
      </c>
      <c r="C586" s="249">
        <v>111.93771743270358</v>
      </c>
    </row>
    <row r="587" spans="2:3" x14ac:dyDescent="0.75">
      <c r="B587" s="250">
        <v>524</v>
      </c>
      <c r="C587" s="249">
        <v>112.73808597007644</v>
      </c>
    </row>
    <row r="588" spans="2:3" x14ac:dyDescent="0.75">
      <c r="B588" s="250">
        <v>525</v>
      </c>
      <c r="C588" s="249">
        <v>108.99646590549685</v>
      </c>
    </row>
    <row r="589" spans="2:3" x14ac:dyDescent="0.75">
      <c r="B589" s="250">
        <v>526</v>
      </c>
      <c r="C589" s="249">
        <v>137.48937837988476</v>
      </c>
    </row>
    <row r="590" spans="2:3" x14ac:dyDescent="0.75">
      <c r="B590" s="250">
        <v>527</v>
      </c>
      <c r="C590" s="249">
        <v>119.36972819039323</v>
      </c>
    </row>
    <row r="591" spans="2:3" x14ac:dyDescent="0.75">
      <c r="B591" s="250">
        <v>528</v>
      </c>
      <c r="C591" s="249">
        <v>148.95293830415281</v>
      </c>
    </row>
    <row r="592" spans="2:3" x14ac:dyDescent="0.75">
      <c r="B592" s="250">
        <v>529</v>
      </c>
      <c r="C592" s="249">
        <v>160.47445289488354</v>
      </c>
    </row>
    <row r="593" spans="2:3" x14ac:dyDescent="0.75">
      <c r="B593" s="250">
        <v>530</v>
      </c>
      <c r="C593" s="249">
        <v>116.68330521746513</v>
      </c>
    </row>
    <row r="594" spans="2:3" x14ac:dyDescent="0.75">
      <c r="B594" s="250">
        <v>531</v>
      </c>
      <c r="C594" s="249">
        <v>147.82935075602825</v>
      </c>
    </row>
    <row r="595" spans="2:3" x14ac:dyDescent="0.75">
      <c r="B595" s="250">
        <v>532</v>
      </c>
      <c r="C595" s="249">
        <v>105.23015522993501</v>
      </c>
    </row>
    <row r="596" spans="2:3" x14ac:dyDescent="0.75">
      <c r="B596" s="250">
        <v>533</v>
      </c>
      <c r="C596" s="249">
        <v>127.74371989515502</v>
      </c>
    </row>
    <row r="597" spans="2:3" x14ac:dyDescent="0.75">
      <c r="B597" s="250">
        <v>534</v>
      </c>
      <c r="C597" s="249">
        <v>112.34198221897903</v>
      </c>
    </row>
    <row r="598" spans="2:3" x14ac:dyDescent="0.75">
      <c r="B598" s="250">
        <v>535</v>
      </c>
      <c r="C598" s="249">
        <v>97.267348058333539</v>
      </c>
    </row>
    <row r="599" spans="2:3" x14ac:dyDescent="0.75">
      <c r="B599" s="250">
        <v>536</v>
      </c>
      <c r="C599" s="249">
        <v>50.613584184905235</v>
      </c>
    </row>
    <row r="600" spans="2:3" x14ac:dyDescent="0.75">
      <c r="B600" s="250">
        <v>537</v>
      </c>
      <c r="C600" s="249">
        <v>116.21161159414659</v>
      </c>
    </row>
    <row r="601" spans="2:3" x14ac:dyDescent="0.75">
      <c r="B601" s="250">
        <v>538</v>
      </c>
      <c r="C601" s="249">
        <v>116.62848465215933</v>
      </c>
    </row>
    <row r="602" spans="2:3" x14ac:dyDescent="0.75">
      <c r="B602" s="250">
        <v>539</v>
      </c>
      <c r="C602" s="249">
        <v>136.85282034069479</v>
      </c>
    </row>
    <row r="603" spans="2:3" x14ac:dyDescent="0.75">
      <c r="B603" s="250">
        <v>540</v>
      </c>
      <c r="C603" s="249">
        <v>105.801944920827</v>
      </c>
    </row>
    <row r="604" spans="2:3" x14ac:dyDescent="0.75">
      <c r="B604" s="250">
        <v>541</v>
      </c>
      <c r="C604" s="249">
        <v>116.6796999201148</v>
      </c>
    </row>
    <row r="605" spans="2:3" x14ac:dyDescent="0.75">
      <c r="B605" s="250">
        <v>542</v>
      </c>
      <c r="C605" s="249">
        <v>148.6028758040477</v>
      </c>
    </row>
    <row r="606" spans="2:3" x14ac:dyDescent="0.75">
      <c r="B606" s="250">
        <v>543</v>
      </c>
      <c r="C606" s="249">
        <v>96.4542631868147</v>
      </c>
    </row>
    <row r="607" spans="2:3" x14ac:dyDescent="0.75">
      <c r="B607" s="250">
        <v>544</v>
      </c>
      <c r="C607" s="249">
        <v>141.73823560834043</v>
      </c>
    </row>
    <row r="608" spans="2:3" x14ac:dyDescent="0.75">
      <c r="B608" s="250">
        <v>545</v>
      </c>
      <c r="C608" s="249">
        <v>131.0630397241099</v>
      </c>
    </row>
    <row r="609" spans="2:3" x14ac:dyDescent="0.75">
      <c r="B609" s="250">
        <v>546</v>
      </c>
      <c r="C609" s="249">
        <v>129.83371853937825</v>
      </c>
    </row>
    <row r="610" spans="2:3" x14ac:dyDescent="0.75">
      <c r="B610" s="250">
        <v>547</v>
      </c>
      <c r="C610" s="249">
        <v>103.54512641749771</v>
      </c>
    </row>
    <row r="611" spans="2:3" x14ac:dyDescent="0.75">
      <c r="B611" s="250">
        <v>548</v>
      </c>
      <c r="C611" s="249">
        <v>134.67312967220101</v>
      </c>
    </row>
    <row r="612" spans="2:3" x14ac:dyDescent="0.75">
      <c r="B612" s="250">
        <v>549</v>
      </c>
      <c r="C612" s="249">
        <v>114.31791443876956</v>
      </c>
    </row>
    <row r="613" spans="2:3" x14ac:dyDescent="0.75">
      <c r="B613" s="250">
        <v>550</v>
      </c>
      <c r="C613" s="249">
        <v>153.7126424199497</v>
      </c>
    </row>
    <row r="614" spans="2:3" x14ac:dyDescent="0.75">
      <c r="B614" s="250">
        <v>551</v>
      </c>
      <c r="C614" s="249">
        <v>103.14078166881254</v>
      </c>
    </row>
    <row r="615" spans="2:3" x14ac:dyDescent="0.75">
      <c r="B615" s="250">
        <v>552</v>
      </c>
      <c r="C615" s="249">
        <v>105.49426655132608</v>
      </c>
    </row>
    <row r="616" spans="2:3" x14ac:dyDescent="0.75">
      <c r="B616" s="250">
        <v>553</v>
      </c>
      <c r="C616" s="249">
        <v>120.94443263805938</v>
      </c>
    </row>
    <row r="617" spans="2:3" x14ac:dyDescent="0.75">
      <c r="B617" s="250">
        <v>554</v>
      </c>
      <c r="C617" s="249">
        <v>98.425053881103352</v>
      </c>
    </row>
    <row r="618" spans="2:3" x14ac:dyDescent="0.75">
      <c r="B618" s="250">
        <v>555</v>
      </c>
      <c r="C618" s="249">
        <v>127.4474442993764</v>
      </c>
    </row>
    <row r="619" spans="2:3" x14ac:dyDescent="0.75">
      <c r="B619" s="250">
        <v>556</v>
      </c>
      <c r="C619" s="249">
        <v>120.59480336966791</v>
      </c>
    </row>
    <row r="620" spans="2:3" x14ac:dyDescent="0.75">
      <c r="B620" s="250">
        <v>557</v>
      </c>
      <c r="C620" s="249">
        <v>162.35699121725392</v>
      </c>
    </row>
    <row r="621" spans="2:3" x14ac:dyDescent="0.75">
      <c r="B621" s="250">
        <v>558</v>
      </c>
      <c r="C621" s="249">
        <v>85.186967404626017</v>
      </c>
    </row>
    <row r="622" spans="2:3" x14ac:dyDescent="0.75">
      <c r="B622" s="250">
        <v>559</v>
      </c>
      <c r="C622" s="249">
        <v>84.964202834739126</v>
      </c>
    </row>
    <row r="623" spans="2:3" x14ac:dyDescent="0.75">
      <c r="B623" s="250">
        <v>560</v>
      </c>
      <c r="C623" s="249">
        <v>121.70465303627324</v>
      </c>
    </row>
    <row r="624" spans="2:3" x14ac:dyDescent="0.75">
      <c r="B624" s="250">
        <v>561</v>
      </c>
      <c r="C624" s="249">
        <v>109.28227281552307</v>
      </c>
    </row>
    <row r="625" spans="2:3" x14ac:dyDescent="0.75">
      <c r="B625" s="250">
        <v>562</v>
      </c>
      <c r="C625" s="249">
        <v>133.92236930386898</v>
      </c>
    </row>
    <row r="626" spans="2:3" x14ac:dyDescent="0.75">
      <c r="B626" s="250">
        <v>563</v>
      </c>
      <c r="C626" s="249">
        <v>153.42936508746379</v>
      </c>
    </row>
    <row r="627" spans="2:3" x14ac:dyDescent="0.75">
      <c r="B627" s="250">
        <v>564</v>
      </c>
      <c r="C627" s="249">
        <v>102.84402068262551</v>
      </c>
    </row>
    <row r="628" spans="2:3" x14ac:dyDescent="0.75">
      <c r="B628" s="250">
        <v>565</v>
      </c>
      <c r="C628" s="249">
        <v>100.83841761316214</v>
      </c>
    </row>
    <row r="629" spans="2:3" x14ac:dyDescent="0.75">
      <c r="B629" s="250">
        <v>566</v>
      </c>
      <c r="C629" s="249">
        <v>112.43020367252105</v>
      </c>
    </row>
    <row r="630" spans="2:3" x14ac:dyDescent="0.75">
      <c r="B630" s="250">
        <v>567</v>
      </c>
      <c r="C630" s="249">
        <v>124.09261522620709</v>
      </c>
    </row>
    <row r="631" spans="2:3" x14ac:dyDescent="0.75">
      <c r="B631" s="250">
        <v>568</v>
      </c>
      <c r="C631" s="249">
        <v>131.09962817032735</v>
      </c>
    </row>
    <row r="632" spans="2:3" x14ac:dyDescent="0.75">
      <c r="B632" s="250">
        <v>569</v>
      </c>
      <c r="C632" s="249">
        <v>75.646394614594328</v>
      </c>
    </row>
    <row r="633" spans="2:3" x14ac:dyDescent="0.75">
      <c r="B633" s="250">
        <v>570</v>
      </c>
      <c r="C633" s="249">
        <v>113.56377199759925</v>
      </c>
    </row>
    <row r="634" spans="2:3" x14ac:dyDescent="0.75">
      <c r="B634" s="250">
        <v>571</v>
      </c>
      <c r="C634" s="249">
        <v>148.46664126314622</v>
      </c>
    </row>
    <row r="635" spans="2:3" x14ac:dyDescent="0.75">
      <c r="B635" s="250">
        <v>572</v>
      </c>
      <c r="C635" s="249">
        <v>99.359051066464673</v>
      </c>
    </row>
    <row r="636" spans="2:3" x14ac:dyDescent="0.75">
      <c r="B636" s="250">
        <v>573</v>
      </c>
      <c r="C636" s="249">
        <v>134.80463342169966</v>
      </c>
    </row>
    <row r="637" spans="2:3" x14ac:dyDescent="0.75">
      <c r="B637" s="250">
        <v>574</v>
      </c>
      <c r="C637" s="249">
        <v>130.09797381369316</v>
      </c>
    </row>
    <row r="638" spans="2:3" x14ac:dyDescent="0.75">
      <c r="B638" s="250">
        <v>575</v>
      </c>
      <c r="C638" s="249">
        <v>147.36719203634806</v>
      </c>
    </row>
    <row r="639" spans="2:3" x14ac:dyDescent="0.75">
      <c r="B639" s="250">
        <v>576</v>
      </c>
      <c r="C639" s="249">
        <v>96.032648176206308</v>
      </c>
    </row>
    <row r="640" spans="2:3" x14ac:dyDescent="0.75">
      <c r="B640" s="250">
        <v>577</v>
      </c>
      <c r="C640" s="249">
        <v>124.97480756869834</v>
      </c>
    </row>
    <row r="641" spans="2:3" x14ac:dyDescent="0.75">
      <c r="B641" s="250">
        <v>578</v>
      </c>
      <c r="C641" s="249">
        <v>102.26273787227728</v>
      </c>
    </row>
    <row r="642" spans="2:3" x14ac:dyDescent="0.75">
      <c r="B642" s="250">
        <v>579</v>
      </c>
      <c r="C642" s="249">
        <v>118.15854788753759</v>
      </c>
    </row>
    <row r="643" spans="2:3" x14ac:dyDescent="0.75">
      <c r="B643" s="250">
        <v>580</v>
      </c>
      <c r="C643" s="249">
        <v>71.876654522645765</v>
      </c>
    </row>
    <row r="644" spans="2:3" x14ac:dyDescent="0.75">
      <c r="B644" s="250">
        <v>581</v>
      </c>
      <c r="C644" s="249">
        <v>81.014964006915477</v>
      </c>
    </row>
    <row r="645" spans="2:3" x14ac:dyDescent="0.75">
      <c r="B645" s="250">
        <v>582</v>
      </c>
      <c r="C645" s="249">
        <v>102.84704562074131</v>
      </c>
    </row>
    <row r="646" spans="2:3" x14ac:dyDescent="0.75">
      <c r="B646" s="250">
        <v>583</v>
      </c>
      <c r="C646" s="249">
        <v>147.17942044292732</v>
      </c>
    </row>
    <row r="647" spans="2:3" x14ac:dyDescent="0.75">
      <c r="B647" s="250">
        <v>584</v>
      </c>
      <c r="C647" s="249">
        <v>77.383985418085757</v>
      </c>
    </row>
    <row r="648" spans="2:3" x14ac:dyDescent="0.75">
      <c r="B648" s="250">
        <v>585</v>
      </c>
      <c r="C648" s="249">
        <v>109.27701105114369</v>
      </c>
    </row>
    <row r="649" spans="2:3" x14ac:dyDescent="0.75">
      <c r="B649" s="250">
        <v>586</v>
      </c>
      <c r="C649" s="249">
        <v>146.01587798320887</v>
      </c>
    </row>
    <row r="650" spans="2:3" x14ac:dyDescent="0.75">
      <c r="B650" s="250">
        <v>587</v>
      </c>
      <c r="C650" s="249">
        <v>148.78478876560109</v>
      </c>
    </row>
    <row r="651" spans="2:3" x14ac:dyDescent="0.75">
      <c r="B651" s="250">
        <v>588</v>
      </c>
      <c r="C651" s="249">
        <v>132.44996801628113</v>
      </c>
    </row>
    <row r="652" spans="2:3" x14ac:dyDescent="0.75">
      <c r="B652" s="250">
        <v>589</v>
      </c>
      <c r="C652" s="249">
        <v>111.08379338244821</v>
      </c>
    </row>
    <row r="653" spans="2:3" x14ac:dyDescent="0.75">
      <c r="B653" s="250">
        <v>590</v>
      </c>
      <c r="C653" s="249">
        <v>156.00468702326316</v>
      </c>
    </row>
    <row r="654" spans="2:3" x14ac:dyDescent="0.75">
      <c r="B654" s="250">
        <v>591</v>
      </c>
      <c r="C654" s="249">
        <v>124.5204778549852</v>
      </c>
    </row>
    <row r="655" spans="2:3" x14ac:dyDescent="0.75">
      <c r="B655" s="250">
        <v>592</v>
      </c>
      <c r="C655" s="249">
        <v>96.513732157514454</v>
      </c>
    </row>
    <row r="656" spans="2:3" x14ac:dyDescent="0.75">
      <c r="B656" s="250">
        <v>593</v>
      </c>
      <c r="C656" s="249">
        <v>117.85709922477761</v>
      </c>
    </row>
    <row r="657" spans="2:3" x14ac:dyDescent="0.75">
      <c r="B657" s="250">
        <v>594</v>
      </c>
      <c r="C657" s="249">
        <v>146.15669020897784</v>
      </c>
    </row>
    <row r="658" spans="2:3" x14ac:dyDescent="0.75">
      <c r="B658" s="250">
        <v>595</v>
      </c>
      <c r="C658" s="249">
        <v>126.04276729544074</v>
      </c>
    </row>
    <row r="659" spans="2:3" x14ac:dyDescent="0.75">
      <c r="B659" s="250">
        <v>596</v>
      </c>
      <c r="C659" s="249">
        <v>126.30036356740952</v>
      </c>
    </row>
    <row r="660" spans="2:3" x14ac:dyDescent="0.75">
      <c r="B660" s="250">
        <v>597</v>
      </c>
      <c r="C660" s="249">
        <v>115.29577148109156</v>
      </c>
    </row>
    <row r="661" spans="2:3" x14ac:dyDescent="0.75">
      <c r="B661" s="250">
        <v>598</v>
      </c>
      <c r="C661" s="249">
        <v>97.493856225433547</v>
      </c>
    </row>
    <row r="662" spans="2:3" x14ac:dyDescent="0.75">
      <c r="B662" s="250">
        <v>599</v>
      </c>
      <c r="C662" s="249">
        <v>129.41963559731377</v>
      </c>
    </row>
    <row r="663" spans="2:3" x14ac:dyDescent="0.75">
      <c r="B663" s="250">
        <v>600</v>
      </c>
      <c r="C663" s="249">
        <v>94.222551498044766</v>
      </c>
    </row>
    <row r="664" spans="2:3" x14ac:dyDescent="0.75">
      <c r="B664" s="250">
        <v>601</v>
      </c>
      <c r="C664" s="249">
        <v>110.31899826331941</v>
      </c>
    </row>
    <row r="665" spans="2:3" x14ac:dyDescent="0.75">
      <c r="B665" s="250">
        <v>602</v>
      </c>
      <c r="C665" s="249">
        <v>132.58187331819943</v>
      </c>
    </row>
    <row r="666" spans="2:3" x14ac:dyDescent="0.75">
      <c r="B666" s="250">
        <v>603</v>
      </c>
      <c r="C666" s="249">
        <v>110.52920606215889</v>
      </c>
    </row>
    <row r="667" spans="2:3" x14ac:dyDescent="0.75">
      <c r="B667" s="250">
        <v>604</v>
      </c>
      <c r="C667" s="249">
        <v>108.38671590591379</v>
      </c>
    </row>
    <row r="668" spans="2:3" x14ac:dyDescent="0.75">
      <c r="B668" s="250">
        <v>605</v>
      </c>
      <c r="C668" s="249">
        <v>65.111895410921747</v>
      </c>
    </row>
    <row r="669" spans="2:3" x14ac:dyDescent="0.75">
      <c r="B669" s="250">
        <v>606</v>
      </c>
      <c r="C669" s="249">
        <v>119.98039900784619</v>
      </c>
    </row>
    <row r="670" spans="2:3" x14ac:dyDescent="0.75">
      <c r="B670" s="250">
        <v>607</v>
      </c>
      <c r="C670" s="249">
        <v>133.1813678153251</v>
      </c>
    </row>
    <row r="671" spans="2:3" x14ac:dyDescent="0.75">
      <c r="B671" s="250">
        <v>608</v>
      </c>
      <c r="C671" s="249">
        <v>103.61040868468345</v>
      </c>
    </row>
    <row r="672" spans="2:3" x14ac:dyDescent="0.75">
      <c r="B672" s="250">
        <v>609</v>
      </c>
      <c r="C672" s="249">
        <v>61.914944042195287</v>
      </c>
    </row>
    <row r="673" spans="2:3" x14ac:dyDescent="0.75">
      <c r="B673" s="250">
        <v>610</v>
      </c>
      <c r="C673" s="249">
        <v>111.72480066454595</v>
      </c>
    </row>
    <row r="674" spans="2:3" x14ac:dyDescent="0.75">
      <c r="B674" s="250">
        <v>611</v>
      </c>
      <c r="C674" s="249">
        <v>151.33625120606015</v>
      </c>
    </row>
    <row r="675" spans="2:3" x14ac:dyDescent="0.75">
      <c r="B675" s="250">
        <v>612</v>
      </c>
      <c r="C675" s="249">
        <v>117.61572398267165</v>
      </c>
    </row>
    <row r="676" spans="2:3" x14ac:dyDescent="0.75">
      <c r="B676" s="250">
        <v>613</v>
      </c>
      <c r="C676" s="249">
        <v>93.938589586837665</v>
      </c>
    </row>
    <row r="677" spans="2:3" x14ac:dyDescent="0.75">
      <c r="B677" s="250">
        <v>614</v>
      </c>
      <c r="C677" s="249">
        <v>130.13272610005151</v>
      </c>
    </row>
    <row r="678" spans="2:3" x14ac:dyDescent="0.75">
      <c r="B678" s="250">
        <v>615</v>
      </c>
      <c r="C678" s="249">
        <v>109.90123017258819</v>
      </c>
    </row>
    <row r="679" spans="2:3" x14ac:dyDescent="0.75">
      <c r="B679" s="250">
        <v>616</v>
      </c>
      <c r="C679" s="249">
        <v>142.89316823452219</v>
      </c>
    </row>
    <row r="680" spans="2:3" x14ac:dyDescent="0.75">
      <c r="B680" s="250">
        <v>617</v>
      </c>
      <c r="C680" s="249">
        <v>166.44244518966872</v>
      </c>
    </row>
    <row r="681" spans="2:3" x14ac:dyDescent="0.75">
      <c r="B681" s="250">
        <v>618</v>
      </c>
      <c r="C681" s="249">
        <v>105.2590168428444</v>
      </c>
    </row>
    <row r="682" spans="2:3" x14ac:dyDescent="0.75">
      <c r="B682" s="250">
        <v>619</v>
      </c>
      <c r="C682" s="249">
        <v>124.66407303653264</v>
      </c>
    </row>
    <row r="683" spans="2:3" x14ac:dyDescent="0.75">
      <c r="B683" s="250">
        <v>620</v>
      </c>
      <c r="C683" s="249">
        <v>128.15025436762849</v>
      </c>
    </row>
    <row r="684" spans="2:3" x14ac:dyDescent="0.75">
      <c r="B684" s="250">
        <v>621</v>
      </c>
      <c r="C684" s="249">
        <v>118.24502160882996</v>
      </c>
    </row>
    <row r="685" spans="2:3" x14ac:dyDescent="0.75">
      <c r="B685" s="250">
        <v>622</v>
      </c>
      <c r="C685" s="249">
        <v>95.736735956731877</v>
      </c>
    </row>
    <row r="686" spans="2:3" x14ac:dyDescent="0.75">
      <c r="B686" s="250">
        <v>623</v>
      </c>
      <c r="C686" s="249">
        <v>103.07536418107354</v>
      </c>
    </row>
    <row r="687" spans="2:3" x14ac:dyDescent="0.75">
      <c r="B687" s="250">
        <v>624</v>
      </c>
      <c r="C687" s="249">
        <v>116.5844868139572</v>
      </c>
    </row>
    <row r="688" spans="2:3" x14ac:dyDescent="0.75">
      <c r="B688" s="250">
        <v>625</v>
      </c>
      <c r="C688" s="249">
        <v>110.34705069470475</v>
      </c>
    </row>
    <row r="689" spans="2:3" x14ac:dyDescent="0.75">
      <c r="B689" s="250">
        <v>626</v>
      </c>
      <c r="C689" s="249">
        <v>119.48829665583709</v>
      </c>
    </row>
    <row r="690" spans="2:3" x14ac:dyDescent="0.75">
      <c r="B690" s="250">
        <v>627</v>
      </c>
      <c r="C690" s="249">
        <v>133.02783116169056</v>
      </c>
    </row>
    <row r="691" spans="2:3" x14ac:dyDescent="0.75">
      <c r="B691" s="250">
        <v>628</v>
      </c>
      <c r="C691" s="249">
        <v>131.32963042546444</v>
      </c>
    </row>
    <row r="692" spans="2:3" x14ac:dyDescent="0.75">
      <c r="B692" s="250">
        <v>629</v>
      </c>
      <c r="C692" s="249">
        <v>157.64463434147754</v>
      </c>
    </row>
    <row r="693" spans="2:3" x14ac:dyDescent="0.75">
      <c r="B693" s="250">
        <v>630</v>
      </c>
      <c r="C693" s="249">
        <v>84.435170518375784</v>
      </c>
    </row>
    <row r="694" spans="2:3" x14ac:dyDescent="0.75">
      <c r="B694" s="250">
        <v>631</v>
      </c>
      <c r="C694" s="249">
        <v>133.68334831415427</v>
      </c>
    </row>
    <row r="695" spans="2:3" x14ac:dyDescent="0.75">
      <c r="B695" s="250">
        <v>632</v>
      </c>
      <c r="C695" s="249">
        <v>138.33273500058354</v>
      </c>
    </row>
    <row r="696" spans="2:3" x14ac:dyDescent="0.75">
      <c r="B696" s="250">
        <v>633</v>
      </c>
      <c r="C696" s="249">
        <v>129.32032748412794</v>
      </c>
    </row>
    <row r="697" spans="2:3" x14ac:dyDescent="0.75">
      <c r="B697" s="250">
        <v>634</v>
      </c>
      <c r="C697" s="249">
        <v>143.10117921387993</v>
      </c>
    </row>
    <row r="698" spans="2:3" x14ac:dyDescent="0.75">
      <c r="B698" s="250">
        <v>635</v>
      </c>
      <c r="C698" s="249">
        <v>132.04103763050173</v>
      </c>
    </row>
    <row r="699" spans="2:3" x14ac:dyDescent="0.75">
      <c r="B699" s="250">
        <v>636</v>
      </c>
      <c r="C699" s="249">
        <v>117.40060701021403</v>
      </c>
    </row>
    <row r="700" spans="2:3" x14ac:dyDescent="0.75">
      <c r="B700" s="250">
        <v>637</v>
      </c>
      <c r="C700" s="249">
        <v>130.27077632244533</v>
      </c>
    </row>
    <row r="701" spans="2:3" x14ac:dyDescent="0.75">
      <c r="B701" s="250">
        <v>638</v>
      </c>
      <c r="C701" s="249">
        <v>125.11183315143519</v>
      </c>
    </row>
    <row r="702" spans="2:3" x14ac:dyDescent="0.75">
      <c r="B702" s="250">
        <v>639</v>
      </c>
      <c r="C702" s="249">
        <v>119.03114602992598</v>
      </c>
    </row>
    <row r="703" spans="2:3" x14ac:dyDescent="0.75">
      <c r="B703" s="250">
        <v>640</v>
      </c>
      <c r="C703" s="249">
        <v>130.30067198264598</v>
      </c>
    </row>
    <row r="704" spans="2:3" x14ac:dyDescent="0.75">
      <c r="B704" s="250">
        <v>641</v>
      </c>
      <c r="C704" s="249">
        <v>106.00768175898149</v>
      </c>
    </row>
    <row r="705" spans="2:3" x14ac:dyDescent="0.75">
      <c r="B705" s="250">
        <v>642</v>
      </c>
      <c r="C705" s="249">
        <v>152.54724114880634</v>
      </c>
    </row>
    <row r="706" spans="2:3" x14ac:dyDescent="0.75">
      <c r="B706" s="250">
        <v>643</v>
      </c>
      <c r="C706" s="249">
        <v>173.04849159715286</v>
      </c>
    </row>
    <row r="707" spans="2:3" x14ac:dyDescent="0.75">
      <c r="B707" s="250">
        <v>644</v>
      </c>
      <c r="C707" s="249">
        <v>142.03709640273681</v>
      </c>
    </row>
    <row r="708" spans="2:3" x14ac:dyDescent="0.75">
      <c r="B708" s="250">
        <v>645</v>
      </c>
      <c r="C708" s="249">
        <v>115.09384423359928</v>
      </c>
    </row>
    <row r="709" spans="2:3" x14ac:dyDescent="0.75">
      <c r="B709" s="250">
        <v>646</v>
      </c>
      <c r="C709" s="249">
        <v>99.712861408320592</v>
      </c>
    </row>
    <row r="710" spans="2:3" x14ac:dyDescent="0.75">
      <c r="B710" s="250">
        <v>647</v>
      </c>
      <c r="C710" s="249">
        <v>119.48116642310143</v>
      </c>
    </row>
    <row r="711" spans="2:3" x14ac:dyDescent="0.75">
      <c r="B711" s="250">
        <v>648</v>
      </c>
      <c r="C711" s="249">
        <v>130.83042084477469</v>
      </c>
    </row>
    <row r="712" spans="2:3" x14ac:dyDescent="0.75">
      <c r="B712" s="250">
        <v>649</v>
      </c>
      <c r="C712" s="249">
        <v>94.972019984951032</v>
      </c>
    </row>
    <row r="713" spans="2:3" x14ac:dyDescent="0.75">
      <c r="B713" s="250">
        <v>650</v>
      </c>
      <c r="C713" s="249">
        <v>128.01498730009794</v>
      </c>
    </row>
    <row r="714" spans="2:3" x14ac:dyDescent="0.75">
      <c r="B714" s="250">
        <v>651</v>
      </c>
      <c r="C714" s="249">
        <v>145.66153331813683</v>
      </c>
    </row>
    <row r="715" spans="2:3" x14ac:dyDescent="0.75">
      <c r="B715" s="250">
        <v>652</v>
      </c>
      <c r="C715" s="249">
        <v>148.96817707456029</v>
      </c>
    </row>
    <row r="716" spans="2:3" x14ac:dyDescent="0.75">
      <c r="B716" s="250">
        <v>653</v>
      </c>
      <c r="C716" s="249">
        <v>117.96020215913566</v>
      </c>
    </row>
    <row r="717" spans="2:3" x14ac:dyDescent="0.75">
      <c r="B717" s="250">
        <v>654</v>
      </c>
      <c r="C717" s="249">
        <v>131.43496035841645</v>
      </c>
    </row>
    <row r="718" spans="2:3" x14ac:dyDescent="0.75">
      <c r="B718" s="250">
        <v>655</v>
      </c>
      <c r="C718" s="249">
        <v>105.11365574701041</v>
      </c>
    </row>
    <row r="719" spans="2:3" x14ac:dyDescent="0.75">
      <c r="B719" s="250">
        <v>656</v>
      </c>
      <c r="C719" s="249">
        <v>101.59336578704347</v>
      </c>
    </row>
    <row r="720" spans="2:3" x14ac:dyDescent="0.75">
      <c r="B720" s="250">
        <v>657</v>
      </c>
      <c r="C720" s="249">
        <v>88.401468005900597</v>
      </c>
    </row>
    <row r="721" spans="2:3" x14ac:dyDescent="0.75">
      <c r="B721" s="250">
        <v>658</v>
      </c>
      <c r="C721" s="249">
        <v>105.97693478543172</v>
      </c>
    </row>
    <row r="722" spans="2:3" x14ac:dyDescent="0.75">
      <c r="B722" s="250">
        <v>659</v>
      </c>
      <c r="C722" s="249">
        <v>135.67841537152543</v>
      </c>
    </row>
    <row r="723" spans="2:3" x14ac:dyDescent="0.75">
      <c r="B723" s="250">
        <v>660</v>
      </c>
      <c r="C723" s="249">
        <v>138.75800692583576</v>
      </c>
    </row>
    <row r="724" spans="2:3" x14ac:dyDescent="0.75">
      <c r="B724" s="250">
        <v>661</v>
      </c>
      <c r="C724" s="249">
        <v>101.56610736225068</v>
      </c>
    </row>
    <row r="725" spans="2:3" x14ac:dyDescent="0.75">
      <c r="B725" s="250">
        <v>662</v>
      </c>
      <c r="C725" s="249">
        <v>118.07778460180481</v>
      </c>
    </row>
    <row r="726" spans="2:3" x14ac:dyDescent="0.75">
      <c r="B726" s="250">
        <v>663</v>
      </c>
      <c r="C726" s="249">
        <v>132.97700560314584</v>
      </c>
    </row>
    <row r="727" spans="2:3" x14ac:dyDescent="0.75">
      <c r="B727" s="250">
        <v>664</v>
      </c>
      <c r="C727" s="249">
        <v>128.96931100245052</v>
      </c>
    </row>
    <row r="728" spans="2:3" x14ac:dyDescent="0.75">
      <c r="B728" s="250">
        <v>665</v>
      </c>
      <c r="C728" s="249">
        <v>106.35155854315039</v>
      </c>
    </row>
    <row r="729" spans="2:3" x14ac:dyDescent="0.75">
      <c r="B729" s="250">
        <v>666</v>
      </c>
      <c r="C729" s="249">
        <v>120.98049128352865</v>
      </c>
    </row>
    <row r="730" spans="2:3" x14ac:dyDescent="0.75">
      <c r="B730" s="250">
        <v>667</v>
      </c>
      <c r="C730" s="249">
        <v>139.85210707044988</v>
      </c>
    </row>
    <row r="731" spans="2:3" x14ac:dyDescent="0.75">
      <c r="B731" s="250">
        <v>668</v>
      </c>
      <c r="C731" s="249">
        <v>79.066015566644523</v>
      </c>
    </row>
    <row r="732" spans="2:3" x14ac:dyDescent="0.75">
      <c r="B732" s="250">
        <v>669</v>
      </c>
      <c r="C732" s="249">
        <v>76.935568140683245</v>
      </c>
    </row>
    <row r="733" spans="2:3" x14ac:dyDescent="0.75">
      <c r="B733" s="250">
        <v>670</v>
      </c>
      <c r="C733" s="249">
        <v>102.98461166825059</v>
      </c>
    </row>
    <row r="734" spans="2:3" x14ac:dyDescent="0.75">
      <c r="B734" s="250">
        <v>671</v>
      </c>
      <c r="C734" s="249">
        <v>100.78008574105678</v>
      </c>
    </row>
    <row r="735" spans="2:3" x14ac:dyDescent="0.75">
      <c r="B735" s="250">
        <v>672</v>
      </c>
      <c r="C735" s="249">
        <v>137.80611698918244</v>
      </c>
    </row>
    <row r="736" spans="2:3" x14ac:dyDescent="0.75">
      <c r="B736" s="250">
        <v>673</v>
      </c>
      <c r="C736" s="249">
        <v>113.15185373090134</v>
      </c>
    </row>
    <row r="737" spans="2:3" x14ac:dyDescent="0.75">
      <c r="B737" s="250">
        <v>674</v>
      </c>
      <c r="C737" s="249">
        <v>110.74913696241998</v>
      </c>
    </row>
    <row r="738" spans="2:3" x14ac:dyDescent="0.75">
      <c r="B738" s="250">
        <v>675</v>
      </c>
      <c r="C738" s="249">
        <v>157.74306587649534</v>
      </c>
    </row>
    <row r="739" spans="2:3" x14ac:dyDescent="0.75">
      <c r="B739" s="250">
        <v>676</v>
      </c>
      <c r="C739" s="249">
        <v>114.45092042897173</v>
      </c>
    </row>
    <row r="740" spans="2:3" x14ac:dyDescent="0.75">
      <c r="B740" s="250">
        <v>677</v>
      </c>
      <c r="C740" s="249">
        <v>124.67686619053113</v>
      </c>
    </row>
    <row r="741" spans="2:3" x14ac:dyDescent="0.75">
      <c r="B741" s="250">
        <v>678</v>
      </c>
      <c r="C741" s="249">
        <v>104.20550431760556</v>
      </c>
    </row>
    <row r="742" spans="2:3" x14ac:dyDescent="0.75">
      <c r="B742" s="250">
        <v>679</v>
      </c>
      <c r="C742" s="249">
        <v>106.32568170396461</v>
      </c>
    </row>
    <row r="743" spans="2:3" x14ac:dyDescent="0.75">
      <c r="B743" s="250">
        <v>680</v>
      </c>
      <c r="C743" s="249">
        <v>126.52869047794377</v>
      </c>
    </row>
    <row r="744" spans="2:3" x14ac:dyDescent="0.75">
      <c r="B744" s="250">
        <v>681</v>
      </c>
      <c r="C744" s="249">
        <v>154.71334270264362</v>
      </c>
    </row>
    <row r="745" spans="2:3" x14ac:dyDescent="0.75">
      <c r="B745" s="250">
        <v>682</v>
      </c>
      <c r="C745" s="249">
        <v>44.479374334626996</v>
      </c>
    </row>
    <row r="746" spans="2:3" x14ac:dyDescent="0.75">
      <c r="B746" s="250">
        <v>683</v>
      </c>
      <c r="C746" s="249">
        <v>155.72694795868094</v>
      </c>
    </row>
    <row r="747" spans="2:3" x14ac:dyDescent="0.75">
      <c r="B747" s="250">
        <v>684</v>
      </c>
      <c r="C747" s="249">
        <v>134.84224249799161</v>
      </c>
    </row>
    <row r="748" spans="2:3" x14ac:dyDescent="0.75">
      <c r="B748" s="250">
        <v>685</v>
      </c>
      <c r="C748" s="249">
        <v>122.84556816875684</v>
      </c>
    </row>
    <row r="749" spans="2:3" x14ac:dyDescent="0.75">
      <c r="B749" s="250">
        <v>686</v>
      </c>
      <c r="C749" s="249">
        <v>111.4311995052693</v>
      </c>
    </row>
    <row r="750" spans="2:3" x14ac:dyDescent="0.75">
      <c r="B750" s="250">
        <v>687</v>
      </c>
      <c r="C750" s="249">
        <v>139.60565094222756</v>
      </c>
    </row>
    <row r="751" spans="2:3" x14ac:dyDescent="0.75">
      <c r="B751" s="250">
        <v>688</v>
      </c>
      <c r="C751" s="249">
        <v>132.42914520495489</v>
      </c>
    </row>
    <row r="752" spans="2:3" x14ac:dyDescent="0.75">
      <c r="B752" s="250">
        <v>689</v>
      </c>
      <c r="C752" s="249">
        <v>139.37987827435535</v>
      </c>
    </row>
    <row r="753" spans="2:3" x14ac:dyDescent="0.75">
      <c r="B753" s="250">
        <v>690</v>
      </c>
      <c r="C753" s="249">
        <v>122.22322370423376</v>
      </c>
    </row>
    <row r="754" spans="2:3" x14ac:dyDescent="0.75">
      <c r="B754" s="250">
        <v>691</v>
      </c>
      <c r="C754" s="249">
        <v>95.94724212678301</v>
      </c>
    </row>
    <row r="755" spans="2:3" x14ac:dyDescent="0.75">
      <c r="B755" s="250">
        <v>692</v>
      </c>
      <c r="C755" s="249">
        <v>120.60953127181489</v>
      </c>
    </row>
    <row r="756" spans="2:3" x14ac:dyDescent="0.75">
      <c r="B756" s="250">
        <v>693</v>
      </c>
      <c r="C756" s="249">
        <v>77.322372457675201</v>
      </c>
    </row>
    <row r="757" spans="2:3" x14ac:dyDescent="0.75">
      <c r="B757" s="250">
        <v>694</v>
      </c>
      <c r="C757" s="249">
        <v>150.68217639135867</v>
      </c>
    </row>
    <row r="758" spans="2:3" x14ac:dyDescent="0.75">
      <c r="B758" s="250">
        <v>695</v>
      </c>
      <c r="C758" s="249">
        <v>95.966460142344658</v>
      </c>
    </row>
    <row r="759" spans="2:3" x14ac:dyDescent="0.75">
      <c r="B759" s="250">
        <v>696</v>
      </c>
      <c r="C759" s="249">
        <v>163.21594843577668</v>
      </c>
    </row>
    <row r="760" spans="2:3" x14ac:dyDescent="0.75">
      <c r="B760" s="250">
        <v>697</v>
      </c>
      <c r="C760" s="249">
        <v>99.679685224136165</v>
      </c>
    </row>
    <row r="761" spans="2:3" x14ac:dyDescent="0.75">
      <c r="B761" s="250">
        <v>698</v>
      </c>
      <c r="C761" s="249">
        <v>104.27512288693387</v>
      </c>
    </row>
    <row r="762" spans="2:3" x14ac:dyDescent="0.75">
      <c r="B762" s="250">
        <v>699</v>
      </c>
      <c r="C762" s="249">
        <v>98.632950505444569</v>
      </c>
    </row>
    <row r="763" spans="2:3" x14ac:dyDescent="0.75">
      <c r="B763" s="250">
        <v>700</v>
      </c>
      <c r="C763" s="249">
        <v>158.42158298040948</v>
      </c>
    </row>
    <row r="764" spans="2:3" x14ac:dyDescent="0.75">
      <c r="B764" s="250">
        <v>701</v>
      </c>
      <c r="C764" s="249">
        <v>139.64422609299265</v>
      </c>
    </row>
    <row r="765" spans="2:3" x14ac:dyDescent="0.75">
      <c r="B765" s="250">
        <v>702</v>
      </c>
      <c r="C765" s="249">
        <v>139.29745154867291</v>
      </c>
    </row>
    <row r="766" spans="2:3" x14ac:dyDescent="0.75">
      <c r="B766" s="250">
        <v>703</v>
      </c>
      <c r="C766" s="249">
        <v>103.30504486107873</v>
      </c>
    </row>
    <row r="767" spans="2:3" x14ac:dyDescent="0.75">
      <c r="B767" s="250">
        <v>704</v>
      </c>
      <c r="C767" s="249">
        <v>114.50186550289061</v>
      </c>
    </row>
    <row r="768" spans="2:3" x14ac:dyDescent="0.75">
      <c r="B768" s="250">
        <v>705</v>
      </c>
      <c r="C768" s="249">
        <v>110.00398791212319</v>
      </c>
    </row>
    <row r="769" spans="2:3" x14ac:dyDescent="0.75">
      <c r="B769" s="250">
        <v>706</v>
      </c>
      <c r="C769" s="249">
        <v>118.36620480858015</v>
      </c>
    </row>
    <row r="770" spans="2:3" x14ac:dyDescent="0.75">
      <c r="B770" s="250">
        <v>707</v>
      </c>
      <c r="C770" s="249">
        <v>130.70248290714969</v>
      </c>
    </row>
    <row r="771" spans="2:3" x14ac:dyDescent="0.75">
      <c r="B771" s="250">
        <v>708</v>
      </c>
      <c r="C771" s="249">
        <v>87.486628405261996</v>
      </c>
    </row>
    <row r="772" spans="2:3" x14ac:dyDescent="0.75">
      <c r="B772" s="250">
        <v>709</v>
      </c>
      <c r="C772" s="249">
        <v>109.4549846641506</v>
      </c>
    </row>
    <row r="773" spans="2:3" x14ac:dyDescent="0.75">
      <c r="B773" s="250">
        <v>710</v>
      </c>
      <c r="C773" s="249">
        <v>115.37294905042728</v>
      </c>
    </row>
    <row r="774" spans="2:3" x14ac:dyDescent="0.75">
      <c r="B774" s="250">
        <v>711</v>
      </c>
      <c r="C774" s="249">
        <v>147.22895577964493</v>
      </c>
    </row>
    <row r="775" spans="2:3" x14ac:dyDescent="0.75">
      <c r="B775" s="250">
        <v>712</v>
      </c>
      <c r="C775" s="249">
        <v>138.8122587640247</v>
      </c>
    </row>
    <row r="776" spans="2:3" x14ac:dyDescent="0.75">
      <c r="B776" s="250">
        <v>713</v>
      </c>
      <c r="C776" s="249">
        <v>93.178872254938241</v>
      </c>
    </row>
    <row r="777" spans="2:3" x14ac:dyDescent="0.75">
      <c r="B777" s="250">
        <v>714</v>
      </c>
      <c r="C777" s="249">
        <v>95.79205273830199</v>
      </c>
    </row>
    <row r="778" spans="2:3" x14ac:dyDescent="0.75">
      <c r="B778" s="250">
        <v>715</v>
      </c>
      <c r="C778" s="249">
        <v>145.46110359408468</v>
      </c>
    </row>
    <row r="779" spans="2:3" x14ac:dyDescent="0.75">
      <c r="B779" s="250">
        <v>716</v>
      </c>
      <c r="C779" s="249">
        <v>117.39051310890019</v>
      </c>
    </row>
    <row r="780" spans="2:3" x14ac:dyDescent="0.75">
      <c r="B780" s="250">
        <v>717</v>
      </c>
      <c r="C780" s="249">
        <v>115.84636757796619</v>
      </c>
    </row>
    <row r="781" spans="2:3" x14ac:dyDescent="0.75">
      <c r="B781" s="250">
        <v>718</v>
      </c>
      <c r="C781" s="249">
        <v>101.93975008338988</v>
      </c>
    </row>
    <row r="782" spans="2:3" x14ac:dyDescent="0.75">
      <c r="B782" s="250">
        <v>719</v>
      </c>
      <c r="C782" s="249">
        <v>124.43154285317556</v>
      </c>
    </row>
    <row r="783" spans="2:3" x14ac:dyDescent="0.75">
      <c r="B783" s="250">
        <v>720</v>
      </c>
      <c r="C783" s="249">
        <v>119.27437385709258</v>
      </c>
    </row>
    <row r="784" spans="2:3" x14ac:dyDescent="0.75">
      <c r="B784" s="250">
        <v>721</v>
      </c>
      <c r="C784" s="249">
        <v>139.71329559060712</v>
      </c>
    </row>
    <row r="785" spans="2:3" x14ac:dyDescent="0.75">
      <c r="B785" s="250">
        <v>722</v>
      </c>
      <c r="C785" s="249">
        <v>102.08558551491446</v>
      </c>
    </row>
    <row r="786" spans="2:3" x14ac:dyDescent="0.75">
      <c r="B786" s="250">
        <v>723</v>
      </c>
      <c r="C786" s="249">
        <v>127.16081705366902</v>
      </c>
    </row>
    <row r="787" spans="2:3" x14ac:dyDescent="0.75">
      <c r="B787" s="250">
        <v>724</v>
      </c>
      <c r="C787" s="249">
        <v>87.083372171071275</v>
      </c>
    </row>
    <row r="788" spans="2:3" x14ac:dyDescent="0.75">
      <c r="B788" s="250">
        <v>725</v>
      </c>
      <c r="C788" s="249">
        <v>122.49132523485159</v>
      </c>
    </row>
    <row r="789" spans="2:3" x14ac:dyDescent="0.75">
      <c r="B789" s="250">
        <v>726</v>
      </c>
      <c r="C789" s="249">
        <v>82.514769988161234</v>
      </c>
    </row>
    <row r="790" spans="2:3" x14ac:dyDescent="0.75">
      <c r="B790" s="250">
        <v>727</v>
      </c>
      <c r="C790" s="249">
        <v>107.74061245647631</v>
      </c>
    </row>
    <row r="791" spans="2:3" x14ac:dyDescent="0.75">
      <c r="B791" s="250">
        <v>728</v>
      </c>
      <c r="C791" s="249">
        <v>99.151405834069806</v>
      </c>
    </row>
    <row r="792" spans="2:3" x14ac:dyDescent="0.75">
      <c r="B792" s="250">
        <v>729</v>
      </c>
      <c r="C792" s="249">
        <v>94.111900586386099</v>
      </c>
    </row>
    <row r="793" spans="2:3" x14ac:dyDescent="0.75">
      <c r="B793" s="250">
        <v>730</v>
      </c>
      <c r="C793" s="249">
        <v>116.07035607105519</v>
      </c>
    </row>
    <row r="794" spans="2:3" x14ac:dyDescent="0.75">
      <c r="B794" s="250">
        <v>731</v>
      </c>
      <c r="C794" s="249">
        <v>102.53373955000353</v>
      </c>
    </row>
    <row r="795" spans="2:3" x14ac:dyDescent="0.75">
      <c r="B795" s="250">
        <v>732</v>
      </c>
      <c r="C795" s="249">
        <v>86.660652218825035</v>
      </c>
    </row>
    <row r="796" spans="2:3" x14ac:dyDescent="0.75">
      <c r="B796" s="250">
        <v>733</v>
      </c>
      <c r="C796" s="249">
        <v>72.980267884788162</v>
      </c>
    </row>
    <row r="797" spans="2:3" x14ac:dyDescent="0.75">
      <c r="B797" s="250">
        <v>734</v>
      </c>
      <c r="C797" s="249">
        <v>117.40470340548202</v>
      </c>
    </row>
    <row r="798" spans="2:3" x14ac:dyDescent="0.75">
      <c r="B798" s="250">
        <v>735</v>
      </c>
      <c r="C798" s="249">
        <v>156.49568691337032</v>
      </c>
    </row>
    <row r="799" spans="2:3" x14ac:dyDescent="0.75">
      <c r="B799" s="250">
        <v>736</v>
      </c>
      <c r="C799" s="249">
        <v>126.1982082850794</v>
      </c>
    </row>
    <row r="800" spans="2:3" x14ac:dyDescent="0.75">
      <c r="B800" s="250">
        <v>737</v>
      </c>
      <c r="C800" s="249">
        <v>137.9713381971128</v>
      </c>
    </row>
    <row r="801" spans="2:3" x14ac:dyDescent="0.75">
      <c r="B801" s="250">
        <v>738</v>
      </c>
      <c r="C801" s="249">
        <v>132.1373050865885</v>
      </c>
    </row>
    <row r="802" spans="2:3" x14ac:dyDescent="0.75">
      <c r="B802" s="250">
        <v>739</v>
      </c>
      <c r="C802" s="249">
        <v>128.54414978505861</v>
      </c>
    </row>
    <row r="803" spans="2:3" x14ac:dyDescent="0.75">
      <c r="B803" s="250">
        <v>740</v>
      </c>
      <c r="C803" s="249">
        <v>160.29559750836705</v>
      </c>
    </row>
    <row r="804" spans="2:3" x14ac:dyDescent="0.75">
      <c r="B804" s="250">
        <v>741</v>
      </c>
      <c r="C804" s="249">
        <v>111.70321341353949</v>
      </c>
    </row>
    <row r="805" spans="2:3" x14ac:dyDescent="0.75">
      <c r="B805" s="250">
        <v>742</v>
      </c>
      <c r="C805" s="249">
        <v>129.95435470123664</v>
      </c>
    </row>
    <row r="806" spans="2:3" x14ac:dyDescent="0.75">
      <c r="B806" s="250">
        <v>743</v>
      </c>
      <c r="C806" s="249">
        <v>135.60890978375556</v>
      </c>
    </row>
    <row r="807" spans="2:3" x14ac:dyDescent="0.75">
      <c r="B807" s="250">
        <v>744</v>
      </c>
      <c r="C807" s="249">
        <v>108.83032248500277</v>
      </c>
    </row>
    <row r="808" spans="2:3" x14ac:dyDescent="0.75">
      <c r="B808" s="250">
        <v>745</v>
      </c>
      <c r="C808" s="249">
        <v>129.50415060135478</v>
      </c>
    </row>
    <row r="809" spans="2:3" x14ac:dyDescent="0.75">
      <c r="B809" s="250">
        <v>746</v>
      </c>
      <c r="C809" s="249">
        <v>126.80285043589707</v>
      </c>
    </row>
    <row r="810" spans="2:3" x14ac:dyDescent="0.75">
      <c r="B810" s="250">
        <v>747</v>
      </c>
      <c r="C810" s="249">
        <v>115.82785371397526</v>
      </c>
    </row>
    <row r="811" spans="2:3" x14ac:dyDescent="0.75">
      <c r="B811" s="250">
        <v>748</v>
      </c>
      <c r="C811" s="249">
        <v>105.07425871725816</v>
      </c>
    </row>
    <row r="812" spans="2:3" x14ac:dyDescent="0.75">
      <c r="B812" s="250">
        <v>749</v>
      </c>
      <c r="C812" s="249">
        <v>143.10864519974513</v>
      </c>
    </row>
    <row r="813" spans="2:3" x14ac:dyDescent="0.75">
      <c r="B813" s="250">
        <v>750</v>
      </c>
      <c r="C813" s="249">
        <v>113.12523615964548</v>
      </c>
    </row>
    <row r="814" spans="2:3" x14ac:dyDescent="0.75">
      <c r="B814" s="250">
        <v>751</v>
      </c>
      <c r="C814" s="249">
        <v>146.41061183195885</v>
      </c>
    </row>
    <row r="815" spans="2:3" x14ac:dyDescent="0.75">
      <c r="B815" s="250">
        <v>752</v>
      </c>
      <c r="C815" s="249">
        <v>113.94946803095183</v>
      </c>
    </row>
    <row r="816" spans="2:3" x14ac:dyDescent="0.75">
      <c r="B816" s="250">
        <v>753</v>
      </c>
      <c r="C816" s="249">
        <v>82.842981560862682</v>
      </c>
    </row>
    <row r="817" spans="2:3" x14ac:dyDescent="0.75">
      <c r="B817" s="250">
        <v>754</v>
      </c>
      <c r="C817" s="249">
        <v>136.72925509466927</v>
      </c>
    </row>
    <row r="818" spans="2:3" x14ac:dyDescent="0.75">
      <c r="B818" s="250">
        <v>755</v>
      </c>
      <c r="C818" s="249">
        <v>123.08175795280491</v>
      </c>
    </row>
    <row r="819" spans="2:3" x14ac:dyDescent="0.75">
      <c r="B819" s="250">
        <v>756</v>
      </c>
      <c r="C819" s="249">
        <v>129.43398889669749</v>
      </c>
    </row>
    <row r="820" spans="2:3" x14ac:dyDescent="0.75">
      <c r="B820" s="250">
        <v>757</v>
      </c>
      <c r="C820" s="249">
        <v>138.92427884137336</v>
      </c>
    </row>
    <row r="821" spans="2:3" x14ac:dyDescent="0.75">
      <c r="B821" s="250">
        <v>758</v>
      </c>
      <c r="C821" s="249">
        <v>101.22566852450606</v>
      </c>
    </row>
    <row r="822" spans="2:3" x14ac:dyDescent="0.75">
      <c r="B822" s="250">
        <v>759</v>
      </c>
      <c r="C822" s="249">
        <v>104.75345332330252</v>
      </c>
    </row>
    <row r="823" spans="2:3" x14ac:dyDescent="0.75">
      <c r="B823" s="250">
        <v>760</v>
      </c>
      <c r="C823" s="249">
        <v>89.228322169781222</v>
      </c>
    </row>
    <row r="824" spans="2:3" x14ac:dyDescent="0.75">
      <c r="B824" s="250">
        <v>761</v>
      </c>
      <c r="C824" s="249">
        <v>106.21401326646557</v>
      </c>
    </row>
    <row r="825" spans="2:3" x14ac:dyDescent="0.75">
      <c r="B825" s="250">
        <v>762</v>
      </c>
      <c r="C825" s="249">
        <v>148.68038061594925</v>
      </c>
    </row>
    <row r="826" spans="2:3" x14ac:dyDescent="0.75">
      <c r="B826" s="250">
        <v>763</v>
      </c>
      <c r="C826" s="249">
        <v>175.73168366001408</v>
      </c>
    </row>
    <row r="827" spans="2:3" x14ac:dyDescent="0.75">
      <c r="B827" s="250">
        <v>764</v>
      </c>
      <c r="C827" s="249">
        <v>118.63353247824111</v>
      </c>
    </row>
    <row r="828" spans="2:3" x14ac:dyDescent="0.75">
      <c r="B828" s="250">
        <v>765</v>
      </c>
      <c r="C828" s="249">
        <v>81.239393413051147</v>
      </c>
    </row>
    <row r="829" spans="2:3" x14ac:dyDescent="0.75">
      <c r="B829" s="250">
        <v>766</v>
      </c>
      <c r="C829" s="249">
        <v>128.99547799091738</v>
      </c>
    </row>
    <row r="830" spans="2:3" x14ac:dyDescent="0.75">
      <c r="B830" s="250">
        <v>767</v>
      </c>
      <c r="C830" s="249">
        <v>96.490931228239361</v>
      </c>
    </row>
    <row r="831" spans="2:3" x14ac:dyDescent="0.75">
      <c r="B831" s="250">
        <v>768</v>
      </c>
      <c r="C831" s="249">
        <v>64.299261513233816</v>
      </c>
    </row>
    <row r="832" spans="2:3" x14ac:dyDescent="0.75">
      <c r="B832" s="250">
        <v>769</v>
      </c>
      <c r="C832" s="249">
        <v>130.77973421806624</v>
      </c>
    </row>
    <row r="833" spans="2:3" x14ac:dyDescent="0.75">
      <c r="B833" s="250">
        <v>770</v>
      </c>
      <c r="C833" s="249">
        <v>129.28973668422796</v>
      </c>
    </row>
    <row r="834" spans="2:3" x14ac:dyDescent="0.75">
      <c r="B834" s="250">
        <v>771</v>
      </c>
      <c r="C834" s="249">
        <v>198.14891311942245</v>
      </c>
    </row>
    <row r="835" spans="2:3" x14ac:dyDescent="0.75">
      <c r="B835" s="250">
        <v>772</v>
      </c>
      <c r="C835" s="249">
        <v>154.86377531375229</v>
      </c>
    </row>
    <row r="836" spans="2:3" x14ac:dyDescent="0.75">
      <c r="B836" s="250">
        <v>773</v>
      </c>
      <c r="C836" s="249">
        <v>139.70491168656872</v>
      </c>
    </row>
    <row r="837" spans="2:3" x14ac:dyDescent="0.75">
      <c r="B837" s="250">
        <v>774</v>
      </c>
      <c r="C837" s="249">
        <v>159.46842389522453</v>
      </c>
    </row>
    <row r="838" spans="2:3" x14ac:dyDescent="0.75">
      <c r="B838" s="250">
        <v>775</v>
      </c>
      <c r="C838" s="249">
        <v>142.39086996981396</v>
      </c>
    </row>
    <row r="839" spans="2:3" x14ac:dyDescent="0.75">
      <c r="B839" s="250">
        <v>776</v>
      </c>
      <c r="C839" s="249">
        <v>140.06606920593563</v>
      </c>
    </row>
    <row r="840" spans="2:3" x14ac:dyDescent="0.75">
      <c r="B840" s="250">
        <v>777</v>
      </c>
      <c r="C840" s="249">
        <v>85.178283922330195</v>
      </c>
    </row>
    <row r="841" spans="2:3" x14ac:dyDescent="0.75">
      <c r="B841" s="250">
        <v>778</v>
      </c>
      <c r="C841" s="249">
        <v>139.66069930529969</v>
      </c>
    </row>
    <row r="842" spans="2:3" x14ac:dyDescent="0.75">
      <c r="B842" s="250">
        <v>779</v>
      </c>
      <c r="C842" s="249">
        <v>109.78038494092627</v>
      </c>
    </row>
    <row r="843" spans="2:3" x14ac:dyDescent="0.75">
      <c r="B843" s="250">
        <v>780</v>
      </c>
      <c r="C843" s="249">
        <v>117.12036908815168</v>
      </c>
    </row>
    <row r="844" spans="2:3" x14ac:dyDescent="0.75">
      <c r="B844" s="250">
        <v>781</v>
      </c>
      <c r="C844" s="249">
        <v>111.4072874816711</v>
      </c>
    </row>
    <row r="845" spans="2:3" x14ac:dyDescent="0.75">
      <c r="B845" s="250">
        <v>782</v>
      </c>
      <c r="C845" s="249">
        <v>122.56964819659672</v>
      </c>
    </row>
    <row r="846" spans="2:3" x14ac:dyDescent="0.75">
      <c r="B846" s="250">
        <v>783</v>
      </c>
      <c r="C846" s="249">
        <v>106.71048144858013</v>
      </c>
    </row>
    <row r="847" spans="2:3" x14ac:dyDescent="0.75">
      <c r="B847" s="250">
        <v>784</v>
      </c>
      <c r="C847" s="249">
        <v>135.9336509498203</v>
      </c>
    </row>
    <row r="848" spans="2:3" x14ac:dyDescent="0.75">
      <c r="B848" s="250">
        <v>785</v>
      </c>
      <c r="C848" s="249">
        <v>100.07703449935144</v>
      </c>
    </row>
    <row r="849" spans="2:3" x14ac:dyDescent="0.75">
      <c r="B849" s="250">
        <v>786</v>
      </c>
      <c r="C849" s="249">
        <v>132.14181249570919</v>
      </c>
    </row>
    <row r="850" spans="2:3" x14ac:dyDescent="0.75">
      <c r="B850" s="250">
        <v>787</v>
      </c>
      <c r="C850" s="249">
        <v>105.67297902733988</v>
      </c>
    </row>
    <row r="851" spans="2:3" x14ac:dyDescent="0.75">
      <c r="B851" s="250">
        <v>788</v>
      </c>
      <c r="C851" s="249">
        <v>86.037071709914784</v>
      </c>
    </row>
    <row r="852" spans="2:3" x14ac:dyDescent="0.75">
      <c r="B852" s="250">
        <v>789</v>
      </c>
      <c r="C852" s="249">
        <v>101.47971864531725</v>
      </c>
    </row>
    <row r="853" spans="2:3" x14ac:dyDescent="0.75">
      <c r="B853" s="250">
        <v>790</v>
      </c>
      <c r="C853" s="249">
        <v>65.413091771419545</v>
      </c>
    </row>
    <row r="854" spans="2:3" x14ac:dyDescent="0.75">
      <c r="B854" s="250">
        <v>791</v>
      </c>
      <c r="C854" s="249">
        <v>137.80080104704632</v>
      </c>
    </row>
    <row r="855" spans="2:3" x14ac:dyDescent="0.75">
      <c r="B855" s="250">
        <v>792</v>
      </c>
      <c r="C855" s="249">
        <v>125.3334117323829</v>
      </c>
    </row>
    <row r="856" spans="2:3" x14ac:dyDescent="0.75">
      <c r="B856" s="250">
        <v>793</v>
      </c>
      <c r="C856" s="249">
        <v>108.93415502463665</v>
      </c>
    </row>
    <row r="857" spans="2:3" x14ac:dyDescent="0.75">
      <c r="B857" s="250">
        <v>794</v>
      </c>
      <c r="C857" s="249">
        <v>118.82429334933197</v>
      </c>
    </row>
    <row r="858" spans="2:3" x14ac:dyDescent="0.75">
      <c r="B858" s="250">
        <v>795</v>
      </c>
      <c r="C858" s="249">
        <v>133.51870241719885</v>
      </c>
    </row>
    <row r="859" spans="2:3" x14ac:dyDescent="0.75">
      <c r="B859" s="250">
        <v>796</v>
      </c>
      <c r="C859" s="249">
        <v>89.251969645706481</v>
      </c>
    </row>
    <row r="860" spans="2:3" x14ac:dyDescent="0.75">
      <c r="B860" s="250">
        <v>797</v>
      </c>
      <c r="C860" s="249">
        <v>126.70338395623546</v>
      </c>
    </row>
    <row r="861" spans="2:3" x14ac:dyDescent="0.75">
      <c r="B861" s="250">
        <v>798</v>
      </c>
      <c r="C861" s="249">
        <v>119.66895462780566</v>
      </c>
    </row>
    <row r="862" spans="2:3" x14ac:dyDescent="0.75">
      <c r="B862" s="250">
        <v>799</v>
      </c>
      <c r="C862" s="249">
        <v>95.953538714371831</v>
      </c>
    </row>
    <row r="863" spans="2:3" x14ac:dyDescent="0.75">
      <c r="B863" s="250">
        <v>800</v>
      </c>
      <c r="C863" s="249">
        <v>133.88125466915594</v>
      </c>
    </row>
    <row r="864" spans="2:3" x14ac:dyDescent="0.75">
      <c r="B864" s="250">
        <v>801</v>
      </c>
      <c r="C864" s="249">
        <v>127.21329943615565</v>
      </c>
    </row>
    <row r="865" spans="2:3" x14ac:dyDescent="0.75">
      <c r="B865" s="250">
        <v>802</v>
      </c>
      <c r="C865" s="249">
        <v>117.83431347449367</v>
      </c>
    </row>
    <row r="866" spans="2:3" x14ac:dyDescent="0.75">
      <c r="B866" s="250">
        <v>803</v>
      </c>
      <c r="C866" s="249">
        <v>108.20100546472834</v>
      </c>
    </row>
    <row r="867" spans="2:3" x14ac:dyDescent="0.75">
      <c r="B867" s="250">
        <v>804</v>
      </c>
      <c r="C867" s="249">
        <v>75.756931256787439</v>
      </c>
    </row>
    <row r="868" spans="2:3" x14ac:dyDescent="0.75">
      <c r="B868" s="250">
        <v>805</v>
      </c>
      <c r="C868" s="249">
        <v>135.34807243632696</v>
      </c>
    </row>
    <row r="869" spans="2:3" x14ac:dyDescent="0.75">
      <c r="B869" s="250">
        <v>806</v>
      </c>
      <c r="C869" s="249">
        <v>66.24756956359829</v>
      </c>
    </row>
    <row r="870" spans="2:3" x14ac:dyDescent="0.75">
      <c r="B870" s="250">
        <v>807</v>
      </c>
      <c r="C870" s="249">
        <v>71.863208734762324</v>
      </c>
    </row>
    <row r="871" spans="2:3" x14ac:dyDescent="0.75">
      <c r="B871" s="250">
        <v>808</v>
      </c>
      <c r="C871" s="249">
        <v>155.44326660991396</v>
      </c>
    </row>
    <row r="872" spans="2:3" x14ac:dyDescent="0.75">
      <c r="B872" s="250">
        <v>809</v>
      </c>
      <c r="C872" s="249">
        <v>142.02899301670178</v>
      </c>
    </row>
    <row r="873" spans="2:3" x14ac:dyDescent="0.75">
      <c r="B873" s="250">
        <v>810</v>
      </c>
      <c r="C873" s="249">
        <v>104.43431325430466</v>
      </c>
    </row>
    <row r="874" spans="2:3" x14ac:dyDescent="0.75">
      <c r="B874" s="250">
        <v>811</v>
      </c>
      <c r="C874" s="249">
        <v>106.33364674217739</v>
      </c>
    </row>
    <row r="875" spans="2:3" x14ac:dyDescent="0.75">
      <c r="B875" s="250">
        <v>812</v>
      </c>
      <c r="C875" s="249">
        <v>113.80631529986732</v>
      </c>
    </row>
    <row r="876" spans="2:3" x14ac:dyDescent="0.75">
      <c r="B876" s="250">
        <v>813</v>
      </c>
      <c r="C876" s="249">
        <v>153.02326481765959</v>
      </c>
    </row>
    <row r="877" spans="2:3" x14ac:dyDescent="0.75">
      <c r="B877" s="250">
        <v>814</v>
      </c>
      <c r="C877" s="249">
        <v>129.42145964023976</v>
      </c>
    </row>
    <row r="878" spans="2:3" x14ac:dyDescent="0.75">
      <c r="B878" s="250">
        <v>815</v>
      </c>
      <c r="C878" s="249">
        <v>117.50750252518002</v>
      </c>
    </row>
    <row r="879" spans="2:3" x14ac:dyDescent="0.75">
      <c r="B879" s="250">
        <v>816</v>
      </c>
      <c r="C879" s="249">
        <v>110.42766801953681</v>
      </c>
    </row>
    <row r="880" spans="2:3" x14ac:dyDescent="0.75">
      <c r="B880" s="250">
        <v>817</v>
      </c>
      <c r="C880" s="249">
        <v>121.30158752837619</v>
      </c>
    </row>
    <row r="881" spans="2:3" x14ac:dyDescent="0.75">
      <c r="B881" s="250">
        <v>818</v>
      </c>
      <c r="C881" s="249">
        <v>112.99592415943251</v>
      </c>
    </row>
    <row r="882" spans="2:3" x14ac:dyDescent="0.75">
      <c r="B882" s="250">
        <v>819</v>
      </c>
      <c r="C882" s="249">
        <v>172.54673815427211</v>
      </c>
    </row>
    <row r="883" spans="2:3" x14ac:dyDescent="0.75">
      <c r="B883" s="250">
        <v>820</v>
      </c>
      <c r="C883" s="249">
        <v>107.41698276692333</v>
      </c>
    </row>
    <row r="884" spans="2:3" x14ac:dyDescent="0.75">
      <c r="B884" s="250">
        <v>821</v>
      </c>
      <c r="C884" s="249">
        <v>154.67693796690401</v>
      </c>
    </row>
    <row r="885" spans="2:3" x14ac:dyDescent="0.75">
      <c r="B885" s="250">
        <v>822</v>
      </c>
      <c r="C885" s="249">
        <v>111.18570219684158</v>
      </c>
    </row>
    <row r="886" spans="2:3" x14ac:dyDescent="0.75">
      <c r="B886" s="250">
        <v>823</v>
      </c>
      <c r="C886" s="249">
        <v>106.99527594104671</v>
      </c>
    </row>
    <row r="887" spans="2:3" x14ac:dyDescent="0.75">
      <c r="B887" s="250">
        <v>824</v>
      </c>
      <c r="C887" s="249">
        <v>112.91874801414154</v>
      </c>
    </row>
    <row r="888" spans="2:3" x14ac:dyDescent="0.75">
      <c r="B888" s="250">
        <v>825</v>
      </c>
      <c r="C888" s="249">
        <v>175.69402493336179</v>
      </c>
    </row>
    <row r="889" spans="2:3" x14ac:dyDescent="0.75">
      <c r="B889" s="250">
        <v>826</v>
      </c>
      <c r="C889" s="249">
        <v>118.47978037693294</v>
      </c>
    </row>
    <row r="890" spans="2:3" x14ac:dyDescent="0.75">
      <c r="B890" s="250">
        <v>827</v>
      </c>
      <c r="C890" s="249">
        <v>104.708993939717</v>
      </c>
    </row>
    <row r="891" spans="2:3" x14ac:dyDescent="0.75">
      <c r="B891" s="250">
        <v>828</v>
      </c>
      <c r="C891" s="249">
        <v>116.96081650301045</v>
      </c>
    </row>
    <row r="892" spans="2:3" x14ac:dyDescent="0.75">
      <c r="B892" s="250">
        <v>829</v>
      </c>
      <c r="C892" s="249">
        <v>126.92307180061354</v>
      </c>
    </row>
    <row r="893" spans="2:3" x14ac:dyDescent="0.75">
      <c r="B893" s="250">
        <v>830</v>
      </c>
      <c r="C893" s="249">
        <v>102.5201894100619</v>
      </c>
    </row>
    <row r="894" spans="2:3" x14ac:dyDescent="0.75">
      <c r="B894" s="250">
        <v>831</v>
      </c>
      <c r="C894" s="249">
        <v>86.616979477477344</v>
      </c>
    </row>
    <row r="895" spans="2:3" x14ac:dyDescent="0.75">
      <c r="B895" s="250">
        <v>832</v>
      </c>
      <c r="C895" s="249">
        <v>116.59542001182993</v>
      </c>
    </row>
    <row r="896" spans="2:3" x14ac:dyDescent="0.75">
      <c r="B896" s="250">
        <v>833</v>
      </c>
      <c r="C896" s="249">
        <v>121.47795395991913</v>
      </c>
    </row>
    <row r="897" spans="2:3" x14ac:dyDescent="0.75">
      <c r="B897" s="250">
        <v>834</v>
      </c>
      <c r="C897" s="249">
        <v>97.205805161927827</v>
      </c>
    </row>
    <row r="898" spans="2:3" x14ac:dyDescent="0.75">
      <c r="B898" s="250">
        <v>835</v>
      </c>
      <c r="C898" s="249">
        <v>103.83795683455519</v>
      </c>
    </row>
    <row r="899" spans="2:3" x14ac:dyDescent="0.75">
      <c r="B899" s="250">
        <v>836</v>
      </c>
      <c r="C899" s="249">
        <v>100.58157174320361</v>
      </c>
    </row>
    <row r="900" spans="2:3" x14ac:dyDescent="0.75">
      <c r="B900" s="250">
        <v>837</v>
      </c>
      <c r="C900" s="249">
        <v>62.537873318919473</v>
      </c>
    </row>
    <row r="901" spans="2:3" x14ac:dyDescent="0.75">
      <c r="B901" s="250">
        <v>838</v>
      </c>
      <c r="C901" s="249">
        <v>122.11015500644967</v>
      </c>
    </row>
    <row r="902" spans="2:3" x14ac:dyDescent="0.75">
      <c r="B902" s="250">
        <v>839</v>
      </c>
      <c r="C902" s="249">
        <v>139.44413249588987</v>
      </c>
    </row>
    <row r="903" spans="2:3" x14ac:dyDescent="0.75">
      <c r="B903" s="250">
        <v>840</v>
      </c>
      <c r="C903" s="249">
        <v>94.13471441548964</v>
      </c>
    </row>
    <row r="904" spans="2:3" x14ac:dyDescent="0.75">
      <c r="B904" s="250">
        <v>841</v>
      </c>
      <c r="C904" s="249">
        <v>99.943410058900071</v>
      </c>
    </row>
    <row r="905" spans="2:3" x14ac:dyDescent="0.75">
      <c r="B905" s="250">
        <v>842</v>
      </c>
      <c r="C905" s="249">
        <v>116.71928872116577</v>
      </c>
    </row>
    <row r="906" spans="2:3" x14ac:dyDescent="0.75">
      <c r="B906" s="250">
        <v>843</v>
      </c>
      <c r="C906" s="249">
        <v>106.35746854545584</v>
      </c>
    </row>
    <row r="907" spans="2:3" x14ac:dyDescent="0.75">
      <c r="B907" s="250">
        <v>844</v>
      </c>
      <c r="C907" s="249">
        <v>140.00515833841303</v>
      </c>
    </row>
    <row r="908" spans="2:3" x14ac:dyDescent="0.75">
      <c r="B908" s="250">
        <v>845</v>
      </c>
      <c r="C908" s="249">
        <v>122.43794585921989</v>
      </c>
    </row>
    <row r="909" spans="2:3" x14ac:dyDescent="0.75">
      <c r="B909" s="250">
        <v>846</v>
      </c>
      <c r="C909" s="249">
        <v>129.68200083412086</v>
      </c>
    </row>
    <row r="910" spans="2:3" x14ac:dyDescent="0.75">
      <c r="B910" s="250">
        <v>847</v>
      </c>
      <c r="C910" s="249">
        <v>150.49944685192565</v>
      </c>
    </row>
    <row r="911" spans="2:3" x14ac:dyDescent="0.75">
      <c r="B911" s="250">
        <v>848</v>
      </c>
      <c r="C911" s="249">
        <v>66.147199233972671</v>
      </c>
    </row>
    <row r="912" spans="2:3" x14ac:dyDescent="0.75">
      <c r="B912" s="250">
        <v>849</v>
      </c>
      <c r="C912" s="249">
        <v>100.89045971364075</v>
      </c>
    </row>
    <row r="913" spans="2:3" x14ac:dyDescent="0.75">
      <c r="B913" s="250">
        <v>850</v>
      </c>
      <c r="C913" s="249">
        <v>111.01249292664048</v>
      </c>
    </row>
    <row r="914" spans="2:3" x14ac:dyDescent="0.75">
      <c r="B914" s="250">
        <v>851</v>
      </c>
      <c r="C914" s="249">
        <v>96.859149898213403</v>
      </c>
    </row>
    <row r="915" spans="2:3" x14ac:dyDescent="0.75">
      <c r="B915" s="250">
        <v>852</v>
      </c>
      <c r="C915" s="249">
        <v>96.914671311210455</v>
      </c>
    </row>
    <row r="916" spans="2:3" x14ac:dyDescent="0.75">
      <c r="B916" s="250">
        <v>853</v>
      </c>
      <c r="C916" s="249">
        <v>140.45036866895822</v>
      </c>
    </row>
    <row r="917" spans="2:3" x14ac:dyDescent="0.75">
      <c r="B917" s="250">
        <v>854</v>
      </c>
      <c r="C917" s="249">
        <v>74.581017440232557</v>
      </c>
    </row>
    <row r="918" spans="2:3" x14ac:dyDescent="0.75">
      <c r="B918" s="250">
        <v>855</v>
      </c>
      <c r="C918" s="249">
        <v>83.946782437315136</v>
      </c>
    </row>
    <row r="919" spans="2:3" x14ac:dyDescent="0.75">
      <c r="B919" s="250">
        <v>856</v>
      </c>
      <c r="C919" s="249">
        <v>94.821217365071078</v>
      </c>
    </row>
    <row r="920" spans="2:3" x14ac:dyDescent="0.75">
      <c r="B920" s="250">
        <v>857</v>
      </c>
      <c r="C920" s="249">
        <v>143.34761347552367</v>
      </c>
    </row>
    <row r="921" spans="2:3" x14ac:dyDescent="0.75">
      <c r="B921" s="250">
        <v>858</v>
      </c>
      <c r="C921" s="249">
        <v>118.001816010138</v>
      </c>
    </row>
    <row r="922" spans="2:3" x14ac:dyDescent="0.75">
      <c r="B922" s="250">
        <v>859</v>
      </c>
      <c r="C922" s="249">
        <v>110.4123985780065</v>
      </c>
    </row>
    <row r="923" spans="2:3" x14ac:dyDescent="0.75">
      <c r="B923" s="250">
        <v>860</v>
      </c>
      <c r="C923" s="249">
        <v>93.420281505205764</v>
      </c>
    </row>
    <row r="924" spans="2:3" x14ac:dyDescent="0.75">
      <c r="B924" s="250">
        <v>861</v>
      </c>
      <c r="C924" s="249">
        <v>102.09749500901552</v>
      </c>
    </row>
    <row r="925" spans="2:3" x14ac:dyDescent="0.75">
      <c r="B925" s="250">
        <v>862</v>
      </c>
      <c r="C925" s="249">
        <v>115.76960940162397</v>
      </c>
    </row>
    <row r="926" spans="2:3" x14ac:dyDescent="0.75">
      <c r="B926" s="250">
        <v>863</v>
      </c>
      <c r="C926" s="249">
        <v>102.69643245779675</v>
      </c>
    </row>
    <row r="927" spans="2:3" x14ac:dyDescent="0.75">
      <c r="B927" s="250">
        <v>864</v>
      </c>
      <c r="C927" s="249">
        <v>105.8270881503822</v>
      </c>
    </row>
    <row r="928" spans="2:3" x14ac:dyDescent="0.75">
      <c r="B928" s="250">
        <v>865</v>
      </c>
      <c r="C928" s="249">
        <v>114.18968201220665</v>
      </c>
    </row>
    <row r="929" spans="2:3" x14ac:dyDescent="0.75">
      <c r="B929" s="250">
        <v>866</v>
      </c>
      <c r="C929" s="249">
        <v>108.15534240610003</v>
      </c>
    </row>
    <row r="930" spans="2:3" x14ac:dyDescent="0.75">
      <c r="B930" s="250">
        <v>867</v>
      </c>
      <c r="C930" s="249">
        <v>96.499671604194461</v>
      </c>
    </row>
    <row r="931" spans="2:3" x14ac:dyDescent="0.75">
      <c r="B931" s="250">
        <v>868</v>
      </c>
      <c r="C931" s="249">
        <v>157.57393032093003</v>
      </c>
    </row>
    <row r="932" spans="2:3" x14ac:dyDescent="0.75">
      <c r="B932" s="250">
        <v>869</v>
      </c>
      <c r="C932" s="249">
        <v>150.81686236592574</v>
      </c>
    </row>
    <row r="933" spans="2:3" x14ac:dyDescent="0.75">
      <c r="B933" s="250">
        <v>870</v>
      </c>
      <c r="C933" s="249">
        <v>118.24259112740219</v>
      </c>
    </row>
    <row r="934" spans="2:3" x14ac:dyDescent="0.75">
      <c r="B934" s="250">
        <v>871</v>
      </c>
      <c r="C934" s="249">
        <v>118.68621541773561</v>
      </c>
    </row>
    <row r="935" spans="2:3" x14ac:dyDescent="0.75">
      <c r="B935" s="250">
        <v>872</v>
      </c>
      <c r="C935" s="249">
        <v>120.81328295182449</v>
      </c>
    </row>
    <row r="936" spans="2:3" x14ac:dyDescent="0.75">
      <c r="B936" s="250">
        <v>873</v>
      </c>
      <c r="C936" s="249">
        <v>112.39623338840245</v>
      </c>
    </row>
    <row r="937" spans="2:3" x14ac:dyDescent="0.75">
      <c r="B937" s="250">
        <v>874</v>
      </c>
      <c r="C937" s="249">
        <v>141.19907775979632</v>
      </c>
    </row>
    <row r="938" spans="2:3" x14ac:dyDescent="0.75">
      <c r="B938" s="250">
        <v>875</v>
      </c>
      <c r="C938" s="249">
        <v>144.60032947481469</v>
      </c>
    </row>
    <row r="939" spans="2:3" x14ac:dyDescent="0.75">
      <c r="B939" s="250">
        <v>876</v>
      </c>
      <c r="C939" s="249">
        <v>166.75277667367268</v>
      </c>
    </row>
    <row r="940" spans="2:3" x14ac:dyDescent="0.75">
      <c r="B940" s="250">
        <v>877</v>
      </c>
      <c r="C940" s="249">
        <v>164.09360836525116</v>
      </c>
    </row>
    <row r="941" spans="2:3" x14ac:dyDescent="0.75">
      <c r="B941" s="250">
        <v>878</v>
      </c>
      <c r="C941" s="249">
        <v>118.86904682621341</v>
      </c>
    </row>
    <row r="942" spans="2:3" x14ac:dyDescent="0.75">
      <c r="B942" s="250">
        <v>879</v>
      </c>
      <c r="C942" s="249">
        <v>136.92028602061566</v>
      </c>
    </row>
    <row r="943" spans="2:3" x14ac:dyDescent="0.75">
      <c r="B943" s="250">
        <v>880</v>
      </c>
      <c r="C943" s="249">
        <v>147.87923475638232</v>
      </c>
    </row>
    <row r="944" spans="2:3" x14ac:dyDescent="0.75">
      <c r="B944" s="250">
        <v>881</v>
      </c>
      <c r="C944" s="249">
        <v>126.29798921402357</v>
      </c>
    </row>
    <row r="945" spans="2:3" x14ac:dyDescent="0.75">
      <c r="B945" s="250">
        <v>882</v>
      </c>
      <c r="C945" s="249">
        <v>136.70095633658406</v>
      </c>
    </row>
    <row r="946" spans="2:3" x14ac:dyDescent="0.75">
      <c r="B946" s="250">
        <v>883</v>
      </c>
      <c r="C946" s="249">
        <v>131.52131118917276</v>
      </c>
    </row>
    <row r="947" spans="2:3" x14ac:dyDescent="0.75">
      <c r="B947" s="250">
        <v>884</v>
      </c>
      <c r="C947" s="249">
        <v>91.303697525258059</v>
      </c>
    </row>
    <row r="948" spans="2:3" x14ac:dyDescent="0.75">
      <c r="B948" s="250">
        <v>885</v>
      </c>
      <c r="C948" s="249">
        <v>135.06850064609796</v>
      </c>
    </row>
    <row r="949" spans="2:3" x14ac:dyDescent="0.75">
      <c r="B949" s="250">
        <v>886</v>
      </c>
      <c r="C949" s="249">
        <v>120.24925385766177</v>
      </c>
    </row>
    <row r="950" spans="2:3" x14ac:dyDescent="0.75">
      <c r="B950" s="250">
        <v>887</v>
      </c>
      <c r="C950" s="249">
        <v>148.37183508432196</v>
      </c>
    </row>
    <row r="951" spans="2:3" x14ac:dyDescent="0.75">
      <c r="B951" s="250">
        <v>888</v>
      </c>
      <c r="C951" s="249">
        <v>123.48459385549448</v>
      </c>
    </row>
    <row r="952" spans="2:3" x14ac:dyDescent="0.75">
      <c r="B952" s="250">
        <v>889</v>
      </c>
      <c r="C952" s="249">
        <v>132.42714457671363</v>
      </c>
    </row>
    <row r="953" spans="2:3" x14ac:dyDescent="0.75">
      <c r="B953" s="250">
        <v>890</v>
      </c>
      <c r="C953" s="249">
        <v>135.32098795265517</v>
      </c>
    </row>
    <row r="954" spans="2:3" x14ac:dyDescent="0.75">
      <c r="B954" s="250">
        <v>891</v>
      </c>
      <c r="C954" s="249">
        <v>138.1649559643505</v>
      </c>
    </row>
    <row r="955" spans="2:3" x14ac:dyDescent="0.75">
      <c r="B955" s="250">
        <v>892</v>
      </c>
      <c r="C955" s="249">
        <v>102.11638406384466</v>
      </c>
    </row>
    <row r="956" spans="2:3" x14ac:dyDescent="0.75">
      <c r="B956" s="250">
        <v>893</v>
      </c>
      <c r="C956" s="249">
        <v>126.44549390368032</v>
      </c>
    </row>
    <row r="957" spans="2:3" x14ac:dyDescent="0.75">
      <c r="B957" s="250">
        <v>894</v>
      </c>
      <c r="C957" s="249">
        <v>111.6282362371512</v>
      </c>
    </row>
    <row r="958" spans="2:3" x14ac:dyDescent="0.75">
      <c r="B958" s="250">
        <v>895</v>
      </c>
      <c r="C958" s="249">
        <v>115.59308891476677</v>
      </c>
    </row>
    <row r="959" spans="2:3" x14ac:dyDescent="0.75">
      <c r="B959" s="250">
        <v>896</v>
      </c>
      <c r="C959" s="249">
        <v>88.096751122899732</v>
      </c>
    </row>
    <row r="960" spans="2:3" x14ac:dyDescent="0.75">
      <c r="B960" s="250">
        <v>897</v>
      </c>
      <c r="C960" s="249">
        <v>152.15542310159071</v>
      </c>
    </row>
    <row r="961" spans="2:3" x14ac:dyDescent="0.75">
      <c r="B961" s="250">
        <v>898</v>
      </c>
      <c r="C961" s="249">
        <v>146.9945305952281</v>
      </c>
    </row>
    <row r="962" spans="2:3" x14ac:dyDescent="0.75">
      <c r="B962" s="250">
        <v>899</v>
      </c>
      <c r="C962" s="249">
        <v>124.37396207766176</v>
      </c>
    </row>
    <row r="963" spans="2:3" x14ac:dyDescent="0.75">
      <c r="B963" s="250">
        <v>900</v>
      </c>
      <c r="C963" s="249">
        <v>121.55088891999149</v>
      </c>
    </row>
    <row r="964" spans="2:3" x14ac:dyDescent="0.75">
      <c r="B964" s="250">
        <v>901</v>
      </c>
      <c r="C964" s="249">
        <v>91.755301183942777</v>
      </c>
    </row>
    <row r="965" spans="2:3" x14ac:dyDescent="0.75">
      <c r="B965" s="250">
        <v>902</v>
      </c>
      <c r="C965" s="249">
        <v>100.45861621430387</v>
      </c>
    </row>
    <row r="966" spans="2:3" x14ac:dyDescent="0.75">
      <c r="B966" s="250">
        <v>903</v>
      </c>
      <c r="C966" s="249">
        <v>78.78512779039913</v>
      </c>
    </row>
    <row r="967" spans="2:3" x14ac:dyDescent="0.75">
      <c r="B967" s="250">
        <v>904</v>
      </c>
      <c r="C967" s="249">
        <v>126.14948638938301</v>
      </c>
    </row>
    <row r="968" spans="2:3" x14ac:dyDescent="0.75">
      <c r="B968" s="250">
        <v>905</v>
      </c>
      <c r="C968" s="249">
        <v>100.85193635312582</v>
      </c>
    </row>
    <row r="969" spans="2:3" x14ac:dyDescent="0.75">
      <c r="B969" s="250">
        <v>906</v>
      </c>
      <c r="C969" s="249">
        <v>147.24442884654283</v>
      </c>
    </row>
    <row r="970" spans="2:3" x14ac:dyDescent="0.75">
      <c r="B970" s="250">
        <v>907</v>
      </c>
      <c r="C970" s="249">
        <v>125.47582742771618</v>
      </c>
    </row>
    <row r="971" spans="2:3" x14ac:dyDescent="0.75">
      <c r="B971" s="250">
        <v>908</v>
      </c>
      <c r="C971" s="249">
        <v>165.28553754625196</v>
      </c>
    </row>
    <row r="972" spans="2:3" x14ac:dyDescent="0.75">
      <c r="B972" s="250">
        <v>909</v>
      </c>
      <c r="C972" s="249">
        <v>141.32453900488429</v>
      </c>
    </row>
    <row r="973" spans="2:3" x14ac:dyDescent="0.75">
      <c r="B973" s="250">
        <v>910</v>
      </c>
      <c r="C973" s="249">
        <v>98.762276809517957</v>
      </c>
    </row>
    <row r="974" spans="2:3" x14ac:dyDescent="0.75">
      <c r="B974" s="250">
        <v>911</v>
      </c>
      <c r="C974" s="249">
        <v>122.04680572120232</v>
      </c>
    </row>
    <row r="975" spans="2:3" x14ac:dyDescent="0.75">
      <c r="B975" s="250">
        <v>912</v>
      </c>
      <c r="C975" s="249">
        <v>69.968920391291832</v>
      </c>
    </row>
    <row r="976" spans="2:3" x14ac:dyDescent="0.75">
      <c r="B976" s="250">
        <v>913</v>
      </c>
      <c r="C976" s="249">
        <v>141.07619575022881</v>
      </c>
    </row>
    <row r="977" spans="2:3" x14ac:dyDescent="0.75">
      <c r="B977" s="250">
        <v>914</v>
      </c>
      <c r="C977" s="249">
        <v>113.50973297259351</v>
      </c>
    </row>
    <row r="978" spans="2:3" x14ac:dyDescent="0.75">
      <c r="B978" s="250">
        <v>915</v>
      </c>
      <c r="C978" s="249">
        <v>119.36286391438556</v>
      </c>
    </row>
    <row r="979" spans="2:3" x14ac:dyDescent="0.75">
      <c r="B979" s="250">
        <v>916</v>
      </c>
      <c r="C979" s="249">
        <v>129.38278113346846</v>
      </c>
    </row>
    <row r="980" spans="2:3" x14ac:dyDescent="0.75">
      <c r="B980" s="250">
        <v>917</v>
      </c>
      <c r="C980" s="249">
        <v>94.830731785986558</v>
      </c>
    </row>
    <row r="981" spans="2:3" x14ac:dyDescent="0.75">
      <c r="B981" s="250">
        <v>918</v>
      </c>
      <c r="C981" s="249">
        <v>162.11649311228291</v>
      </c>
    </row>
    <row r="982" spans="2:3" x14ac:dyDescent="0.75">
      <c r="B982" s="250">
        <v>919</v>
      </c>
      <c r="C982" s="249">
        <v>158.47485752214402</v>
      </c>
    </row>
    <row r="983" spans="2:3" x14ac:dyDescent="0.75">
      <c r="B983" s="250">
        <v>920</v>
      </c>
      <c r="C983" s="249">
        <v>107.8751437480549</v>
      </c>
    </row>
    <row r="984" spans="2:3" x14ac:dyDescent="0.75">
      <c r="B984" s="250">
        <v>921</v>
      </c>
      <c r="C984" s="249">
        <v>93.672780063352789</v>
      </c>
    </row>
    <row r="985" spans="2:3" x14ac:dyDescent="0.75">
      <c r="B985" s="250">
        <v>922</v>
      </c>
      <c r="C985" s="249">
        <v>147.2720045043898</v>
      </c>
    </row>
    <row r="986" spans="2:3" x14ac:dyDescent="0.75">
      <c r="B986" s="250">
        <v>923</v>
      </c>
      <c r="C986" s="249">
        <v>115.42980257240268</v>
      </c>
    </row>
    <row r="987" spans="2:3" x14ac:dyDescent="0.75">
      <c r="B987" s="250">
        <v>924</v>
      </c>
      <c r="C987" s="249">
        <v>122.33827788807291</v>
      </c>
    </row>
    <row r="988" spans="2:3" x14ac:dyDescent="0.75">
      <c r="B988" s="250">
        <v>925</v>
      </c>
      <c r="C988" s="249">
        <v>124.44089116333615</v>
      </c>
    </row>
    <row r="989" spans="2:3" x14ac:dyDescent="0.75">
      <c r="B989" s="250">
        <v>926</v>
      </c>
      <c r="C989" s="249">
        <v>160.46678521328755</v>
      </c>
    </row>
    <row r="990" spans="2:3" x14ac:dyDescent="0.75">
      <c r="B990" s="250">
        <v>927</v>
      </c>
      <c r="C990" s="249">
        <v>92.398031120290412</v>
      </c>
    </row>
    <row r="991" spans="2:3" x14ac:dyDescent="0.75">
      <c r="B991" s="250">
        <v>928</v>
      </c>
      <c r="C991" s="249">
        <v>128.48771933011039</v>
      </c>
    </row>
    <row r="992" spans="2:3" x14ac:dyDescent="0.75">
      <c r="B992" s="250">
        <v>929</v>
      </c>
      <c r="C992" s="249">
        <v>94.696979042821084</v>
      </c>
    </row>
    <row r="993" spans="2:3" x14ac:dyDescent="0.75">
      <c r="B993" s="250">
        <v>930</v>
      </c>
      <c r="C993" s="249">
        <v>84.550745805905677</v>
      </c>
    </row>
    <row r="994" spans="2:3" x14ac:dyDescent="0.75">
      <c r="B994" s="250">
        <v>931</v>
      </c>
      <c r="C994" s="249">
        <v>114.23857332500675</v>
      </c>
    </row>
    <row r="995" spans="2:3" x14ac:dyDescent="0.75">
      <c r="B995" s="250">
        <v>932</v>
      </c>
      <c r="C995" s="249">
        <v>145.24292353137764</v>
      </c>
    </row>
    <row r="996" spans="2:3" x14ac:dyDescent="0.75">
      <c r="B996" s="250">
        <v>933</v>
      </c>
      <c r="C996" s="249">
        <v>67.377295462682753</v>
      </c>
    </row>
    <row r="997" spans="2:3" x14ac:dyDescent="0.75">
      <c r="B997" s="250">
        <v>934</v>
      </c>
      <c r="C997" s="249">
        <v>131.94773618100041</v>
      </c>
    </row>
    <row r="998" spans="2:3" x14ac:dyDescent="0.75">
      <c r="B998" s="250">
        <v>935</v>
      </c>
      <c r="C998" s="249">
        <v>98.737081275871958</v>
      </c>
    </row>
    <row r="999" spans="2:3" x14ac:dyDescent="0.75">
      <c r="B999" s="250">
        <v>936</v>
      </c>
      <c r="C999" s="249">
        <v>176.02315247479061</v>
      </c>
    </row>
    <row r="1000" spans="2:3" x14ac:dyDescent="0.75">
      <c r="B1000" s="250">
        <v>937</v>
      </c>
      <c r="C1000" s="249">
        <v>122.48833187919365</v>
      </c>
    </row>
    <row r="1001" spans="2:3" x14ac:dyDescent="0.75">
      <c r="B1001" s="250">
        <v>938</v>
      </c>
      <c r="C1001" s="249">
        <v>137.77329151706473</v>
      </c>
    </row>
    <row r="1002" spans="2:3" x14ac:dyDescent="0.75">
      <c r="B1002" s="250">
        <v>939</v>
      </c>
      <c r="C1002" s="249">
        <v>128.19588108053384</v>
      </c>
    </row>
    <row r="1003" spans="2:3" x14ac:dyDescent="0.75">
      <c r="B1003" s="250">
        <v>940</v>
      </c>
      <c r="C1003" s="249">
        <v>147.68012788112077</v>
      </c>
    </row>
    <row r="1004" spans="2:3" x14ac:dyDescent="0.75">
      <c r="B1004" s="250">
        <v>941</v>
      </c>
      <c r="C1004" s="249">
        <v>120.42567954635389</v>
      </c>
    </row>
    <row r="1005" spans="2:3" x14ac:dyDescent="0.75">
      <c r="B1005" s="250">
        <v>942</v>
      </c>
      <c r="C1005" s="249">
        <v>112.01181685967074</v>
      </c>
    </row>
    <row r="1006" spans="2:3" x14ac:dyDescent="0.75">
      <c r="B1006" s="250">
        <v>943</v>
      </c>
      <c r="C1006" s="249">
        <v>150.85328984350417</v>
      </c>
    </row>
    <row r="1007" spans="2:3" x14ac:dyDescent="0.75">
      <c r="B1007" s="250">
        <v>944</v>
      </c>
      <c r="C1007" s="249">
        <v>117.67625702364562</v>
      </c>
    </row>
    <row r="1008" spans="2:3" x14ac:dyDescent="0.75">
      <c r="B1008" s="250">
        <v>945</v>
      </c>
      <c r="C1008" s="249">
        <v>130.97604959725234</v>
      </c>
    </row>
    <row r="1009" spans="2:3" x14ac:dyDescent="0.75">
      <c r="B1009" s="250">
        <v>946</v>
      </c>
      <c r="C1009" s="249">
        <v>167.3435700860106</v>
      </c>
    </row>
    <row r="1010" spans="2:3" x14ac:dyDescent="0.75">
      <c r="B1010" s="250">
        <v>947</v>
      </c>
      <c r="C1010" s="249">
        <v>119.86975499685722</v>
      </c>
    </row>
    <row r="1011" spans="2:3" x14ac:dyDescent="0.75">
      <c r="B1011" s="250">
        <v>948</v>
      </c>
      <c r="C1011" s="249">
        <v>123.04023404331527</v>
      </c>
    </row>
    <row r="1012" spans="2:3" x14ac:dyDescent="0.75">
      <c r="B1012" s="250">
        <v>949</v>
      </c>
      <c r="C1012" s="249">
        <v>140.81930854157619</v>
      </c>
    </row>
    <row r="1013" spans="2:3" x14ac:dyDescent="0.75">
      <c r="B1013" s="250">
        <v>950</v>
      </c>
      <c r="C1013" s="249">
        <v>114.67781022684741</v>
      </c>
    </row>
    <row r="1014" spans="2:3" x14ac:dyDescent="0.75">
      <c r="B1014" s="250">
        <v>951</v>
      </c>
      <c r="C1014" s="249">
        <v>162.90645858826161</v>
      </c>
    </row>
    <row r="1015" spans="2:3" x14ac:dyDescent="0.75">
      <c r="B1015" s="250">
        <v>952</v>
      </c>
      <c r="C1015" s="249">
        <v>129.95819128833855</v>
      </c>
    </row>
    <row r="1016" spans="2:3" x14ac:dyDescent="0.75">
      <c r="B1016" s="250">
        <v>953</v>
      </c>
      <c r="C1016" s="249">
        <v>112.57374151930317</v>
      </c>
    </row>
    <row r="1017" spans="2:3" x14ac:dyDescent="0.75">
      <c r="B1017" s="250">
        <v>954</v>
      </c>
      <c r="C1017" s="249">
        <v>139.43803724575474</v>
      </c>
    </row>
    <row r="1018" spans="2:3" x14ac:dyDescent="0.75">
      <c r="B1018" s="250">
        <v>955</v>
      </c>
      <c r="C1018" s="249">
        <v>114.98449463151141</v>
      </c>
    </row>
    <row r="1019" spans="2:3" x14ac:dyDescent="0.75">
      <c r="B1019" s="250">
        <v>956</v>
      </c>
      <c r="C1019" s="249">
        <v>127.10356064391509</v>
      </c>
    </row>
    <row r="1020" spans="2:3" x14ac:dyDescent="0.75">
      <c r="B1020" s="250">
        <v>957</v>
      </c>
      <c r="C1020" s="249">
        <v>154.41530931669485</v>
      </c>
    </row>
    <row r="1021" spans="2:3" x14ac:dyDescent="0.75">
      <c r="B1021" s="250">
        <v>958</v>
      </c>
      <c r="C1021" s="249">
        <v>123.58630732325733</v>
      </c>
    </row>
    <row r="1022" spans="2:3" x14ac:dyDescent="0.75">
      <c r="B1022" s="250">
        <v>959</v>
      </c>
      <c r="C1022" s="249">
        <v>157.22915947323582</v>
      </c>
    </row>
    <row r="1023" spans="2:3" x14ac:dyDescent="0.75">
      <c r="B1023" s="250">
        <v>960</v>
      </c>
      <c r="C1023" s="249">
        <v>82.528966671866073</v>
      </c>
    </row>
    <row r="1024" spans="2:3" x14ac:dyDescent="0.75">
      <c r="B1024" s="250">
        <v>961</v>
      </c>
      <c r="C1024" s="249">
        <v>129.45522799163257</v>
      </c>
    </row>
    <row r="1025" spans="2:3" x14ac:dyDescent="0.75">
      <c r="B1025" s="250">
        <v>962</v>
      </c>
      <c r="C1025" s="249">
        <v>98.124718719608069</v>
      </c>
    </row>
    <row r="1026" spans="2:3" x14ac:dyDescent="0.75">
      <c r="B1026" s="250">
        <v>963</v>
      </c>
      <c r="C1026" s="249">
        <v>116.72275739516927</v>
      </c>
    </row>
    <row r="1027" spans="2:3" x14ac:dyDescent="0.75">
      <c r="B1027" s="250">
        <v>964</v>
      </c>
      <c r="C1027" s="249">
        <v>119.08430010545952</v>
      </c>
    </row>
    <row r="1028" spans="2:3" x14ac:dyDescent="0.75">
      <c r="B1028" s="250">
        <v>965</v>
      </c>
      <c r="C1028" s="249">
        <v>145.50874223697804</v>
      </c>
    </row>
    <row r="1029" spans="2:3" x14ac:dyDescent="0.75">
      <c r="B1029" s="250">
        <v>966</v>
      </c>
      <c r="C1029" s="249">
        <v>124.26734302505548</v>
      </c>
    </row>
    <row r="1030" spans="2:3" x14ac:dyDescent="0.75">
      <c r="B1030" s="250">
        <v>967</v>
      </c>
      <c r="C1030" s="249">
        <v>98.333005777934929</v>
      </c>
    </row>
    <row r="1031" spans="2:3" x14ac:dyDescent="0.75">
      <c r="B1031" s="250">
        <v>968</v>
      </c>
      <c r="C1031" s="249">
        <v>130.26116859887608</v>
      </c>
    </row>
    <row r="1032" spans="2:3" x14ac:dyDescent="0.75">
      <c r="B1032" s="250">
        <v>969</v>
      </c>
      <c r="C1032" s="249">
        <v>97.712594447649522</v>
      </c>
    </row>
    <row r="1033" spans="2:3" x14ac:dyDescent="0.75">
      <c r="B1033" s="250">
        <v>970</v>
      </c>
      <c r="C1033" s="249">
        <v>120.94454095548483</v>
      </c>
    </row>
    <row r="1034" spans="2:3" x14ac:dyDescent="0.75">
      <c r="B1034" s="250">
        <v>971</v>
      </c>
      <c r="C1034" s="249">
        <v>148.96685242155354</v>
      </c>
    </row>
    <row r="1035" spans="2:3" x14ac:dyDescent="0.75">
      <c r="B1035" s="250">
        <v>972</v>
      </c>
      <c r="C1035" s="249">
        <v>143.81742266071851</v>
      </c>
    </row>
    <row r="1036" spans="2:3" x14ac:dyDescent="0.75">
      <c r="B1036" s="250">
        <v>973</v>
      </c>
      <c r="C1036" s="249">
        <v>124.72300786909186</v>
      </c>
    </row>
    <row r="1037" spans="2:3" x14ac:dyDescent="0.75">
      <c r="B1037" s="250">
        <v>974</v>
      </c>
      <c r="C1037" s="249">
        <v>136.04724571190914</v>
      </c>
    </row>
    <row r="1038" spans="2:3" x14ac:dyDescent="0.75">
      <c r="B1038" s="250">
        <v>975</v>
      </c>
      <c r="C1038" s="249">
        <v>125.43344755036877</v>
      </c>
    </row>
    <row r="1039" spans="2:3" x14ac:dyDescent="0.75">
      <c r="B1039" s="250">
        <v>976</v>
      </c>
      <c r="C1039" s="249">
        <v>112.1962020027218</v>
      </c>
    </row>
    <row r="1040" spans="2:3" x14ac:dyDescent="0.75">
      <c r="B1040" s="250">
        <v>977</v>
      </c>
      <c r="C1040" s="249">
        <v>151.28618292943051</v>
      </c>
    </row>
    <row r="1041" spans="2:3" x14ac:dyDescent="0.75">
      <c r="B1041" s="250">
        <v>978</v>
      </c>
      <c r="C1041" s="249">
        <v>99.097957636052172</v>
      </c>
    </row>
    <row r="1042" spans="2:3" x14ac:dyDescent="0.75">
      <c r="B1042" s="250">
        <v>979</v>
      </c>
      <c r="C1042" s="249">
        <v>155.95456088632585</v>
      </c>
    </row>
    <row r="1043" spans="2:3" x14ac:dyDescent="0.75">
      <c r="B1043" s="250">
        <v>980</v>
      </c>
      <c r="C1043" s="249">
        <v>106.69087830115853</v>
      </c>
    </row>
    <row r="1044" spans="2:3" x14ac:dyDescent="0.75">
      <c r="B1044" s="250">
        <v>981</v>
      </c>
      <c r="C1044" s="249">
        <v>87.086331529400795</v>
      </c>
    </row>
    <row r="1045" spans="2:3" x14ac:dyDescent="0.75">
      <c r="B1045" s="250">
        <v>982</v>
      </c>
      <c r="C1045" s="249">
        <v>108.03015495780433</v>
      </c>
    </row>
    <row r="1046" spans="2:3" x14ac:dyDescent="0.75">
      <c r="B1046" s="250">
        <v>983</v>
      </c>
      <c r="C1046" s="249">
        <v>117.44254192818219</v>
      </c>
    </row>
    <row r="1047" spans="2:3" x14ac:dyDescent="0.75">
      <c r="B1047" s="250">
        <v>984</v>
      </c>
      <c r="C1047" s="249">
        <v>128.68455452010974</v>
      </c>
    </row>
    <row r="1048" spans="2:3" x14ac:dyDescent="0.75">
      <c r="B1048" s="250">
        <v>985</v>
      </c>
      <c r="C1048" s="249">
        <v>139.31635808183628</v>
      </c>
    </row>
    <row r="1049" spans="2:3" x14ac:dyDescent="0.75">
      <c r="B1049" s="250">
        <v>986</v>
      </c>
      <c r="C1049" s="249">
        <v>154.76256248270292</v>
      </c>
    </row>
    <row r="1050" spans="2:3" x14ac:dyDescent="0.75">
      <c r="B1050" s="250">
        <v>987</v>
      </c>
      <c r="C1050" s="249">
        <v>144.11529167401366</v>
      </c>
    </row>
    <row r="1051" spans="2:3" x14ac:dyDescent="0.75">
      <c r="B1051" s="250">
        <v>988</v>
      </c>
      <c r="C1051" s="249">
        <v>103.23624589876512</v>
      </c>
    </row>
    <row r="1052" spans="2:3" x14ac:dyDescent="0.75">
      <c r="B1052" s="250">
        <v>989</v>
      </c>
      <c r="C1052" s="249">
        <v>141.80257621714935</v>
      </c>
    </row>
    <row r="1053" spans="2:3" x14ac:dyDescent="0.75">
      <c r="B1053" s="250">
        <v>990</v>
      </c>
      <c r="C1053" s="249">
        <v>132.13854037882814</v>
      </c>
    </row>
    <row r="1054" spans="2:3" x14ac:dyDescent="0.75">
      <c r="B1054" s="250">
        <v>991</v>
      </c>
      <c r="C1054" s="249">
        <v>89.192457427362314</v>
      </c>
    </row>
    <row r="1055" spans="2:3" x14ac:dyDescent="0.75">
      <c r="B1055" s="250">
        <v>992</v>
      </c>
      <c r="C1055" s="249">
        <v>84.314556257628652</v>
      </c>
    </row>
    <row r="1056" spans="2:3" x14ac:dyDescent="0.75">
      <c r="B1056" s="250">
        <v>993</v>
      </c>
      <c r="C1056" s="249">
        <v>95.09164435644999</v>
      </c>
    </row>
    <row r="1057" spans="2:3" x14ac:dyDescent="0.75">
      <c r="B1057" s="250">
        <v>994</v>
      </c>
      <c r="C1057" s="249">
        <v>98.539864026798597</v>
      </c>
    </row>
    <row r="1058" spans="2:3" x14ac:dyDescent="0.75">
      <c r="B1058" s="250">
        <v>995</v>
      </c>
      <c r="C1058" s="249">
        <v>126.81485315853453</v>
      </c>
    </row>
    <row r="1059" spans="2:3" x14ac:dyDescent="0.75">
      <c r="B1059" s="250">
        <v>996</v>
      </c>
      <c r="C1059" s="249">
        <v>137.69502075235704</v>
      </c>
    </row>
    <row r="1060" spans="2:3" x14ac:dyDescent="0.75">
      <c r="B1060" s="250">
        <v>997</v>
      </c>
      <c r="C1060" s="249">
        <v>128.16025245650908</v>
      </c>
    </row>
    <row r="1061" spans="2:3" x14ac:dyDescent="0.75">
      <c r="B1061" s="250">
        <v>998</v>
      </c>
      <c r="C1061" s="249">
        <v>111.34786567786921</v>
      </c>
    </row>
    <row r="1062" spans="2:3" x14ac:dyDescent="0.75">
      <c r="B1062" s="250">
        <v>999</v>
      </c>
      <c r="C1062" s="249">
        <v>132.65485171697208</v>
      </c>
    </row>
    <row r="1063" spans="2:3" x14ac:dyDescent="0.75">
      <c r="B1063" s="250">
        <v>1000</v>
      </c>
      <c r="C1063" s="249">
        <v>146.31298512383893</v>
      </c>
    </row>
    <row r="1064" spans="2:3" x14ac:dyDescent="0.75">
      <c r="B1064" s="250">
        <v>1001</v>
      </c>
      <c r="C1064" s="249">
        <v>124.86033194655927</v>
      </c>
    </row>
    <row r="1065" spans="2:3" x14ac:dyDescent="0.75">
      <c r="B1065" s="250">
        <v>1002</v>
      </c>
      <c r="C1065" s="249">
        <v>108.35024534436539</v>
      </c>
    </row>
    <row r="1066" spans="2:3" x14ac:dyDescent="0.75">
      <c r="B1066" s="250">
        <v>1003</v>
      </c>
      <c r="C1066" s="249">
        <v>113.28127714227554</v>
      </c>
    </row>
    <row r="1067" spans="2:3" x14ac:dyDescent="0.75">
      <c r="B1067" s="250">
        <v>1004</v>
      </c>
      <c r="C1067" s="249">
        <v>107.02933821111057</v>
      </c>
    </row>
    <row r="1068" spans="2:3" x14ac:dyDescent="0.75">
      <c r="B1068" s="250">
        <v>1005</v>
      </c>
      <c r="C1068" s="249">
        <v>93.500578773838583</v>
      </c>
    </row>
    <row r="1069" spans="2:3" x14ac:dyDescent="0.75">
      <c r="B1069" s="250">
        <v>1006</v>
      </c>
      <c r="C1069" s="249">
        <v>80.305207561494285</v>
      </c>
    </row>
    <row r="1070" spans="2:3" x14ac:dyDescent="0.75">
      <c r="B1070" s="250">
        <v>1007</v>
      </c>
      <c r="C1070" s="249">
        <v>87.109926771647622</v>
      </c>
    </row>
    <row r="1071" spans="2:3" x14ac:dyDescent="0.75">
      <c r="B1071" s="250">
        <v>1008</v>
      </c>
      <c r="C1071" s="249">
        <v>60.974704453599315</v>
      </c>
    </row>
    <row r="1072" spans="2:3" x14ac:dyDescent="0.75">
      <c r="B1072" s="250">
        <v>1009</v>
      </c>
      <c r="C1072" s="249">
        <v>138.40752566455515</v>
      </c>
    </row>
    <row r="1073" spans="2:3" x14ac:dyDescent="0.75">
      <c r="B1073" s="250">
        <v>1010</v>
      </c>
      <c r="C1073" s="249">
        <v>73.25656255017995</v>
      </c>
    </row>
    <row r="1074" spans="2:3" x14ac:dyDescent="0.75">
      <c r="B1074" s="250">
        <v>1011</v>
      </c>
      <c r="C1074" s="249">
        <v>119.18185811711569</v>
      </c>
    </row>
    <row r="1075" spans="2:3" x14ac:dyDescent="0.75">
      <c r="B1075" s="250">
        <v>1012</v>
      </c>
      <c r="C1075" s="249">
        <v>89.80244962418989</v>
      </c>
    </row>
    <row r="1076" spans="2:3" x14ac:dyDescent="0.75">
      <c r="B1076" s="250">
        <v>1013</v>
      </c>
      <c r="C1076" s="249">
        <v>103.52486576601072</v>
      </c>
    </row>
    <row r="1077" spans="2:3" x14ac:dyDescent="0.75">
      <c r="B1077" s="250">
        <v>1014</v>
      </c>
      <c r="C1077" s="249">
        <v>134.47749555690891</v>
      </c>
    </row>
    <row r="1078" spans="2:3" x14ac:dyDescent="0.75">
      <c r="B1078" s="250">
        <v>1015</v>
      </c>
      <c r="C1078" s="249">
        <v>123.39859094126638</v>
      </c>
    </row>
    <row r="1079" spans="2:3" x14ac:dyDescent="0.75">
      <c r="B1079" s="250">
        <v>1016</v>
      </c>
      <c r="C1079" s="249">
        <v>103.23292298714455</v>
      </c>
    </row>
    <row r="1080" spans="2:3" x14ac:dyDescent="0.75">
      <c r="B1080" s="250">
        <v>1017</v>
      </c>
      <c r="C1080" s="249">
        <v>77.18492737955404</v>
      </c>
    </row>
    <row r="1081" spans="2:3" x14ac:dyDescent="0.75">
      <c r="B1081" s="250">
        <v>1018</v>
      </c>
      <c r="C1081" s="249">
        <v>99.954014251055526</v>
      </c>
    </row>
    <row r="1082" spans="2:3" x14ac:dyDescent="0.75">
      <c r="B1082" s="250">
        <v>1019</v>
      </c>
      <c r="C1082" s="249">
        <v>130.09413339319977</v>
      </c>
    </row>
    <row r="1083" spans="2:3" x14ac:dyDescent="0.75">
      <c r="B1083" s="250">
        <v>1020</v>
      </c>
      <c r="C1083" s="249">
        <v>94.419287480369377</v>
      </c>
    </row>
    <row r="1084" spans="2:3" x14ac:dyDescent="0.75">
      <c r="B1084" s="250">
        <v>1021</v>
      </c>
      <c r="C1084" s="249">
        <v>109.53353780297675</v>
      </c>
    </row>
    <row r="1085" spans="2:3" x14ac:dyDescent="0.75">
      <c r="B1085" s="250">
        <v>1022</v>
      </c>
      <c r="C1085" s="249">
        <v>106.60515873435105</v>
      </c>
    </row>
    <row r="1086" spans="2:3" x14ac:dyDescent="0.75">
      <c r="B1086" s="250">
        <v>1023</v>
      </c>
      <c r="C1086" s="249">
        <v>117.46226753541646</v>
      </c>
    </row>
    <row r="1087" spans="2:3" x14ac:dyDescent="0.75">
      <c r="B1087" s="250">
        <v>1024</v>
      </c>
      <c r="C1087" s="249">
        <v>123.19916260692527</v>
      </c>
    </row>
    <row r="1088" spans="2:3" x14ac:dyDescent="0.75">
      <c r="B1088" s="250">
        <v>1025</v>
      </c>
      <c r="C1088" s="249">
        <v>98.286637474576366</v>
      </c>
    </row>
    <row r="1089" spans="2:3" x14ac:dyDescent="0.75">
      <c r="B1089" s="250">
        <v>1026</v>
      </c>
      <c r="C1089" s="249">
        <v>139.31342127708433</v>
      </c>
    </row>
    <row r="1090" spans="2:3" x14ac:dyDescent="0.75">
      <c r="B1090" s="250">
        <v>1027</v>
      </c>
      <c r="C1090" s="249">
        <v>116.67813093753571</v>
      </c>
    </row>
    <row r="1091" spans="2:3" x14ac:dyDescent="0.75">
      <c r="B1091" s="250">
        <v>1028</v>
      </c>
      <c r="C1091" s="249">
        <v>127.3978920030696</v>
      </c>
    </row>
    <row r="1092" spans="2:3" x14ac:dyDescent="0.75">
      <c r="B1092" s="250">
        <v>1029</v>
      </c>
      <c r="C1092" s="249">
        <v>118.17791558477404</v>
      </c>
    </row>
    <row r="1093" spans="2:3" x14ac:dyDescent="0.75">
      <c r="B1093" s="250">
        <v>1030</v>
      </c>
      <c r="C1093" s="249">
        <v>108.53438027421353</v>
      </c>
    </row>
    <row r="1094" spans="2:3" x14ac:dyDescent="0.75">
      <c r="B1094" s="250">
        <v>1031</v>
      </c>
      <c r="C1094" s="249">
        <v>126.16148734820733</v>
      </c>
    </row>
    <row r="1095" spans="2:3" x14ac:dyDescent="0.75">
      <c r="B1095" s="250">
        <v>1032</v>
      </c>
      <c r="C1095" s="249">
        <v>124.93731377639722</v>
      </c>
    </row>
    <row r="1096" spans="2:3" x14ac:dyDescent="0.75">
      <c r="B1096" s="250">
        <v>1033</v>
      </c>
      <c r="C1096" s="249">
        <v>146.16568809900812</v>
      </c>
    </row>
    <row r="1097" spans="2:3" x14ac:dyDescent="0.75">
      <c r="B1097" s="250">
        <v>1034</v>
      </c>
      <c r="C1097" s="249">
        <v>118.09700363984081</v>
      </c>
    </row>
    <row r="1098" spans="2:3" x14ac:dyDescent="0.75">
      <c r="B1098" s="250">
        <v>1035</v>
      </c>
      <c r="C1098" s="249">
        <v>123.77276561724442</v>
      </c>
    </row>
    <row r="1099" spans="2:3" x14ac:dyDescent="0.75">
      <c r="B1099" s="250">
        <v>1036</v>
      </c>
      <c r="C1099" s="249">
        <v>151.6922093544043</v>
      </c>
    </row>
    <row r="1100" spans="2:3" x14ac:dyDescent="0.75">
      <c r="B1100" s="250">
        <v>1037</v>
      </c>
      <c r="C1100" s="249">
        <v>156.75495496599484</v>
      </c>
    </row>
    <row r="1101" spans="2:3" x14ac:dyDescent="0.75">
      <c r="B1101" s="250">
        <v>1038</v>
      </c>
      <c r="C1101" s="249">
        <v>96.989444521461621</v>
      </c>
    </row>
    <row r="1102" spans="2:3" x14ac:dyDescent="0.75">
      <c r="B1102" s="250">
        <v>1039</v>
      </c>
      <c r="C1102" s="249">
        <v>166.91271602296297</v>
      </c>
    </row>
    <row r="1103" spans="2:3" x14ac:dyDescent="0.75">
      <c r="B1103" s="250">
        <v>1040</v>
      </c>
      <c r="C1103" s="249">
        <v>91.54084112676783</v>
      </c>
    </row>
    <row r="1104" spans="2:3" x14ac:dyDescent="0.75">
      <c r="B1104" s="250">
        <v>1041</v>
      </c>
      <c r="C1104" s="249">
        <v>119.23052936898338</v>
      </c>
    </row>
    <row r="1105" spans="2:3" x14ac:dyDescent="0.75">
      <c r="B1105" s="250">
        <v>1042</v>
      </c>
      <c r="C1105" s="249">
        <v>105.2183353843118</v>
      </c>
    </row>
    <row r="1106" spans="2:3" x14ac:dyDescent="0.75">
      <c r="B1106" s="250">
        <v>1043</v>
      </c>
      <c r="C1106" s="249">
        <v>102.81643802859249</v>
      </c>
    </row>
    <row r="1107" spans="2:3" x14ac:dyDescent="0.75">
      <c r="B1107" s="250">
        <v>1044</v>
      </c>
      <c r="C1107" s="249">
        <v>123.36252146754801</v>
      </c>
    </row>
    <row r="1108" spans="2:3" x14ac:dyDescent="0.75">
      <c r="B1108" s="250">
        <v>1045</v>
      </c>
      <c r="C1108" s="249">
        <v>153.9934595871969</v>
      </c>
    </row>
    <row r="1109" spans="2:3" x14ac:dyDescent="0.75">
      <c r="B1109" s="250">
        <v>1046</v>
      </c>
      <c r="C1109" s="249">
        <v>132.63901599841935</v>
      </c>
    </row>
    <row r="1110" spans="2:3" x14ac:dyDescent="0.75">
      <c r="B1110" s="250">
        <v>1047</v>
      </c>
      <c r="C1110" s="249">
        <v>113.3662274989553</v>
      </c>
    </row>
    <row r="1111" spans="2:3" x14ac:dyDescent="0.75">
      <c r="B1111" s="250">
        <v>1048</v>
      </c>
      <c r="C1111" s="249">
        <v>97.262499490441542</v>
      </c>
    </row>
    <row r="1112" spans="2:3" x14ac:dyDescent="0.75">
      <c r="B1112" s="250">
        <v>1049</v>
      </c>
      <c r="C1112" s="249">
        <v>128.93176851613657</v>
      </c>
    </row>
    <row r="1113" spans="2:3" x14ac:dyDescent="0.75">
      <c r="B1113" s="250">
        <v>1050</v>
      </c>
      <c r="C1113" s="249">
        <v>102.57313010666834</v>
      </c>
    </row>
    <row r="1114" spans="2:3" x14ac:dyDescent="0.75">
      <c r="B1114" s="250">
        <v>1051</v>
      </c>
      <c r="C1114" s="249">
        <v>119.51574366326187</v>
      </c>
    </row>
    <row r="1115" spans="2:3" x14ac:dyDescent="0.75">
      <c r="B1115" s="250">
        <v>1052</v>
      </c>
      <c r="C1115" s="249">
        <v>137.91611262905133</v>
      </c>
    </row>
    <row r="1116" spans="2:3" x14ac:dyDescent="0.75">
      <c r="B1116" s="250">
        <v>1053</v>
      </c>
      <c r="C1116" s="249">
        <v>155.85892355371499</v>
      </c>
    </row>
    <row r="1117" spans="2:3" x14ac:dyDescent="0.75">
      <c r="B1117" s="250">
        <v>1054</v>
      </c>
      <c r="C1117" s="249">
        <v>131.76893197239161</v>
      </c>
    </row>
    <row r="1118" spans="2:3" x14ac:dyDescent="0.75">
      <c r="B1118" s="250">
        <v>1055</v>
      </c>
      <c r="C1118" s="249">
        <v>126.26049929508943</v>
      </c>
    </row>
    <row r="1119" spans="2:3" x14ac:dyDescent="0.75">
      <c r="B1119" s="250">
        <v>1056</v>
      </c>
      <c r="C1119" s="249">
        <v>123.6293571956641</v>
      </c>
    </row>
    <row r="1120" spans="2:3" x14ac:dyDescent="0.75">
      <c r="B1120" s="250">
        <v>1057</v>
      </c>
      <c r="C1120" s="249">
        <v>104.53787818518656</v>
      </c>
    </row>
    <row r="1121" spans="2:3" x14ac:dyDescent="0.75">
      <c r="B1121" s="250">
        <v>1058</v>
      </c>
      <c r="C1121" s="249">
        <v>110.62908428206029</v>
      </c>
    </row>
    <row r="1122" spans="2:3" x14ac:dyDescent="0.75">
      <c r="B1122" s="250">
        <v>1059</v>
      </c>
      <c r="C1122" s="249">
        <v>110.20743905292566</v>
      </c>
    </row>
    <row r="1123" spans="2:3" x14ac:dyDescent="0.75">
      <c r="B1123" s="250">
        <v>1060</v>
      </c>
      <c r="C1123" s="249">
        <v>114.93621119180595</v>
      </c>
    </row>
    <row r="1124" spans="2:3" x14ac:dyDescent="0.75">
      <c r="B1124" s="250">
        <v>1061</v>
      </c>
      <c r="C1124" s="249">
        <v>166.54497086587929</v>
      </c>
    </row>
    <row r="1125" spans="2:3" x14ac:dyDescent="0.75">
      <c r="B1125" s="250">
        <v>1062</v>
      </c>
      <c r="C1125" s="249">
        <v>115.73937661110777</v>
      </c>
    </row>
    <row r="1126" spans="2:3" x14ac:dyDescent="0.75">
      <c r="B1126" s="250">
        <v>1063</v>
      </c>
      <c r="C1126" s="249">
        <v>116.59841678429346</v>
      </c>
    </row>
    <row r="1127" spans="2:3" x14ac:dyDescent="0.75">
      <c r="B1127" s="250">
        <v>1064</v>
      </c>
      <c r="C1127" s="249">
        <v>83.231324049567576</v>
      </c>
    </row>
    <row r="1128" spans="2:3" x14ac:dyDescent="0.75">
      <c r="B1128" s="250">
        <v>1065</v>
      </c>
      <c r="C1128" s="249">
        <v>149.26024531848313</v>
      </c>
    </row>
    <row r="1129" spans="2:3" x14ac:dyDescent="0.75">
      <c r="B1129" s="250">
        <v>1066</v>
      </c>
      <c r="C1129" s="249">
        <v>100.6572298844453</v>
      </c>
    </row>
    <row r="1130" spans="2:3" x14ac:dyDescent="0.75">
      <c r="B1130" s="250">
        <v>1067</v>
      </c>
      <c r="C1130" s="249">
        <v>94.547920241774548</v>
      </c>
    </row>
    <row r="1131" spans="2:3" x14ac:dyDescent="0.75">
      <c r="B1131" s="250">
        <v>1068</v>
      </c>
      <c r="C1131" s="249">
        <v>123.23477901152341</v>
      </c>
    </row>
    <row r="1132" spans="2:3" x14ac:dyDescent="0.75">
      <c r="B1132" s="250">
        <v>1069</v>
      </c>
      <c r="C1132" s="249">
        <v>121.89254441269728</v>
      </c>
    </row>
    <row r="1133" spans="2:3" x14ac:dyDescent="0.75">
      <c r="B1133" s="250">
        <v>1070</v>
      </c>
      <c r="C1133" s="249">
        <v>108.98886148006456</v>
      </c>
    </row>
    <row r="1134" spans="2:3" x14ac:dyDescent="0.75">
      <c r="B1134" s="250">
        <v>1071</v>
      </c>
      <c r="C1134" s="249">
        <v>92.018556396255633</v>
      </c>
    </row>
    <row r="1135" spans="2:3" x14ac:dyDescent="0.75">
      <c r="B1135" s="250">
        <v>1072</v>
      </c>
      <c r="C1135" s="249">
        <v>139.87995005766666</v>
      </c>
    </row>
    <row r="1136" spans="2:3" x14ac:dyDescent="0.75">
      <c r="B1136" s="250">
        <v>1073</v>
      </c>
      <c r="C1136" s="249">
        <v>92.159414817065567</v>
      </c>
    </row>
    <row r="1137" spans="2:3" x14ac:dyDescent="0.75">
      <c r="B1137" s="250">
        <v>1074</v>
      </c>
      <c r="C1137" s="249">
        <v>135.18504926891478</v>
      </c>
    </row>
    <row r="1138" spans="2:3" x14ac:dyDescent="0.75">
      <c r="B1138" s="250">
        <v>1075</v>
      </c>
      <c r="C1138" s="249">
        <v>137.70552714091193</v>
      </c>
    </row>
    <row r="1139" spans="2:3" x14ac:dyDescent="0.75">
      <c r="B1139" s="250">
        <v>1076</v>
      </c>
      <c r="C1139" s="249">
        <v>129.34673147155851</v>
      </c>
    </row>
    <row r="1140" spans="2:3" x14ac:dyDescent="0.75">
      <c r="B1140" s="250">
        <v>1077</v>
      </c>
      <c r="C1140" s="249">
        <v>171.4775873794066</v>
      </c>
    </row>
    <row r="1141" spans="2:3" x14ac:dyDescent="0.75">
      <c r="B1141" s="250">
        <v>1078</v>
      </c>
      <c r="C1141" s="249">
        <v>116.08466184436345</v>
      </c>
    </row>
    <row r="1142" spans="2:3" x14ac:dyDescent="0.75">
      <c r="B1142" s="250">
        <v>1079</v>
      </c>
      <c r="C1142" s="249">
        <v>74.831145046487833</v>
      </c>
    </row>
    <row r="1143" spans="2:3" x14ac:dyDescent="0.75">
      <c r="B1143" s="250">
        <v>1080</v>
      </c>
      <c r="C1143" s="249">
        <v>110.91686705683637</v>
      </c>
    </row>
    <row r="1144" spans="2:3" x14ac:dyDescent="0.75">
      <c r="B1144" s="250">
        <v>1081</v>
      </c>
      <c r="C1144" s="249">
        <v>120.8629478273579</v>
      </c>
    </row>
    <row r="1145" spans="2:3" x14ac:dyDescent="0.75">
      <c r="B1145" s="250">
        <v>1082</v>
      </c>
      <c r="C1145" s="249">
        <v>101.20606702379878</v>
      </c>
    </row>
    <row r="1146" spans="2:3" x14ac:dyDescent="0.75">
      <c r="B1146" s="250">
        <v>1083</v>
      </c>
      <c r="C1146" s="249">
        <v>163.79139807653115</v>
      </c>
    </row>
    <row r="1147" spans="2:3" x14ac:dyDescent="0.75">
      <c r="B1147" s="250">
        <v>1084</v>
      </c>
      <c r="C1147" s="249">
        <v>107.19831611944308</v>
      </c>
    </row>
    <row r="1148" spans="2:3" x14ac:dyDescent="0.75">
      <c r="B1148" s="250">
        <v>1085</v>
      </c>
      <c r="C1148" s="249">
        <v>109.838733972447</v>
      </c>
    </row>
    <row r="1149" spans="2:3" x14ac:dyDescent="0.75">
      <c r="B1149" s="250">
        <v>1086</v>
      </c>
      <c r="C1149" s="249">
        <v>137.91887021414004</v>
      </c>
    </row>
    <row r="1150" spans="2:3" x14ac:dyDescent="0.75">
      <c r="B1150" s="250">
        <v>1087</v>
      </c>
      <c r="C1150" s="249">
        <v>134.10309610885446</v>
      </c>
    </row>
    <row r="1151" spans="2:3" x14ac:dyDescent="0.75">
      <c r="B1151" s="250">
        <v>1088</v>
      </c>
      <c r="C1151" s="249">
        <v>166.81322092744614</v>
      </c>
    </row>
    <row r="1152" spans="2:3" x14ac:dyDescent="0.75">
      <c r="B1152" s="250">
        <v>1089</v>
      </c>
      <c r="C1152" s="249">
        <v>123.99812079570127</v>
      </c>
    </row>
    <row r="1153" spans="2:3" x14ac:dyDescent="0.75">
      <c r="B1153" s="250">
        <v>1090</v>
      </c>
      <c r="C1153" s="249">
        <v>127.53518350739422</v>
      </c>
    </row>
    <row r="1154" spans="2:3" x14ac:dyDescent="0.75">
      <c r="B1154" s="250">
        <v>1091</v>
      </c>
      <c r="C1154" s="249">
        <v>96.294222876160745</v>
      </c>
    </row>
    <row r="1155" spans="2:3" x14ac:dyDescent="0.75">
      <c r="B1155" s="250">
        <v>1092</v>
      </c>
      <c r="C1155" s="249">
        <v>97.03817174383785</v>
      </c>
    </row>
    <row r="1156" spans="2:3" x14ac:dyDescent="0.75">
      <c r="B1156" s="250">
        <v>1093</v>
      </c>
      <c r="C1156" s="249">
        <v>115.93357340288071</v>
      </c>
    </row>
    <row r="1157" spans="2:3" x14ac:dyDescent="0.75">
      <c r="B1157" s="250">
        <v>1094</v>
      </c>
      <c r="C1157" s="249">
        <v>136.8268121916856</v>
      </c>
    </row>
    <row r="1158" spans="2:3" x14ac:dyDescent="0.75">
      <c r="B1158" s="250">
        <v>1095</v>
      </c>
      <c r="C1158" s="249">
        <v>90.822506845298136</v>
      </c>
    </row>
    <row r="1159" spans="2:3" x14ac:dyDescent="0.75">
      <c r="B1159" s="250">
        <v>1096</v>
      </c>
      <c r="C1159" s="249">
        <v>133.8479622945915</v>
      </c>
    </row>
    <row r="1160" spans="2:3" x14ac:dyDescent="0.75">
      <c r="B1160" s="250">
        <v>1097</v>
      </c>
      <c r="C1160" s="249">
        <v>114.6480842245566</v>
      </c>
    </row>
    <row r="1161" spans="2:3" x14ac:dyDescent="0.75">
      <c r="B1161" s="250">
        <v>1098</v>
      </c>
      <c r="C1161" s="249">
        <v>109.2785095444619</v>
      </c>
    </row>
    <row r="1162" spans="2:3" x14ac:dyDescent="0.75">
      <c r="B1162" s="250">
        <v>1099</v>
      </c>
      <c r="C1162" s="249">
        <v>107.25472964694704</v>
      </c>
    </row>
    <row r="1163" spans="2:3" x14ac:dyDescent="0.75">
      <c r="B1163" s="250">
        <v>1100</v>
      </c>
      <c r="C1163" s="249">
        <v>107.32104528439814</v>
      </c>
    </row>
    <row r="1164" spans="2:3" x14ac:dyDescent="0.75">
      <c r="B1164" s="250">
        <v>1101</v>
      </c>
      <c r="C1164" s="249">
        <v>102.21530229083879</v>
      </c>
    </row>
    <row r="1165" spans="2:3" x14ac:dyDescent="0.75">
      <c r="B1165" s="250">
        <v>1102</v>
      </c>
      <c r="C1165" s="249">
        <v>85.168479424274921</v>
      </c>
    </row>
    <row r="1166" spans="2:3" x14ac:dyDescent="0.75">
      <c r="B1166" s="250">
        <v>1103</v>
      </c>
      <c r="C1166" s="249">
        <v>82.685106966369347</v>
      </c>
    </row>
    <row r="1167" spans="2:3" x14ac:dyDescent="0.75">
      <c r="B1167" s="250">
        <v>1104</v>
      </c>
      <c r="C1167" s="249">
        <v>116.95196438456063</v>
      </c>
    </row>
    <row r="1168" spans="2:3" x14ac:dyDescent="0.75">
      <c r="B1168" s="250">
        <v>1105</v>
      </c>
      <c r="C1168" s="249">
        <v>169.59433667594209</v>
      </c>
    </row>
    <row r="1169" spans="2:3" x14ac:dyDescent="0.75">
      <c r="B1169" s="250">
        <v>1106</v>
      </c>
      <c r="C1169" s="249">
        <v>105.49762701157913</v>
      </c>
    </row>
    <row r="1170" spans="2:3" x14ac:dyDescent="0.75">
      <c r="B1170" s="250">
        <v>1107</v>
      </c>
      <c r="C1170" s="249">
        <v>71.413015915030073</v>
      </c>
    </row>
    <row r="1171" spans="2:3" x14ac:dyDescent="0.75">
      <c r="B1171" s="250">
        <v>1108</v>
      </c>
      <c r="C1171" s="249">
        <v>106.6335526619261</v>
      </c>
    </row>
    <row r="1172" spans="2:3" x14ac:dyDescent="0.75">
      <c r="B1172" s="250">
        <v>1109</v>
      </c>
      <c r="C1172" s="249">
        <v>74.155333276756153</v>
      </c>
    </row>
    <row r="1173" spans="2:3" x14ac:dyDescent="0.75">
      <c r="B1173" s="250">
        <v>1110</v>
      </c>
      <c r="C1173" s="249">
        <v>112.5435804441401</v>
      </c>
    </row>
    <row r="1174" spans="2:3" x14ac:dyDescent="0.75">
      <c r="B1174" s="250">
        <v>1111</v>
      </c>
      <c r="C1174" s="249">
        <v>110.09592871348161</v>
      </c>
    </row>
    <row r="1175" spans="2:3" x14ac:dyDescent="0.75">
      <c r="B1175" s="250">
        <v>1112</v>
      </c>
      <c r="C1175" s="249">
        <v>127.64054709147949</v>
      </c>
    </row>
    <row r="1176" spans="2:3" x14ac:dyDescent="0.75">
      <c r="B1176" s="250">
        <v>1113</v>
      </c>
      <c r="C1176" s="249">
        <v>104.43936096660705</v>
      </c>
    </row>
    <row r="1177" spans="2:3" x14ac:dyDescent="0.75">
      <c r="B1177" s="250">
        <v>1114</v>
      </c>
      <c r="C1177" s="249">
        <v>123.60869196404705</v>
      </c>
    </row>
    <row r="1178" spans="2:3" x14ac:dyDescent="0.75">
      <c r="B1178" s="250">
        <v>1115</v>
      </c>
      <c r="C1178" s="249">
        <v>99.400409624622085</v>
      </c>
    </row>
    <row r="1179" spans="2:3" x14ac:dyDescent="0.75">
      <c r="B1179" s="250">
        <v>1116</v>
      </c>
      <c r="C1179" s="249">
        <v>141.78539933959556</v>
      </c>
    </row>
    <row r="1180" spans="2:3" x14ac:dyDescent="0.75">
      <c r="B1180" s="250">
        <v>1117</v>
      </c>
      <c r="C1180" s="249">
        <v>160.52869811820298</v>
      </c>
    </row>
    <row r="1181" spans="2:3" x14ac:dyDescent="0.75">
      <c r="B1181" s="250">
        <v>1118</v>
      </c>
      <c r="C1181" s="249">
        <v>124.33086933559397</v>
      </c>
    </row>
    <row r="1182" spans="2:3" x14ac:dyDescent="0.75">
      <c r="B1182" s="250">
        <v>1119</v>
      </c>
      <c r="C1182" s="249">
        <v>145.13482096703959</v>
      </c>
    </row>
    <row r="1183" spans="2:3" x14ac:dyDescent="0.75">
      <c r="B1183" s="250">
        <v>1120</v>
      </c>
      <c r="C1183" s="249">
        <v>122.18792983009104</v>
      </c>
    </row>
    <row r="1184" spans="2:3" x14ac:dyDescent="0.75">
      <c r="B1184" s="250">
        <v>1121</v>
      </c>
      <c r="C1184" s="249">
        <v>103.52839570091602</v>
      </c>
    </row>
    <row r="1185" spans="2:3" x14ac:dyDescent="0.75">
      <c r="B1185" s="250">
        <v>1122</v>
      </c>
      <c r="C1185" s="249">
        <v>95.828856942586583</v>
      </c>
    </row>
    <row r="1186" spans="2:3" x14ac:dyDescent="0.75">
      <c r="B1186" s="250">
        <v>1123</v>
      </c>
      <c r="C1186" s="249">
        <v>149.51160504605363</v>
      </c>
    </row>
    <row r="1187" spans="2:3" x14ac:dyDescent="0.75">
      <c r="B1187" s="250">
        <v>1124</v>
      </c>
      <c r="C1187" s="249">
        <v>83.691312227931775</v>
      </c>
    </row>
    <row r="1188" spans="2:3" x14ac:dyDescent="0.75">
      <c r="B1188" s="250">
        <v>1125</v>
      </c>
      <c r="C1188" s="249">
        <v>152.8188810869139</v>
      </c>
    </row>
    <row r="1189" spans="2:3" x14ac:dyDescent="0.75">
      <c r="B1189" s="250">
        <v>1126</v>
      </c>
      <c r="C1189" s="249">
        <v>127.69098769780432</v>
      </c>
    </row>
    <row r="1190" spans="2:3" x14ac:dyDescent="0.75">
      <c r="B1190" s="250">
        <v>1127</v>
      </c>
      <c r="C1190" s="249">
        <v>118.78683226982653</v>
      </c>
    </row>
    <row r="1191" spans="2:3" x14ac:dyDescent="0.75">
      <c r="B1191" s="250">
        <v>1128</v>
      </c>
      <c r="C1191" s="249">
        <v>67.906318727804489</v>
      </c>
    </row>
    <row r="1192" spans="2:3" x14ac:dyDescent="0.75">
      <c r="B1192" s="250">
        <v>1129</v>
      </c>
      <c r="C1192" s="249">
        <v>133.3574462767096</v>
      </c>
    </row>
    <row r="1193" spans="2:3" x14ac:dyDescent="0.75">
      <c r="B1193" s="250">
        <v>1130</v>
      </c>
      <c r="C1193" s="249">
        <v>156.8581247675348</v>
      </c>
    </row>
    <row r="1194" spans="2:3" x14ac:dyDescent="0.75">
      <c r="B1194" s="250">
        <v>1131</v>
      </c>
      <c r="C1194" s="249">
        <v>130.87849702722576</v>
      </c>
    </row>
    <row r="1195" spans="2:3" x14ac:dyDescent="0.75">
      <c r="B1195" s="250">
        <v>1132</v>
      </c>
      <c r="C1195" s="249">
        <v>127.83174354739621</v>
      </c>
    </row>
    <row r="1196" spans="2:3" x14ac:dyDescent="0.75">
      <c r="B1196" s="250">
        <v>1133</v>
      </c>
      <c r="C1196" s="249">
        <v>84.573979877161548</v>
      </c>
    </row>
    <row r="1197" spans="2:3" x14ac:dyDescent="0.75">
      <c r="B1197" s="250">
        <v>1134</v>
      </c>
      <c r="C1197" s="249">
        <v>133.24875861681298</v>
      </c>
    </row>
    <row r="1198" spans="2:3" x14ac:dyDescent="0.75">
      <c r="B1198" s="250">
        <v>1135</v>
      </c>
      <c r="C1198" s="249">
        <v>94.843483605145366</v>
      </c>
    </row>
    <row r="1199" spans="2:3" x14ac:dyDescent="0.75">
      <c r="B1199" s="250">
        <v>1136</v>
      </c>
      <c r="C1199" s="249">
        <v>136.18623367371552</v>
      </c>
    </row>
    <row r="1200" spans="2:3" x14ac:dyDescent="0.75">
      <c r="B1200" s="250">
        <v>1137</v>
      </c>
      <c r="C1200" s="249">
        <v>126.75612439880565</v>
      </c>
    </row>
    <row r="1201" spans="2:3" x14ac:dyDescent="0.75">
      <c r="B1201" s="250">
        <v>1138</v>
      </c>
      <c r="C1201" s="249">
        <v>152.35088668448705</v>
      </c>
    </row>
    <row r="1202" spans="2:3" x14ac:dyDescent="0.75">
      <c r="B1202" s="250">
        <v>1139</v>
      </c>
      <c r="C1202" s="249">
        <v>113.13971966985555</v>
      </c>
    </row>
    <row r="1203" spans="2:3" x14ac:dyDescent="0.75">
      <c r="B1203" s="250">
        <v>1140</v>
      </c>
      <c r="C1203" s="249">
        <v>103.60139894637004</v>
      </c>
    </row>
    <row r="1204" spans="2:3" x14ac:dyDescent="0.75">
      <c r="B1204" s="250">
        <v>1141</v>
      </c>
      <c r="C1204" s="249">
        <v>144.86413809320783</v>
      </c>
    </row>
    <row r="1205" spans="2:3" x14ac:dyDescent="0.75">
      <c r="B1205" s="250">
        <v>1142</v>
      </c>
      <c r="C1205" s="249">
        <v>76.63671363147327</v>
      </c>
    </row>
    <row r="1206" spans="2:3" x14ac:dyDescent="0.75">
      <c r="B1206" s="250">
        <v>1143</v>
      </c>
      <c r="C1206" s="249">
        <v>133.1186040500485</v>
      </c>
    </row>
    <row r="1207" spans="2:3" x14ac:dyDescent="0.75">
      <c r="B1207" s="250">
        <v>1144</v>
      </c>
      <c r="C1207" s="249">
        <v>157.91849610067283</v>
      </c>
    </row>
    <row r="1208" spans="2:3" x14ac:dyDescent="0.75">
      <c r="B1208" s="250">
        <v>1145</v>
      </c>
      <c r="C1208" s="249">
        <v>111.14193875843405</v>
      </c>
    </row>
    <row r="1209" spans="2:3" x14ac:dyDescent="0.75">
      <c r="B1209" s="250">
        <v>1146</v>
      </c>
      <c r="C1209" s="249">
        <v>119.96175814006897</v>
      </c>
    </row>
    <row r="1210" spans="2:3" x14ac:dyDescent="0.75">
      <c r="B1210" s="250">
        <v>1147</v>
      </c>
      <c r="C1210" s="249">
        <v>103.72999372106585</v>
      </c>
    </row>
    <row r="1211" spans="2:3" x14ac:dyDescent="0.75">
      <c r="B1211" s="250">
        <v>1148</v>
      </c>
      <c r="C1211" s="249">
        <v>90.382245746282493</v>
      </c>
    </row>
    <row r="1212" spans="2:3" x14ac:dyDescent="0.75">
      <c r="B1212" s="250">
        <v>1149</v>
      </c>
      <c r="C1212" s="249">
        <v>124.13320874894411</v>
      </c>
    </row>
    <row r="1213" spans="2:3" x14ac:dyDescent="0.75">
      <c r="B1213" s="250">
        <v>1150</v>
      </c>
      <c r="C1213" s="249">
        <v>150.75629240466503</v>
      </c>
    </row>
    <row r="1214" spans="2:3" x14ac:dyDescent="0.75">
      <c r="B1214" s="250">
        <v>1151</v>
      </c>
      <c r="C1214" s="249">
        <v>126.44596419688945</v>
      </c>
    </row>
    <row r="1215" spans="2:3" x14ac:dyDescent="0.75">
      <c r="B1215" s="250">
        <v>1152</v>
      </c>
      <c r="C1215" s="249">
        <v>137.12986897845627</v>
      </c>
    </row>
    <row r="1216" spans="2:3" x14ac:dyDescent="0.75">
      <c r="B1216" s="250">
        <v>1153</v>
      </c>
      <c r="C1216" s="249">
        <v>77.14197657592716</v>
      </c>
    </row>
    <row r="1217" spans="2:3" x14ac:dyDescent="0.75">
      <c r="B1217" s="250">
        <v>1154</v>
      </c>
      <c r="C1217" s="249">
        <v>115.88046933250534</v>
      </c>
    </row>
    <row r="1218" spans="2:3" x14ac:dyDescent="0.75">
      <c r="B1218" s="250">
        <v>1155</v>
      </c>
      <c r="C1218" s="249">
        <v>121.85235109775812</v>
      </c>
    </row>
    <row r="1219" spans="2:3" x14ac:dyDescent="0.75">
      <c r="B1219" s="250">
        <v>1156</v>
      </c>
      <c r="C1219" s="249">
        <v>121.43889458775188</v>
      </c>
    </row>
    <row r="1220" spans="2:3" x14ac:dyDescent="0.75">
      <c r="B1220" s="250">
        <v>1157</v>
      </c>
      <c r="C1220" s="249">
        <v>131.06406783803766</v>
      </c>
    </row>
    <row r="1221" spans="2:3" x14ac:dyDescent="0.75">
      <c r="B1221" s="250">
        <v>1158</v>
      </c>
      <c r="C1221" s="249">
        <v>134.3908249229402</v>
      </c>
    </row>
    <row r="1222" spans="2:3" x14ac:dyDescent="0.75">
      <c r="B1222" s="250">
        <v>1159</v>
      </c>
      <c r="C1222" s="249">
        <v>119.134349118608</v>
      </c>
    </row>
    <row r="1223" spans="2:3" x14ac:dyDescent="0.75">
      <c r="B1223" s="250">
        <v>1160</v>
      </c>
      <c r="C1223" s="249">
        <v>162.55775283561218</v>
      </c>
    </row>
    <row r="1224" spans="2:3" x14ac:dyDescent="0.75">
      <c r="B1224" s="250">
        <v>1161</v>
      </c>
      <c r="C1224" s="249">
        <v>93.894057985069963</v>
      </c>
    </row>
    <row r="1225" spans="2:3" x14ac:dyDescent="0.75">
      <c r="B1225" s="250">
        <v>1162</v>
      </c>
      <c r="C1225" s="249">
        <v>135.23749069234623</v>
      </c>
    </row>
    <row r="1226" spans="2:3" x14ac:dyDescent="0.75">
      <c r="B1226" s="250">
        <v>1163</v>
      </c>
      <c r="C1226" s="249">
        <v>157.96603697580778</v>
      </c>
    </row>
    <row r="1227" spans="2:3" x14ac:dyDescent="0.75">
      <c r="B1227" s="250">
        <v>1164</v>
      </c>
      <c r="C1227" s="249">
        <v>95.01059872105489</v>
      </c>
    </row>
    <row r="1228" spans="2:3" x14ac:dyDescent="0.75">
      <c r="B1228" s="250">
        <v>1165</v>
      </c>
      <c r="C1228" s="249">
        <v>99.50691188091659</v>
      </c>
    </row>
    <row r="1229" spans="2:3" x14ac:dyDescent="0.75">
      <c r="B1229" s="250">
        <v>1166</v>
      </c>
      <c r="C1229" s="249">
        <v>119.00150619345368</v>
      </c>
    </row>
    <row r="1230" spans="2:3" x14ac:dyDescent="0.75">
      <c r="B1230" s="250">
        <v>1167</v>
      </c>
      <c r="C1230" s="249">
        <v>165.22648027703798</v>
      </c>
    </row>
    <row r="1231" spans="2:3" x14ac:dyDescent="0.75">
      <c r="B1231" s="250">
        <v>1168</v>
      </c>
      <c r="C1231" s="249">
        <v>135.90038146269546</v>
      </c>
    </row>
    <row r="1232" spans="2:3" x14ac:dyDescent="0.75">
      <c r="B1232" s="250">
        <v>1169</v>
      </c>
      <c r="C1232" s="249">
        <v>81.051297037966123</v>
      </c>
    </row>
    <row r="1233" spans="2:3" x14ac:dyDescent="0.75">
      <c r="B1233" s="250">
        <v>1170</v>
      </c>
      <c r="C1233" s="249">
        <v>82.538738901278933</v>
      </c>
    </row>
    <row r="1234" spans="2:3" x14ac:dyDescent="0.75">
      <c r="B1234" s="250">
        <v>1171</v>
      </c>
      <c r="C1234" s="249">
        <v>95.061235545133428</v>
      </c>
    </row>
    <row r="1235" spans="2:3" x14ac:dyDescent="0.75">
      <c r="B1235" s="250">
        <v>1172</v>
      </c>
      <c r="C1235" s="249">
        <v>137.50809557147016</v>
      </c>
    </row>
    <row r="1236" spans="2:3" x14ac:dyDescent="0.75">
      <c r="B1236" s="250">
        <v>1173</v>
      </c>
      <c r="C1236" s="249">
        <v>135.35570119640141</v>
      </c>
    </row>
    <row r="1237" spans="2:3" x14ac:dyDescent="0.75">
      <c r="B1237" s="250">
        <v>1174</v>
      </c>
      <c r="C1237" s="249">
        <v>108.28201745635739</v>
      </c>
    </row>
    <row r="1238" spans="2:3" x14ac:dyDescent="0.75">
      <c r="B1238" s="250">
        <v>1175</v>
      </c>
      <c r="C1238" s="249">
        <v>128.80573630785901</v>
      </c>
    </row>
    <row r="1239" spans="2:3" x14ac:dyDescent="0.75">
      <c r="B1239" s="250">
        <v>1176</v>
      </c>
      <c r="C1239" s="249">
        <v>112.96677256267375</v>
      </c>
    </row>
    <row r="1240" spans="2:3" x14ac:dyDescent="0.75">
      <c r="B1240" s="250">
        <v>1177</v>
      </c>
      <c r="C1240" s="249">
        <v>109.8289501056823</v>
      </c>
    </row>
    <row r="1241" spans="2:3" x14ac:dyDescent="0.75">
      <c r="B1241" s="250">
        <v>1178</v>
      </c>
      <c r="C1241" s="249">
        <v>112.90904095560668</v>
      </c>
    </row>
    <row r="1242" spans="2:3" x14ac:dyDescent="0.75">
      <c r="B1242" s="250">
        <v>1179</v>
      </c>
      <c r="C1242" s="249">
        <v>108.49661265506887</v>
      </c>
    </row>
    <row r="1243" spans="2:3" x14ac:dyDescent="0.75">
      <c r="B1243" s="250">
        <v>1180</v>
      </c>
      <c r="C1243" s="249">
        <v>131.13387270106702</v>
      </c>
    </row>
    <row r="1244" spans="2:3" x14ac:dyDescent="0.75">
      <c r="B1244" s="250">
        <v>1181</v>
      </c>
      <c r="C1244" s="249">
        <v>137.90248128109116</v>
      </c>
    </row>
    <row r="1245" spans="2:3" x14ac:dyDescent="0.75">
      <c r="B1245" s="250">
        <v>1182</v>
      </c>
      <c r="C1245" s="249">
        <v>124.29112815409501</v>
      </c>
    </row>
    <row r="1246" spans="2:3" x14ac:dyDescent="0.75">
      <c r="B1246" s="250">
        <v>1183</v>
      </c>
      <c r="C1246" s="249">
        <v>101.48027724826396</v>
      </c>
    </row>
    <row r="1247" spans="2:3" x14ac:dyDescent="0.75">
      <c r="B1247" s="250">
        <v>1184</v>
      </c>
      <c r="C1247" s="249">
        <v>151.76480902401639</v>
      </c>
    </row>
    <row r="1248" spans="2:3" x14ac:dyDescent="0.75">
      <c r="B1248" s="250">
        <v>1185</v>
      </c>
      <c r="C1248" s="249">
        <v>115.37613604985619</v>
      </c>
    </row>
    <row r="1249" spans="2:3" x14ac:dyDescent="0.75">
      <c r="B1249" s="250">
        <v>1186</v>
      </c>
      <c r="C1249" s="249">
        <v>143.90808771073497</v>
      </c>
    </row>
    <row r="1250" spans="2:3" x14ac:dyDescent="0.75">
      <c r="B1250" s="250">
        <v>1187</v>
      </c>
      <c r="C1250" s="249">
        <v>110.40965945670449</v>
      </c>
    </row>
    <row r="1251" spans="2:3" x14ac:dyDescent="0.75">
      <c r="B1251" s="250">
        <v>1188</v>
      </c>
      <c r="C1251" s="249">
        <v>102.52755079555214</v>
      </c>
    </row>
    <row r="1252" spans="2:3" x14ac:dyDescent="0.75">
      <c r="B1252" s="250">
        <v>1189</v>
      </c>
      <c r="C1252" s="249">
        <v>101.20607571145621</v>
      </c>
    </row>
    <row r="1253" spans="2:3" x14ac:dyDescent="0.75">
      <c r="B1253" s="250">
        <v>1190</v>
      </c>
      <c r="C1253" s="249">
        <v>140.97506613555007</v>
      </c>
    </row>
    <row r="1254" spans="2:3" x14ac:dyDescent="0.75">
      <c r="B1254" s="250">
        <v>1191</v>
      </c>
      <c r="C1254" s="249">
        <v>90.518269953389222</v>
      </c>
    </row>
    <row r="1255" spans="2:3" x14ac:dyDescent="0.75">
      <c r="B1255" s="250">
        <v>1192</v>
      </c>
      <c r="C1255" s="249">
        <v>129.00651585924453</v>
      </c>
    </row>
    <row r="1256" spans="2:3" x14ac:dyDescent="0.75">
      <c r="B1256" s="250">
        <v>1193</v>
      </c>
      <c r="C1256" s="249">
        <v>65.961087864610519</v>
      </c>
    </row>
    <row r="1257" spans="2:3" x14ac:dyDescent="0.75">
      <c r="B1257" s="250">
        <v>1194</v>
      </c>
      <c r="C1257" s="249">
        <v>112.35834996557625</v>
      </c>
    </row>
    <row r="1258" spans="2:3" x14ac:dyDescent="0.75">
      <c r="B1258" s="250">
        <v>1195</v>
      </c>
      <c r="C1258" s="249">
        <v>115.83947248338723</v>
      </c>
    </row>
    <row r="1259" spans="2:3" x14ac:dyDescent="0.75">
      <c r="B1259" s="250">
        <v>1196</v>
      </c>
      <c r="C1259" s="249">
        <v>147.35738399187153</v>
      </c>
    </row>
    <row r="1260" spans="2:3" x14ac:dyDescent="0.75">
      <c r="B1260" s="250">
        <v>1197</v>
      </c>
      <c r="C1260" s="249">
        <v>88.5733394726158</v>
      </c>
    </row>
    <row r="1261" spans="2:3" x14ac:dyDescent="0.75">
      <c r="B1261" s="250">
        <v>1198</v>
      </c>
      <c r="C1261" s="249">
        <v>107.32003181325699</v>
      </c>
    </row>
    <row r="1262" spans="2:3" x14ac:dyDescent="0.75">
      <c r="B1262" s="250">
        <v>1199</v>
      </c>
      <c r="C1262" s="249">
        <v>107.19716574639351</v>
      </c>
    </row>
    <row r="1263" spans="2:3" x14ac:dyDescent="0.75">
      <c r="B1263" s="250">
        <v>1200</v>
      </c>
      <c r="C1263" s="249">
        <v>149.37499478798458</v>
      </c>
    </row>
    <row r="1264" spans="2:3" x14ac:dyDescent="0.75">
      <c r="B1264" s="250">
        <v>1201</v>
      </c>
      <c r="C1264" s="249">
        <v>68.112994715518056</v>
      </c>
    </row>
    <row r="1265" spans="2:3" x14ac:dyDescent="0.75">
      <c r="B1265" s="250">
        <v>1202</v>
      </c>
      <c r="C1265" s="249">
        <v>73.494052960368208</v>
      </c>
    </row>
    <row r="1266" spans="2:3" x14ac:dyDescent="0.75">
      <c r="B1266" s="250">
        <v>1203</v>
      </c>
      <c r="C1266" s="249">
        <v>103.23826241122337</v>
      </c>
    </row>
    <row r="1267" spans="2:3" x14ac:dyDescent="0.75">
      <c r="B1267" s="250">
        <v>1204</v>
      </c>
      <c r="C1267" s="249">
        <v>184.37070184002135</v>
      </c>
    </row>
    <row r="1268" spans="2:3" x14ac:dyDescent="0.75">
      <c r="B1268" s="250">
        <v>1205</v>
      </c>
      <c r="C1268" s="249">
        <v>130.58310391799637</v>
      </c>
    </row>
    <row r="1269" spans="2:3" x14ac:dyDescent="0.75">
      <c r="B1269" s="250">
        <v>1206</v>
      </c>
      <c r="C1269" s="249">
        <v>144.11349420154366</v>
      </c>
    </row>
    <row r="1270" spans="2:3" x14ac:dyDescent="0.75">
      <c r="B1270" s="250">
        <v>1207</v>
      </c>
      <c r="C1270" s="249">
        <v>152.63305685640719</v>
      </c>
    </row>
    <row r="1271" spans="2:3" x14ac:dyDescent="0.75">
      <c r="B1271" s="250">
        <v>1208</v>
      </c>
      <c r="C1271" s="249">
        <v>104.13034160889251</v>
      </c>
    </row>
    <row r="1272" spans="2:3" x14ac:dyDescent="0.75">
      <c r="B1272" s="250">
        <v>1209</v>
      </c>
      <c r="C1272" s="249">
        <v>122.48633972215111</v>
      </c>
    </row>
    <row r="1273" spans="2:3" x14ac:dyDescent="0.75">
      <c r="B1273" s="250">
        <v>1210</v>
      </c>
      <c r="C1273" s="249">
        <v>82.208055288145545</v>
      </c>
    </row>
    <row r="1274" spans="2:3" x14ac:dyDescent="0.75">
      <c r="B1274" s="250">
        <v>1211</v>
      </c>
      <c r="C1274" s="249">
        <v>127.02436172344548</v>
      </c>
    </row>
    <row r="1275" spans="2:3" x14ac:dyDescent="0.75">
      <c r="B1275" s="250">
        <v>1212</v>
      </c>
      <c r="C1275" s="249">
        <v>108.4377451562773</v>
      </c>
    </row>
    <row r="1276" spans="2:3" x14ac:dyDescent="0.75">
      <c r="B1276" s="250">
        <v>1213</v>
      </c>
      <c r="C1276" s="249">
        <v>112.52889850492878</v>
      </c>
    </row>
    <row r="1277" spans="2:3" x14ac:dyDescent="0.75">
      <c r="B1277" s="250">
        <v>1214</v>
      </c>
      <c r="C1277" s="249">
        <v>136.46439392725196</v>
      </c>
    </row>
    <row r="1278" spans="2:3" x14ac:dyDescent="0.75">
      <c r="B1278" s="250">
        <v>1215</v>
      </c>
      <c r="C1278" s="249">
        <v>112.93944824378961</v>
      </c>
    </row>
    <row r="1279" spans="2:3" x14ac:dyDescent="0.75">
      <c r="B1279" s="250">
        <v>1216</v>
      </c>
      <c r="C1279" s="249">
        <v>74.194532676308199</v>
      </c>
    </row>
    <row r="1280" spans="2:3" x14ac:dyDescent="0.75">
      <c r="B1280" s="250">
        <v>1217</v>
      </c>
      <c r="C1280" s="249">
        <v>109.08517431137977</v>
      </c>
    </row>
    <row r="1281" spans="2:3" x14ac:dyDescent="0.75">
      <c r="B1281" s="250">
        <v>1218</v>
      </c>
      <c r="C1281" s="249">
        <v>126.08691832275085</v>
      </c>
    </row>
    <row r="1282" spans="2:3" x14ac:dyDescent="0.75">
      <c r="B1282" s="250">
        <v>1219</v>
      </c>
      <c r="C1282" s="249">
        <v>114.85473195168201</v>
      </c>
    </row>
    <row r="1283" spans="2:3" x14ac:dyDescent="0.75">
      <c r="B1283" s="250">
        <v>1220</v>
      </c>
      <c r="C1283" s="249">
        <v>100.15640566536175</v>
      </c>
    </row>
    <row r="1284" spans="2:3" x14ac:dyDescent="0.75">
      <c r="B1284" s="250">
        <v>1221</v>
      </c>
      <c r="C1284" s="249">
        <v>130.0054200599192</v>
      </c>
    </row>
    <row r="1285" spans="2:3" x14ac:dyDescent="0.75">
      <c r="B1285" s="250">
        <v>1222</v>
      </c>
      <c r="C1285" s="249">
        <v>80.899414162015688</v>
      </c>
    </row>
    <row r="1286" spans="2:3" x14ac:dyDescent="0.75">
      <c r="B1286" s="250">
        <v>1223</v>
      </c>
      <c r="C1286" s="249">
        <v>117.81042910258715</v>
      </c>
    </row>
    <row r="1287" spans="2:3" x14ac:dyDescent="0.75">
      <c r="B1287" s="250">
        <v>1224</v>
      </c>
      <c r="C1287" s="249">
        <v>116.63951230082816</v>
      </c>
    </row>
    <row r="1288" spans="2:3" x14ac:dyDescent="0.75">
      <c r="B1288" s="250">
        <v>1225</v>
      </c>
      <c r="C1288" s="249">
        <v>110.84885323789649</v>
      </c>
    </row>
    <row r="1289" spans="2:3" x14ac:dyDescent="0.75">
      <c r="B1289" s="250">
        <v>1226</v>
      </c>
      <c r="C1289" s="249">
        <v>125.43279580342842</v>
      </c>
    </row>
    <row r="1290" spans="2:3" x14ac:dyDescent="0.75">
      <c r="B1290" s="250">
        <v>1227</v>
      </c>
      <c r="C1290" s="249">
        <v>137.39036627715203</v>
      </c>
    </row>
    <row r="1291" spans="2:3" x14ac:dyDescent="0.75">
      <c r="B1291" s="250">
        <v>1228</v>
      </c>
      <c r="C1291" s="249">
        <v>67.678633415680636</v>
      </c>
    </row>
    <row r="1292" spans="2:3" x14ac:dyDescent="0.75">
      <c r="B1292" s="250">
        <v>1229</v>
      </c>
      <c r="C1292" s="249">
        <v>112.16152406193473</v>
      </c>
    </row>
    <row r="1293" spans="2:3" x14ac:dyDescent="0.75">
      <c r="B1293" s="250">
        <v>1230</v>
      </c>
      <c r="C1293" s="249">
        <v>140.19382672822661</v>
      </c>
    </row>
    <row r="1294" spans="2:3" x14ac:dyDescent="0.75">
      <c r="B1294" s="250">
        <v>1231</v>
      </c>
      <c r="C1294" s="249">
        <v>124.7572988475943</v>
      </c>
    </row>
    <row r="1295" spans="2:3" x14ac:dyDescent="0.75">
      <c r="B1295" s="250">
        <v>1232</v>
      </c>
      <c r="C1295" s="249">
        <v>170.98445042051333</v>
      </c>
    </row>
    <row r="1296" spans="2:3" x14ac:dyDescent="0.75">
      <c r="B1296" s="250">
        <v>1233</v>
      </c>
      <c r="C1296" s="249">
        <v>145.48140808676493</v>
      </c>
    </row>
    <row r="1297" spans="2:3" x14ac:dyDescent="0.75">
      <c r="B1297" s="250">
        <v>1234</v>
      </c>
      <c r="C1297" s="249">
        <v>90.320038203954752</v>
      </c>
    </row>
    <row r="1298" spans="2:3" x14ac:dyDescent="0.75">
      <c r="B1298" s="250">
        <v>1235</v>
      </c>
      <c r="C1298" s="249">
        <v>81.622595575568823</v>
      </c>
    </row>
    <row r="1299" spans="2:3" x14ac:dyDescent="0.75">
      <c r="B1299" s="250">
        <v>1236</v>
      </c>
      <c r="C1299" s="249">
        <v>88.545047674405083</v>
      </c>
    </row>
    <row r="1300" spans="2:3" x14ac:dyDescent="0.75">
      <c r="B1300" s="250">
        <v>1237</v>
      </c>
      <c r="C1300" s="249">
        <v>144.76552245220574</v>
      </c>
    </row>
    <row r="1301" spans="2:3" x14ac:dyDescent="0.75">
      <c r="B1301" s="250">
        <v>1238</v>
      </c>
      <c r="C1301" s="249">
        <v>113.48416033666406</v>
      </c>
    </row>
    <row r="1302" spans="2:3" x14ac:dyDescent="0.75">
      <c r="B1302" s="250">
        <v>1239</v>
      </c>
      <c r="C1302" s="249">
        <v>94.207381657732668</v>
      </c>
    </row>
    <row r="1303" spans="2:3" x14ac:dyDescent="0.75">
      <c r="B1303" s="250">
        <v>1240</v>
      </c>
      <c r="C1303" s="249">
        <v>161.18166615171455</v>
      </c>
    </row>
    <row r="1304" spans="2:3" x14ac:dyDescent="0.75">
      <c r="B1304" s="250">
        <v>1241</v>
      </c>
      <c r="C1304" s="249">
        <v>111.69662173733462</v>
      </c>
    </row>
    <row r="1305" spans="2:3" x14ac:dyDescent="0.75">
      <c r="B1305" s="250">
        <v>1242</v>
      </c>
      <c r="C1305" s="249">
        <v>82.907447716091355</v>
      </c>
    </row>
    <row r="1306" spans="2:3" x14ac:dyDescent="0.75">
      <c r="B1306" s="250">
        <v>1243</v>
      </c>
      <c r="C1306" s="249">
        <v>122.89615604210417</v>
      </c>
    </row>
    <row r="1307" spans="2:3" x14ac:dyDescent="0.75">
      <c r="B1307" s="250">
        <v>1244</v>
      </c>
      <c r="C1307" s="249">
        <v>138.58680188081584</v>
      </c>
    </row>
    <row r="1308" spans="2:3" x14ac:dyDescent="0.75">
      <c r="B1308" s="250">
        <v>1245</v>
      </c>
      <c r="C1308" s="249">
        <v>154.6520380137203</v>
      </c>
    </row>
    <row r="1309" spans="2:3" x14ac:dyDescent="0.75">
      <c r="B1309" s="250">
        <v>1246</v>
      </c>
      <c r="C1309" s="249">
        <v>127.33820406717149</v>
      </c>
    </row>
    <row r="1310" spans="2:3" x14ac:dyDescent="0.75">
      <c r="B1310" s="250">
        <v>1247</v>
      </c>
      <c r="C1310" s="249">
        <v>154.10535890303925</v>
      </c>
    </row>
    <row r="1311" spans="2:3" x14ac:dyDescent="0.75">
      <c r="B1311" s="250">
        <v>1248</v>
      </c>
      <c r="C1311" s="249">
        <v>109.40145073542085</v>
      </c>
    </row>
    <row r="1312" spans="2:3" x14ac:dyDescent="0.75">
      <c r="B1312" s="250">
        <v>1249</v>
      </c>
      <c r="C1312" s="249">
        <v>123.8519218987977</v>
      </c>
    </row>
    <row r="1313" spans="2:3" x14ac:dyDescent="0.75">
      <c r="B1313" s="250">
        <v>1250</v>
      </c>
      <c r="C1313" s="249">
        <v>142.60090299309564</v>
      </c>
    </row>
    <row r="1314" spans="2:3" x14ac:dyDescent="0.75">
      <c r="B1314" s="250">
        <v>1251</v>
      </c>
      <c r="C1314" s="249">
        <v>93.291685862245515</v>
      </c>
    </row>
    <row r="1315" spans="2:3" x14ac:dyDescent="0.75">
      <c r="B1315" s="250">
        <v>1252</v>
      </c>
      <c r="C1315" s="249">
        <v>66.917761161505581</v>
      </c>
    </row>
    <row r="1316" spans="2:3" x14ac:dyDescent="0.75">
      <c r="B1316" s="250">
        <v>1253</v>
      </c>
      <c r="C1316" s="249">
        <v>103.07970202706741</v>
      </c>
    </row>
    <row r="1317" spans="2:3" x14ac:dyDescent="0.75">
      <c r="B1317" s="250">
        <v>1254</v>
      </c>
      <c r="C1317" s="249">
        <v>100.96574945379251</v>
      </c>
    </row>
    <row r="1318" spans="2:3" x14ac:dyDescent="0.75">
      <c r="B1318" s="250">
        <v>1255</v>
      </c>
      <c r="C1318" s="249">
        <v>168.95969910866188</v>
      </c>
    </row>
    <row r="1319" spans="2:3" x14ac:dyDescent="0.75">
      <c r="B1319" s="250">
        <v>1256</v>
      </c>
      <c r="C1319" s="249">
        <v>117.83667942962853</v>
      </c>
    </row>
    <row r="1320" spans="2:3" x14ac:dyDescent="0.75">
      <c r="B1320" s="250">
        <v>1257</v>
      </c>
      <c r="C1320" s="249">
        <v>111.79107334405816</v>
      </c>
    </row>
    <row r="1321" spans="2:3" x14ac:dyDescent="0.75">
      <c r="B1321" s="250">
        <v>1258</v>
      </c>
      <c r="C1321" s="249">
        <v>106.60606696972417</v>
      </c>
    </row>
    <row r="1322" spans="2:3" x14ac:dyDescent="0.75">
      <c r="B1322" s="250">
        <v>1259</v>
      </c>
      <c r="C1322" s="249">
        <v>99.114325953183197</v>
      </c>
    </row>
    <row r="1323" spans="2:3" x14ac:dyDescent="0.75">
      <c r="B1323" s="250">
        <v>1260</v>
      </c>
      <c r="C1323" s="249">
        <v>123.16236272763889</v>
      </c>
    </row>
    <row r="1324" spans="2:3" x14ac:dyDescent="0.75">
      <c r="B1324" s="250">
        <v>1261</v>
      </c>
      <c r="C1324" s="249">
        <v>115.71866687382909</v>
      </c>
    </row>
    <row r="1325" spans="2:3" x14ac:dyDescent="0.75">
      <c r="B1325" s="250">
        <v>1262</v>
      </c>
      <c r="C1325" s="249">
        <v>74.910266012945442</v>
      </c>
    </row>
    <row r="1326" spans="2:3" x14ac:dyDescent="0.75">
      <c r="B1326" s="250">
        <v>1263</v>
      </c>
      <c r="C1326" s="249">
        <v>76.225387603243419</v>
      </c>
    </row>
    <row r="1327" spans="2:3" x14ac:dyDescent="0.75">
      <c r="B1327" s="250">
        <v>1264</v>
      </c>
      <c r="C1327" s="249">
        <v>136.21671403640076</v>
      </c>
    </row>
    <row r="1328" spans="2:3" x14ac:dyDescent="0.75">
      <c r="B1328" s="250">
        <v>1265</v>
      </c>
      <c r="C1328" s="249">
        <v>85.610696618964852</v>
      </c>
    </row>
    <row r="1329" spans="2:3" x14ac:dyDescent="0.75">
      <c r="B1329" s="250">
        <v>1266</v>
      </c>
      <c r="C1329" s="249">
        <v>128.40460245048661</v>
      </c>
    </row>
    <row r="1330" spans="2:3" x14ac:dyDescent="0.75">
      <c r="B1330" s="250">
        <v>1267</v>
      </c>
      <c r="C1330" s="249">
        <v>138.38666532391275</v>
      </c>
    </row>
    <row r="1331" spans="2:3" x14ac:dyDescent="0.75">
      <c r="B1331" s="250">
        <v>1268</v>
      </c>
      <c r="C1331" s="249">
        <v>132.50066663678658</v>
      </c>
    </row>
    <row r="1332" spans="2:3" x14ac:dyDescent="0.75">
      <c r="B1332" s="250">
        <v>1269</v>
      </c>
      <c r="C1332" s="249">
        <v>108.39424773143531</v>
      </c>
    </row>
    <row r="1333" spans="2:3" x14ac:dyDescent="0.75">
      <c r="B1333" s="250">
        <v>1270</v>
      </c>
      <c r="C1333" s="249">
        <v>79.745919331010839</v>
      </c>
    </row>
    <row r="1334" spans="2:3" x14ac:dyDescent="0.75">
      <c r="B1334" s="250">
        <v>1271</v>
      </c>
      <c r="C1334" s="249">
        <v>146.58857229102838</v>
      </c>
    </row>
    <row r="1335" spans="2:3" x14ac:dyDescent="0.75">
      <c r="B1335" s="250">
        <v>1272</v>
      </c>
      <c r="C1335" s="249">
        <v>152.62506664024397</v>
      </c>
    </row>
    <row r="1336" spans="2:3" x14ac:dyDescent="0.75">
      <c r="B1336" s="250">
        <v>1273</v>
      </c>
      <c r="C1336" s="249">
        <v>162.62906393198136</v>
      </c>
    </row>
    <row r="1337" spans="2:3" x14ac:dyDescent="0.75">
      <c r="B1337" s="250">
        <v>1274</v>
      </c>
      <c r="C1337" s="249">
        <v>161.33370117332538</v>
      </c>
    </row>
    <row r="1338" spans="2:3" x14ac:dyDescent="0.75">
      <c r="B1338" s="250">
        <v>1275</v>
      </c>
      <c r="C1338" s="249">
        <v>71.913608441202257</v>
      </c>
    </row>
    <row r="1339" spans="2:3" x14ac:dyDescent="0.75">
      <c r="B1339" s="250">
        <v>1276</v>
      </c>
      <c r="C1339" s="249">
        <v>103.76219239371842</v>
      </c>
    </row>
    <row r="1340" spans="2:3" x14ac:dyDescent="0.75">
      <c r="B1340" s="250">
        <v>1277</v>
      </c>
      <c r="C1340" s="249">
        <v>121.81739211583249</v>
      </c>
    </row>
    <row r="1341" spans="2:3" x14ac:dyDescent="0.75">
      <c r="B1341" s="250">
        <v>1278</v>
      </c>
      <c r="C1341" s="249">
        <v>124.06453629246984</v>
      </c>
    </row>
    <row r="1342" spans="2:3" x14ac:dyDescent="0.75">
      <c r="B1342" s="250">
        <v>1279</v>
      </c>
      <c r="C1342" s="249">
        <v>144.20793507987852</v>
      </c>
    </row>
    <row r="1343" spans="2:3" x14ac:dyDescent="0.75">
      <c r="B1343" s="250">
        <v>1280</v>
      </c>
      <c r="C1343" s="249">
        <v>108.5099075552708</v>
      </c>
    </row>
    <row r="1344" spans="2:3" x14ac:dyDescent="0.75">
      <c r="B1344" s="250">
        <v>1281</v>
      </c>
      <c r="C1344" s="249">
        <v>106.08287323152439</v>
      </c>
    </row>
    <row r="1345" spans="2:3" x14ac:dyDescent="0.75">
      <c r="B1345" s="250">
        <v>1282</v>
      </c>
      <c r="C1345" s="249">
        <v>108.02731554465831</v>
      </c>
    </row>
    <row r="1346" spans="2:3" x14ac:dyDescent="0.75">
      <c r="B1346" s="250">
        <v>1283</v>
      </c>
      <c r="C1346" s="249">
        <v>97.23065920358269</v>
      </c>
    </row>
    <row r="1347" spans="2:3" x14ac:dyDescent="0.75">
      <c r="B1347" s="250">
        <v>1284</v>
      </c>
      <c r="C1347" s="249">
        <v>102.69518446423173</v>
      </c>
    </row>
    <row r="1348" spans="2:3" x14ac:dyDescent="0.75">
      <c r="B1348" s="250">
        <v>1285</v>
      </c>
      <c r="C1348" s="249">
        <v>194.28793517614088</v>
      </c>
    </row>
    <row r="1349" spans="2:3" x14ac:dyDescent="0.75">
      <c r="B1349" s="250">
        <v>1286</v>
      </c>
      <c r="C1349" s="249">
        <v>98.981359400371048</v>
      </c>
    </row>
    <row r="1350" spans="2:3" x14ac:dyDescent="0.75">
      <c r="B1350" s="250">
        <v>1287</v>
      </c>
      <c r="C1350" s="249">
        <v>88.260801712840191</v>
      </c>
    </row>
    <row r="1351" spans="2:3" x14ac:dyDescent="0.75">
      <c r="B1351" s="250">
        <v>1288</v>
      </c>
      <c r="C1351" s="249">
        <v>130.2487467944095</v>
      </c>
    </row>
    <row r="1352" spans="2:3" x14ac:dyDescent="0.75">
      <c r="B1352" s="250">
        <v>1289</v>
      </c>
      <c r="C1352" s="249">
        <v>83.632638636800053</v>
      </c>
    </row>
    <row r="1353" spans="2:3" x14ac:dyDescent="0.75">
      <c r="B1353" s="250">
        <v>1290</v>
      </c>
      <c r="C1353" s="249">
        <v>130.77252691810145</v>
      </c>
    </row>
    <row r="1354" spans="2:3" x14ac:dyDescent="0.75">
      <c r="B1354" s="250">
        <v>1291</v>
      </c>
      <c r="C1354" s="249">
        <v>107.89597796396654</v>
      </c>
    </row>
    <row r="1355" spans="2:3" x14ac:dyDescent="0.75">
      <c r="B1355" s="250">
        <v>1292</v>
      </c>
      <c r="C1355" s="249">
        <v>166.19110446195808</v>
      </c>
    </row>
    <row r="1356" spans="2:3" x14ac:dyDescent="0.75">
      <c r="B1356" s="250">
        <v>1293</v>
      </c>
      <c r="C1356" s="249">
        <v>104.80177659654981</v>
      </c>
    </row>
    <row r="1357" spans="2:3" x14ac:dyDescent="0.75">
      <c r="B1357" s="250">
        <v>1294</v>
      </c>
      <c r="C1357" s="249">
        <v>99.368128247098312</v>
      </c>
    </row>
    <row r="1358" spans="2:3" x14ac:dyDescent="0.75">
      <c r="B1358" s="250">
        <v>1295</v>
      </c>
      <c r="C1358" s="249">
        <v>112.66212293245269</v>
      </c>
    </row>
    <row r="1359" spans="2:3" x14ac:dyDescent="0.75">
      <c r="B1359" s="250">
        <v>1296</v>
      </c>
      <c r="C1359" s="249">
        <v>124.61045347302726</v>
      </c>
    </row>
    <row r="1360" spans="2:3" x14ac:dyDescent="0.75">
      <c r="B1360" s="250">
        <v>1297</v>
      </c>
      <c r="C1360" s="249">
        <v>110.93632471569981</v>
      </c>
    </row>
    <row r="1361" spans="2:3" x14ac:dyDescent="0.75">
      <c r="B1361" s="250">
        <v>1298</v>
      </c>
      <c r="C1361" s="249">
        <v>152.9313020764242</v>
      </c>
    </row>
    <row r="1362" spans="2:3" x14ac:dyDescent="0.75">
      <c r="B1362" s="250">
        <v>1299</v>
      </c>
      <c r="C1362" s="249">
        <v>156.08430186729842</v>
      </c>
    </row>
    <row r="1363" spans="2:3" x14ac:dyDescent="0.75">
      <c r="B1363" s="250">
        <v>1300</v>
      </c>
      <c r="C1363" s="249">
        <v>91.092372029434571</v>
      </c>
    </row>
    <row r="1364" spans="2:3" x14ac:dyDescent="0.75">
      <c r="B1364" s="250">
        <v>1301</v>
      </c>
      <c r="C1364" s="249">
        <v>101.51780398107225</v>
      </c>
    </row>
    <row r="1365" spans="2:3" x14ac:dyDescent="0.75">
      <c r="B1365" s="250">
        <v>1302</v>
      </c>
      <c r="C1365" s="249">
        <v>159.43689062697587</v>
      </c>
    </row>
    <row r="1366" spans="2:3" x14ac:dyDescent="0.75">
      <c r="B1366" s="250">
        <v>1303</v>
      </c>
      <c r="C1366" s="249">
        <v>119.4562718320098</v>
      </c>
    </row>
    <row r="1367" spans="2:3" x14ac:dyDescent="0.75">
      <c r="B1367" s="250">
        <v>1304</v>
      </c>
      <c r="C1367" s="249">
        <v>84.790729557660569</v>
      </c>
    </row>
    <row r="1368" spans="2:3" x14ac:dyDescent="0.75">
      <c r="B1368" s="250">
        <v>1305</v>
      </c>
      <c r="C1368" s="249">
        <v>127.34058417068532</v>
      </c>
    </row>
    <row r="1369" spans="2:3" x14ac:dyDescent="0.75">
      <c r="B1369" s="250">
        <v>1306</v>
      </c>
      <c r="C1369" s="249">
        <v>113.40669873883373</v>
      </c>
    </row>
    <row r="1370" spans="2:3" x14ac:dyDescent="0.75">
      <c r="B1370" s="250">
        <v>1307</v>
      </c>
      <c r="C1370" s="249">
        <v>81.966179294905942</v>
      </c>
    </row>
    <row r="1371" spans="2:3" x14ac:dyDescent="0.75">
      <c r="B1371" s="250">
        <v>1308</v>
      </c>
      <c r="C1371" s="249">
        <v>94.186516068108958</v>
      </c>
    </row>
    <row r="1372" spans="2:3" x14ac:dyDescent="0.75">
      <c r="B1372" s="250">
        <v>1309</v>
      </c>
      <c r="C1372" s="249">
        <v>128.40000234244624</v>
      </c>
    </row>
    <row r="1373" spans="2:3" x14ac:dyDescent="0.75">
      <c r="B1373" s="250">
        <v>1310</v>
      </c>
      <c r="C1373" s="249">
        <v>110.50503382687288</v>
      </c>
    </row>
    <row r="1374" spans="2:3" x14ac:dyDescent="0.75">
      <c r="B1374" s="250">
        <v>1311</v>
      </c>
      <c r="C1374" s="249">
        <v>131.86201833335264</v>
      </c>
    </row>
    <row r="1375" spans="2:3" x14ac:dyDescent="0.75">
      <c r="B1375" s="250">
        <v>1312</v>
      </c>
      <c r="C1375" s="249">
        <v>157.61490959566336</v>
      </c>
    </row>
    <row r="1376" spans="2:3" x14ac:dyDescent="0.75">
      <c r="B1376" s="250">
        <v>1313</v>
      </c>
      <c r="C1376" s="249">
        <v>136.50723263810082</v>
      </c>
    </row>
    <row r="1377" spans="2:3" x14ac:dyDescent="0.75">
      <c r="B1377" s="250">
        <v>1314</v>
      </c>
      <c r="C1377" s="249">
        <v>112.61699016325987</v>
      </c>
    </row>
    <row r="1378" spans="2:3" x14ac:dyDescent="0.75">
      <c r="B1378" s="250">
        <v>1315</v>
      </c>
      <c r="C1378" s="249">
        <v>89.961696975127722</v>
      </c>
    </row>
    <row r="1379" spans="2:3" x14ac:dyDescent="0.75">
      <c r="B1379" s="250">
        <v>1316</v>
      </c>
      <c r="C1379" s="249">
        <v>104.27746433007773</v>
      </c>
    </row>
    <row r="1380" spans="2:3" x14ac:dyDescent="0.75">
      <c r="B1380" s="250">
        <v>1317</v>
      </c>
      <c r="C1380" s="249">
        <v>123.89317605388062</v>
      </c>
    </row>
    <row r="1381" spans="2:3" x14ac:dyDescent="0.75">
      <c r="B1381" s="250">
        <v>1318</v>
      </c>
      <c r="C1381" s="249">
        <v>92.911016754615645</v>
      </c>
    </row>
    <row r="1382" spans="2:3" x14ac:dyDescent="0.75">
      <c r="B1382" s="250">
        <v>1319</v>
      </c>
      <c r="C1382" s="249">
        <v>121.5840798646485</v>
      </c>
    </row>
    <row r="1383" spans="2:3" x14ac:dyDescent="0.75">
      <c r="B1383" s="250">
        <v>1320</v>
      </c>
      <c r="C1383" s="249">
        <v>94.525196918269614</v>
      </c>
    </row>
    <row r="1384" spans="2:3" x14ac:dyDescent="0.75">
      <c r="B1384" s="250">
        <v>1321</v>
      </c>
      <c r="C1384" s="249">
        <v>84.876653286008462</v>
      </c>
    </row>
    <row r="1385" spans="2:3" x14ac:dyDescent="0.75">
      <c r="B1385" s="250">
        <v>1322</v>
      </c>
      <c r="C1385" s="249">
        <v>125.67375366352289</v>
      </c>
    </row>
    <row r="1386" spans="2:3" x14ac:dyDescent="0.75">
      <c r="B1386" s="250">
        <v>1323</v>
      </c>
      <c r="C1386" s="249">
        <v>121.03625762234856</v>
      </c>
    </row>
    <row r="1387" spans="2:3" x14ac:dyDescent="0.75">
      <c r="B1387" s="250">
        <v>1324</v>
      </c>
      <c r="C1387" s="249">
        <v>90.791049727253693</v>
      </c>
    </row>
    <row r="1388" spans="2:3" x14ac:dyDescent="0.75">
      <c r="B1388" s="250">
        <v>1325</v>
      </c>
      <c r="C1388" s="249">
        <v>94.952289277176789</v>
      </c>
    </row>
    <row r="1389" spans="2:3" x14ac:dyDescent="0.75">
      <c r="B1389" s="250">
        <v>1326</v>
      </c>
      <c r="C1389" s="249">
        <v>114.7324457750945</v>
      </c>
    </row>
    <row r="1390" spans="2:3" x14ac:dyDescent="0.75">
      <c r="B1390" s="250">
        <v>1327</v>
      </c>
      <c r="C1390" s="249">
        <v>127.27606326588776</v>
      </c>
    </row>
    <row r="1391" spans="2:3" x14ac:dyDescent="0.75">
      <c r="B1391" s="250">
        <v>1328</v>
      </c>
      <c r="C1391" s="249">
        <v>138.9416692374098</v>
      </c>
    </row>
    <row r="1392" spans="2:3" x14ac:dyDescent="0.75">
      <c r="B1392" s="250">
        <v>1329</v>
      </c>
      <c r="C1392" s="249">
        <v>150.59455696104578</v>
      </c>
    </row>
    <row r="1393" spans="2:3" x14ac:dyDescent="0.75">
      <c r="B1393" s="250">
        <v>1330</v>
      </c>
      <c r="C1393" s="249">
        <v>123.38014726796462</v>
      </c>
    </row>
    <row r="1394" spans="2:3" x14ac:dyDescent="0.75">
      <c r="B1394" s="250">
        <v>1331</v>
      </c>
      <c r="C1394" s="249">
        <v>144.51507068614748</v>
      </c>
    </row>
    <row r="1395" spans="2:3" x14ac:dyDescent="0.75">
      <c r="B1395" s="250">
        <v>1332</v>
      </c>
      <c r="C1395" s="249">
        <v>80.917114948517167</v>
      </c>
    </row>
    <row r="1396" spans="2:3" x14ac:dyDescent="0.75">
      <c r="B1396" s="250">
        <v>1333</v>
      </c>
      <c r="C1396" s="249">
        <v>123.24064013816435</v>
      </c>
    </row>
    <row r="1397" spans="2:3" x14ac:dyDescent="0.75">
      <c r="B1397" s="250">
        <v>1334</v>
      </c>
      <c r="C1397" s="249">
        <v>125.59693477337453</v>
      </c>
    </row>
    <row r="1398" spans="2:3" x14ac:dyDescent="0.75">
      <c r="B1398" s="250">
        <v>1335</v>
      </c>
      <c r="C1398" s="249">
        <v>118.1946724045671</v>
      </c>
    </row>
    <row r="1399" spans="2:3" x14ac:dyDescent="0.75">
      <c r="B1399" s="250">
        <v>1336</v>
      </c>
      <c r="C1399" s="249">
        <v>130.46803187089665</v>
      </c>
    </row>
    <row r="1400" spans="2:3" x14ac:dyDescent="0.75">
      <c r="B1400" s="250">
        <v>1337</v>
      </c>
      <c r="C1400" s="249">
        <v>132.9659847591916</v>
      </c>
    </row>
    <row r="1401" spans="2:3" x14ac:dyDescent="0.75">
      <c r="B1401" s="250">
        <v>1338</v>
      </c>
      <c r="C1401" s="249">
        <v>121.66199657946856</v>
      </c>
    </row>
    <row r="1402" spans="2:3" x14ac:dyDescent="0.75">
      <c r="B1402" s="250">
        <v>1339</v>
      </c>
      <c r="C1402" s="249">
        <v>97.331744261090066</v>
      </c>
    </row>
    <row r="1403" spans="2:3" x14ac:dyDescent="0.75">
      <c r="B1403" s="250">
        <v>1340</v>
      </c>
      <c r="C1403" s="249">
        <v>133.52144123875254</v>
      </c>
    </row>
    <row r="1404" spans="2:3" x14ac:dyDescent="0.75">
      <c r="B1404" s="250">
        <v>1341</v>
      </c>
      <c r="C1404" s="249">
        <v>121.96777770600566</v>
      </c>
    </row>
    <row r="1405" spans="2:3" x14ac:dyDescent="0.75">
      <c r="B1405" s="250">
        <v>1342</v>
      </c>
      <c r="C1405" s="249">
        <v>122.91596451547882</v>
      </c>
    </row>
    <row r="1406" spans="2:3" x14ac:dyDescent="0.75">
      <c r="B1406" s="250">
        <v>1343</v>
      </c>
      <c r="C1406" s="249">
        <v>68.810498237531817</v>
      </c>
    </row>
    <row r="1407" spans="2:3" x14ac:dyDescent="0.75">
      <c r="B1407" s="250">
        <v>1344</v>
      </c>
      <c r="C1407" s="249">
        <v>85.9521776916703</v>
      </c>
    </row>
    <row r="1408" spans="2:3" x14ac:dyDescent="0.75">
      <c r="B1408" s="250">
        <v>1345</v>
      </c>
      <c r="C1408" s="249">
        <v>97.568992106532903</v>
      </c>
    </row>
    <row r="1409" spans="2:3" x14ac:dyDescent="0.75">
      <c r="B1409" s="250">
        <v>1346</v>
      </c>
      <c r="C1409" s="249">
        <v>126.17248729314228</v>
      </c>
    </row>
    <row r="1410" spans="2:3" x14ac:dyDescent="0.75">
      <c r="B1410" s="250">
        <v>1347</v>
      </c>
      <c r="C1410" s="249">
        <v>118.78442121134022</v>
      </c>
    </row>
    <row r="1411" spans="2:3" x14ac:dyDescent="0.75">
      <c r="B1411" s="250">
        <v>1348</v>
      </c>
      <c r="C1411" s="249">
        <v>169.51329045295753</v>
      </c>
    </row>
    <row r="1412" spans="2:3" x14ac:dyDescent="0.75">
      <c r="B1412" s="250">
        <v>1349</v>
      </c>
      <c r="C1412" s="249">
        <v>116.52634713990794</v>
      </c>
    </row>
    <row r="1413" spans="2:3" x14ac:dyDescent="0.75">
      <c r="B1413" s="250">
        <v>1350</v>
      </c>
      <c r="C1413" s="249">
        <v>160.60279802202592</v>
      </c>
    </row>
    <row r="1414" spans="2:3" x14ac:dyDescent="0.75">
      <c r="B1414" s="250">
        <v>1351</v>
      </c>
      <c r="C1414" s="249">
        <v>118.03455513706172</v>
      </c>
    </row>
    <row r="1415" spans="2:3" x14ac:dyDescent="0.75">
      <c r="B1415" s="250">
        <v>1352</v>
      </c>
      <c r="C1415" s="249">
        <v>125.56479000067553</v>
      </c>
    </row>
    <row r="1416" spans="2:3" x14ac:dyDescent="0.75">
      <c r="B1416" s="250">
        <v>1353</v>
      </c>
      <c r="C1416" s="249">
        <v>131.40229974905952</v>
      </c>
    </row>
    <row r="1417" spans="2:3" x14ac:dyDescent="0.75">
      <c r="B1417" s="250">
        <v>1354</v>
      </c>
      <c r="C1417" s="249">
        <v>116.57015274162158</v>
      </c>
    </row>
    <row r="1418" spans="2:3" x14ac:dyDescent="0.75">
      <c r="B1418" s="250">
        <v>1355</v>
      </c>
      <c r="C1418" s="249">
        <v>139.61730270487672</v>
      </c>
    </row>
    <row r="1419" spans="2:3" x14ac:dyDescent="0.75">
      <c r="B1419" s="250">
        <v>1356</v>
      </c>
      <c r="C1419" s="249">
        <v>112.69385784286904</v>
      </c>
    </row>
    <row r="1420" spans="2:3" x14ac:dyDescent="0.75">
      <c r="B1420" s="250">
        <v>1357</v>
      </c>
      <c r="C1420" s="249">
        <v>94.895029577724031</v>
      </c>
    </row>
    <row r="1421" spans="2:3" x14ac:dyDescent="0.75">
      <c r="B1421" s="250">
        <v>1358</v>
      </c>
      <c r="C1421" s="249">
        <v>137.48827422031874</v>
      </c>
    </row>
    <row r="1422" spans="2:3" x14ac:dyDescent="0.75">
      <c r="B1422" s="250">
        <v>1359</v>
      </c>
      <c r="C1422" s="249">
        <v>106.31821532813456</v>
      </c>
    </row>
    <row r="1423" spans="2:3" x14ac:dyDescent="0.75">
      <c r="B1423" s="250">
        <v>1360</v>
      </c>
      <c r="C1423" s="249">
        <v>93.320266498168394</v>
      </c>
    </row>
    <row r="1424" spans="2:3" x14ac:dyDescent="0.75">
      <c r="B1424" s="250">
        <v>1361</v>
      </c>
      <c r="C1424" s="249">
        <v>138.93251864192555</v>
      </c>
    </row>
    <row r="1425" spans="2:3" x14ac:dyDescent="0.75">
      <c r="B1425" s="250">
        <v>1362</v>
      </c>
      <c r="C1425" s="249">
        <v>120.28461500771658</v>
      </c>
    </row>
    <row r="1426" spans="2:3" x14ac:dyDescent="0.75">
      <c r="B1426" s="250">
        <v>1363</v>
      </c>
      <c r="C1426" s="249">
        <v>100.08555908109118</v>
      </c>
    </row>
    <row r="1427" spans="2:3" x14ac:dyDescent="0.75">
      <c r="B1427" s="250">
        <v>1364</v>
      </c>
      <c r="C1427" s="249">
        <v>150.29205130090921</v>
      </c>
    </row>
    <row r="1428" spans="2:3" x14ac:dyDescent="0.75">
      <c r="B1428" s="250">
        <v>1365</v>
      </c>
      <c r="C1428" s="249">
        <v>136.60701567759475</v>
      </c>
    </row>
    <row r="1429" spans="2:3" x14ac:dyDescent="0.75">
      <c r="B1429" s="250">
        <v>1366</v>
      </c>
      <c r="C1429" s="249">
        <v>135.14707862886758</v>
      </c>
    </row>
    <row r="1430" spans="2:3" x14ac:dyDescent="0.75">
      <c r="B1430" s="250">
        <v>1367</v>
      </c>
      <c r="C1430" s="249">
        <v>96.484911116687343</v>
      </c>
    </row>
    <row r="1431" spans="2:3" x14ac:dyDescent="0.75">
      <c r="B1431" s="250">
        <v>1368</v>
      </c>
      <c r="C1431" s="249">
        <v>100.50389837064196</v>
      </c>
    </row>
    <row r="1432" spans="2:3" x14ac:dyDescent="0.75">
      <c r="B1432" s="250">
        <v>1369</v>
      </c>
      <c r="C1432" s="249">
        <v>107.71962712030324</v>
      </c>
    </row>
    <row r="1433" spans="2:3" x14ac:dyDescent="0.75">
      <c r="B1433" s="250">
        <v>1370</v>
      </c>
      <c r="C1433" s="249">
        <v>75.237770957795547</v>
      </c>
    </row>
    <row r="1434" spans="2:3" x14ac:dyDescent="0.75">
      <c r="B1434" s="250">
        <v>1371</v>
      </c>
      <c r="C1434" s="249">
        <v>82.828762172560118</v>
      </c>
    </row>
    <row r="1435" spans="2:3" x14ac:dyDescent="0.75">
      <c r="B1435" s="250">
        <v>1372</v>
      </c>
      <c r="C1435" s="249">
        <v>130.59250948248089</v>
      </c>
    </row>
    <row r="1436" spans="2:3" x14ac:dyDescent="0.75">
      <c r="B1436" s="250">
        <v>1373</v>
      </c>
      <c r="C1436" s="249">
        <v>70.730503848755944</v>
      </c>
    </row>
    <row r="1437" spans="2:3" x14ac:dyDescent="0.75">
      <c r="B1437" s="250">
        <v>1374</v>
      </c>
      <c r="C1437" s="249">
        <v>109.39615348749341</v>
      </c>
    </row>
    <row r="1438" spans="2:3" x14ac:dyDescent="0.75">
      <c r="B1438" s="250">
        <v>1375</v>
      </c>
      <c r="C1438" s="249">
        <v>112.99707714411761</v>
      </c>
    </row>
    <row r="1439" spans="2:3" x14ac:dyDescent="0.75">
      <c r="B1439" s="250">
        <v>1376</v>
      </c>
      <c r="C1439" s="249">
        <v>90.984373835834688</v>
      </c>
    </row>
    <row r="1440" spans="2:3" x14ac:dyDescent="0.75">
      <c r="B1440" s="250">
        <v>1377</v>
      </c>
      <c r="C1440" s="249">
        <v>126.98482015925421</v>
      </c>
    </row>
    <row r="1441" spans="2:3" x14ac:dyDescent="0.75">
      <c r="B1441" s="250">
        <v>1378</v>
      </c>
      <c r="C1441" s="249">
        <v>135.92831726770308</v>
      </c>
    </row>
    <row r="1442" spans="2:3" x14ac:dyDescent="0.75">
      <c r="B1442" s="250">
        <v>1379</v>
      </c>
      <c r="C1442" s="249">
        <v>168.13337481836334</v>
      </c>
    </row>
    <row r="1443" spans="2:3" x14ac:dyDescent="0.75">
      <c r="B1443" s="250">
        <v>1380</v>
      </c>
      <c r="C1443" s="249">
        <v>131.25107011557719</v>
      </c>
    </row>
    <row r="1444" spans="2:3" x14ac:dyDescent="0.75">
      <c r="B1444" s="250">
        <v>1381</v>
      </c>
      <c r="C1444" s="249">
        <v>165.54687763852866</v>
      </c>
    </row>
    <row r="1445" spans="2:3" x14ac:dyDescent="0.75">
      <c r="B1445" s="250">
        <v>1382</v>
      </c>
      <c r="C1445" s="249">
        <v>97.275898212310565</v>
      </c>
    </row>
    <row r="1446" spans="2:3" x14ac:dyDescent="0.75">
      <c r="B1446" s="250">
        <v>1383</v>
      </c>
      <c r="C1446" s="249">
        <v>68.851403111999431</v>
      </c>
    </row>
    <row r="1447" spans="2:3" x14ac:dyDescent="0.75">
      <c r="B1447" s="250">
        <v>1384</v>
      </c>
      <c r="C1447" s="249">
        <v>150.67765009977666</v>
      </c>
    </row>
    <row r="1448" spans="2:3" x14ac:dyDescent="0.75">
      <c r="B1448" s="250">
        <v>1385</v>
      </c>
      <c r="C1448" s="249">
        <v>116.31985849365542</v>
      </c>
    </row>
    <row r="1449" spans="2:3" x14ac:dyDescent="0.75">
      <c r="B1449" s="250">
        <v>1386</v>
      </c>
      <c r="C1449" s="249">
        <v>111.09284940578853</v>
      </c>
    </row>
    <row r="1450" spans="2:3" x14ac:dyDescent="0.75">
      <c r="B1450" s="250">
        <v>1387</v>
      </c>
      <c r="C1450" s="249">
        <v>116.52504689791991</v>
      </c>
    </row>
    <row r="1451" spans="2:3" x14ac:dyDescent="0.75">
      <c r="B1451" s="250">
        <v>1388</v>
      </c>
      <c r="C1451" s="249">
        <v>103.861862904894</v>
      </c>
    </row>
    <row r="1452" spans="2:3" x14ac:dyDescent="0.75">
      <c r="B1452" s="250">
        <v>1389</v>
      </c>
      <c r="C1452" s="249">
        <v>122.07061444087775</v>
      </c>
    </row>
    <row r="1453" spans="2:3" x14ac:dyDescent="0.75">
      <c r="B1453" s="250">
        <v>1390</v>
      </c>
      <c r="C1453" s="249">
        <v>143.00872491220505</v>
      </c>
    </row>
    <row r="1454" spans="2:3" x14ac:dyDescent="0.75">
      <c r="B1454" s="250">
        <v>1391</v>
      </c>
      <c r="C1454" s="249">
        <v>125.39641098524176</v>
      </c>
    </row>
    <row r="1455" spans="2:3" x14ac:dyDescent="0.75">
      <c r="B1455" s="250">
        <v>1392</v>
      </c>
      <c r="C1455" s="249">
        <v>69.975914123786765</v>
      </c>
    </row>
    <row r="1456" spans="2:3" x14ac:dyDescent="0.75">
      <c r="B1456" s="250">
        <v>1393</v>
      </c>
      <c r="C1456" s="249">
        <v>166.28137314395622</v>
      </c>
    </row>
    <row r="1457" spans="2:3" x14ac:dyDescent="0.75">
      <c r="B1457" s="250">
        <v>1394</v>
      </c>
      <c r="C1457" s="249">
        <v>100.74542493660536</v>
      </c>
    </row>
    <row r="1458" spans="2:3" x14ac:dyDescent="0.75">
      <c r="B1458" s="250">
        <v>1395</v>
      </c>
      <c r="C1458" s="249">
        <v>77.750895159816707</v>
      </c>
    </row>
    <row r="1459" spans="2:3" x14ac:dyDescent="0.75">
      <c r="B1459" s="250">
        <v>1396</v>
      </c>
      <c r="C1459" s="249">
        <v>157.83375328519239</v>
      </c>
    </row>
    <row r="1460" spans="2:3" x14ac:dyDescent="0.75">
      <c r="B1460" s="250">
        <v>1397</v>
      </c>
      <c r="C1460" s="249">
        <v>144.86884984699518</v>
      </c>
    </row>
    <row r="1461" spans="2:3" x14ac:dyDescent="0.75">
      <c r="B1461" s="250">
        <v>1398</v>
      </c>
      <c r="C1461" s="249">
        <v>79.459492421528807</v>
      </c>
    </row>
    <row r="1462" spans="2:3" x14ac:dyDescent="0.75">
      <c r="B1462" s="250">
        <v>1399</v>
      </c>
      <c r="C1462" s="249">
        <v>137.02705643586089</v>
      </c>
    </row>
    <row r="1463" spans="2:3" x14ac:dyDescent="0.75">
      <c r="B1463" s="250">
        <v>1400</v>
      </c>
      <c r="C1463" s="249">
        <v>123.07051619414992</v>
      </c>
    </row>
    <row r="1464" spans="2:3" x14ac:dyDescent="0.75">
      <c r="B1464" s="250">
        <v>1401</v>
      </c>
      <c r="C1464" s="249">
        <v>142.56885133579604</v>
      </c>
    </row>
    <row r="1465" spans="2:3" x14ac:dyDescent="0.75">
      <c r="B1465" s="250">
        <v>1402</v>
      </c>
      <c r="C1465" s="249">
        <v>107.26880190129808</v>
      </c>
    </row>
    <row r="1466" spans="2:3" x14ac:dyDescent="0.75">
      <c r="B1466" s="250">
        <v>1403</v>
      </c>
      <c r="C1466" s="249">
        <v>86.387877602786617</v>
      </c>
    </row>
    <row r="1467" spans="2:3" x14ac:dyDescent="0.75">
      <c r="B1467" s="250">
        <v>1404</v>
      </c>
      <c r="C1467" s="249">
        <v>112.83967499291624</v>
      </c>
    </row>
    <row r="1468" spans="2:3" x14ac:dyDescent="0.75">
      <c r="B1468" s="250">
        <v>1405</v>
      </c>
      <c r="C1468" s="249">
        <v>145.06762684842582</v>
      </c>
    </row>
    <row r="1469" spans="2:3" x14ac:dyDescent="0.75">
      <c r="B1469" s="250">
        <v>1406</v>
      </c>
      <c r="C1469" s="249">
        <v>97.338836671377962</v>
      </c>
    </row>
    <row r="1470" spans="2:3" x14ac:dyDescent="0.75">
      <c r="B1470" s="250">
        <v>1407</v>
      </c>
      <c r="C1470" s="249">
        <v>133.5603641958437</v>
      </c>
    </row>
    <row r="1471" spans="2:3" x14ac:dyDescent="0.75">
      <c r="B1471" s="250">
        <v>1408</v>
      </c>
      <c r="C1471" s="249">
        <v>113.53508337106561</v>
      </c>
    </row>
    <row r="1472" spans="2:3" x14ac:dyDescent="0.75">
      <c r="B1472" s="250">
        <v>1409</v>
      </c>
      <c r="C1472" s="249">
        <v>101.1242839765759</v>
      </c>
    </row>
    <row r="1473" spans="2:3" x14ac:dyDescent="0.75">
      <c r="B1473" s="250">
        <v>1410</v>
      </c>
      <c r="C1473" s="249">
        <v>85.980992955216635</v>
      </c>
    </row>
    <row r="1474" spans="2:3" x14ac:dyDescent="0.75">
      <c r="B1474" s="250">
        <v>1411</v>
      </c>
      <c r="C1474" s="249">
        <v>73.737789112792981</v>
      </c>
    </row>
    <row r="1475" spans="2:3" x14ac:dyDescent="0.75">
      <c r="B1475" s="250">
        <v>1412</v>
      </c>
      <c r="C1475" s="249">
        <v>124.13265863657723</v>
      </c>
    </row>
    <row r="1476" spans="2:3" x14ac:dyDescent="0.75">
      <c r="B1476" s="250">
        <v>1413</v>
      </c>
      <c r="C1476" s="249">
        <v>107.1110511931718</v>
      </c>
    </row>
    <row r="1477" spans="2:3" x14ac:dyDescent="0.75">
      <c r="B1477" s="250">
        <v>1414</v>
      </c>
      <c r="C1477" s="249">
        <v>133.02391072868468</v>
      </c>
    </row>
    <row r="1478" spans="2:3" x14ac:dyDescent="0.75">
      <c r="B1478" s="250">
        <v>1415</v>
      </c>
      <c r="C1478" s="249">
        <v>131.98651184471672</v>
      </c>
    </row>
    <row r="1479" spans="2:3" x14ac:dyDescent="0.75">
      <c r="B1479" s="250">
        <v>1416</v>
      </c>
      <c r="C1479" s="249">
        <v>137.55710946258625</v>
      </c>
    </row>
    <row r="1480" spans="2:3" x14ac:dyDescent="0.75">
      <c r="B1480" s="250">
        <v>1417</v>
      </c>
      <c r="C1480" s="249">
        <v>111.46360216086246</v>
      </c>
    </row>
    <row r="1481" spans="2:3" x14ac:dyDescent="0.75">
      <c r="B1481" s="250">
        <v>1418</v>
      </c>
      <c r="C1481" s="249">
        <v>107.96018097287077</v>
      </c>
    </row>
    <row r="1482" spans="2:3" x14ac:dyDescent="0.75">
      <c r="B1482" s="250">
        <v>1419</v>
      </c>
      <c r="C1482" s="249">
        <v>117.65365352650836</v>
      </c>
    </row>
    <row r="1483" spans="2:3" x14ac:dyDescent="0.75">
      <c r="B1483" s="250">
        <v>1420</v>
      </c>
      <c r="C1483" s="249">
        <v>131.91975183508984</v>
      </c>
    </row>
    <row r="1484" spans="2:3" x14ac:dyDescent="0.75">
      <c r="B1484" s="250">
        <v>1421</v>
      </c>
      <c r="C1484" s="249">
        <v>118.72842952957029</v>
      </c>
    </row>
    <row r="1485" spans="2:3" x14ac:dyDescent="0.75">
      <c r="B1485" s="250">
        <v>1422</v>
      </c>
      <c r="C1485" s="249">
        <v>67.117607858214285</v>
      </c>
    </row>
    <row r="1486" spans="2:3" x14ac:dyDescent="0.75">
      <c r="B1486" s="250">
        <v>1423</v>
      </c>
      <c r="C1486" s="249">
        <v>103.31288556621637</v>
      </c>
    </row>
    <row r="1487" spans="2:3" x14ac:dyDescent="0.75">
      <c r="B1487" s="250">
        <v>1424</v>
      </c>
      <c r="C1487" s="249">
        <v>147.28184668902571</v>
      </c>
    </row>
    <row r="1488" spans="2:3" x14ac:dyDescent="0.75">
      <c r="B1488" s="250">
        <v>1425</v>
      </c>
      <c r="C1488" s="249">
        <v>102.86874944545363</v>
      </c>
    </row>
    <row r="1489" spans="2:3" x14ac:dyDescent="0.75">
      <c r="B1489" s="250">
        <v>1426</v>
      </c>
      <c r="C1489" s="249">
        <v>105.64133914893799</v>
      </c>
    </row>
    <row r="1490" spans="2:3" x14ac:dyDescent="0.75">
      <c r="B1490" s="250">
        <v>1427</v>
      </c>
      <c r="C1490" s="249">
        <v>98.024107497272183</v>
      </c>
    </row>
    <row r="1491" spans="2:3" x14ac:dyDescent="0.75">
      <c r="B1491" s="250">
        <v>1428</v>
      </c>
      <c r="C1491" s="249">
        <v>137.92347392577764</v>
      </c>
    </row>
    <row r="1492" spans="2:3" x14ac:dyDescent="0.75">
      <c r="B1492" s="250">
        <v>1429</v>
      </c>
      <c r="C1492" s="249">
        <v>155.99559277522036</v>
      </c>
    </row>
    <row r="1493" spans="2:3" x14ac:dyDescent="0.75">
      <c r="B1493" s="250">
        <v>1430</v>
      </c>
      <c r="C1493" s="249">
        <v>103.67274441710383</v>
      </c>
    </row>
    <row r="1494" spans="2:3" x14ac:dyDescent="0.75">
      <c r="B1494" s="250">
        <v>1431</v>
      </c>
      <c r="C1494" s="249">
        <v>122.60679760510384</v>
      </c>
    </row>
    <row r="1495" spans="2:3" x14ac:dyDescent="0.75">
      <c r="B1495" s="250">
        <v>1432</v>
      </c>
      <c r="C1495" s="249">
        <v>162.58767668871391</v>
      </c>
    </row>
    <row r="1496" spans="2:3" x14ac:dyDescent="0.75">
      <c r="B1496" s="250">
        <v>1433</v>
      </c>
      <c r="C1496" s="249">
        <v>131.63025187972602</v>
      </c>
    </row>
    <row r="1497" spans="2:3" x14ac:dyDescent="0.75">
      <c r="B1497" s="250">
        <v>1434</v>
      </c>
      <c r="C1497" s="249">
        <v>118.24622123601807</v>
      </c>
    </row>
    <row r="1498" spans="2:3" x14ac:dyDescent="0.75">
      <c r="B1498" s="250">
        <v>1435</v>
      </c>
      <c r="C1498" s="249">
        <v>89.370238784563739</v>
      </c>
    </row>
    <row r="1499" spans="2:3" x14ac:dyDescent="0.75">
      <c r="B1499" s="250">
        <v>1436</v>
      </c>
      <c r="C1499" s="249">
        <v>131.00627039968288</v>
      </c>
    </row>
    <row r="1500" spans="2:3" x14ac:dyDescent="0.75">
      <c r="B1500" s="250">
        <v>1437</v>
      </c>
      <c r="C1500" s="249">
        <v>121.68462938237226</v>
      </c>
    </row>
    <row r="1501" spans="2:3" x14ac:dyDescent="0.75">
      <c r="B1501" s="250">
        <v>1438</v>
      </c>
      <c r="C1501" s="249">
        <v>148.62672167140229</v>
      </c>
    </row>
    <row r="1502" spans="2:3" x14ac:dyDescent="0.75">
      <c r="B1502" s="250">
        <v>1439</v>
      </c>
      <c r="C1502" s="249">
        <v>130.805467970726</v>
      </c>
    </row>
    <row r="1503" spans="2:3" x14ac:dyDescent="0.75">
      <c r="B1503" s="250">
        <v>1440</v>
      </c>
      <c r="C1503" s="249">
        <v>137.08623378296699</v>
      </c>
    </row>
    <row r="1504" spans="2:3" x14ac:dyDescent="0.75">
      <c r="B1504" s="250">
        <v>1441</v>
      </c>
      <c r="C1504" s="249">
        <v>122.04263080226001</v>
      </c>
    </row>
    <row r="1505" spans="2:3" x14ac:dyDescent="0.75">
      <c r="B1505" s="250">
        <v>1442</v>
      </c>
      <c r="C1505" s="249">
        <v>160.60520957116557</v>
      </c>
    </row>
    <row r="1506" spans="2:3" x14ac:dyDescent="0.75">
      <c r="B1506" s="250">
        <v>1443</v>
      </c>
      <c r="C1506" s="249">
        <v>131.95245471380343</v>
      </c>
    </row>
    <row r="1507" spans="2:3" x14ac:dyDescent="0.75">
      <c r="B1507" s="250">
        <v>1444</v>
      </c>
      <c r="C1507" s="249">
        <v>151.99626625509913</v>
      </c>
    </row>
    <row r="1508" spans="2:3" x14ac:dyDescent="0.75">
      <c r="B1508" s="250">
        <v>1445</v>
      </c>
      <c r="C1508" s="249">
        <v>130.17928774528423</v>
      </c>
    </row>
    <row r="1509" spans="2:3" x14ac:dyDescent="0.75">
      <c r="B1509" s="250">
        <v>1446</v>
      </c>
      <c r="C1509" s="249">
        <v>57.847076232581699</v>
      </c>
    </row>
    <row r="1510" spans="2:3" x14ac:dyDescent="0.75">
      <c r="B1510" s="250">
        <v>1447</v>
      </c>
      <c r="C1510" s="249">
        <v>123.68131737827314</v>
      </c>
    </row>
    <row r="1511" spans="2:3" x14ac:dyDescent="0.75">
      <c r="B1511" s="250">
        <v>1448</v>
      </c>
      <c r="C1511" s="249">
        <v>99.999064784323934</v>
      </c>
    </row>
    <row r="1512" spans="2:3" x14ac:dyDescent="0.75">
      <c r="B1512" s="250">
        <v>1449</v>
      </c>
      <c r="C1512" s="249">
        <v>116.44648116742965</v>
      </c>
    </row>
    <row r="1513" spans="2:3" x14ac:dyDescent="0.75">
      <c r="B1513" s="250">
        <v>1450</v>
      </c>
      <c r="C1513" s="249">
        <v>107.32325754340569</v>
      </c>
    </row>
    <row r="1514" spans="2:3" x14ac:dyDescent="0.75">
      <c r="B1514" s="250">
        <v>1451</v>
      </c>
      <c r="C1514" s="249">
        <v>128.49556203405771</v>
      </c>
    </row>
    <row r="1515" spans="2:3" x14ac:dyDescent="0.75">
      <c r="B1515" s="250">
        <v>1452</v>
      </c>
      <c r="C1515" s="249">
        <v>111.83644423641756</v>
      </c>
    </row>
    <row r="1516" spans="2:3" x14ac:dyDescent="0.75">
      <c r="B1516" s="250">
        <v>1453</v>
      </c>
      <c r="C1516" s="249">
        <v>91.267600227299965</v>
      </c>
    </row>
    <row r="1517" spans="2:3" x14ac:dyDescent="0.75">
      <c r="B1517" s="250">
        <v>1454</v>
      </c>
      <c r="C1517" s="249">
        <v>138.64799961178332</v>
      </c>
    </row>
    <row r="1518" spans="2:3" x14ac:dyDescent="0.75">
      <c r="B1518" s="250">
        <v>1455</v>
      </c>
      <c r="C1518" s="249">
        <v>87.517875390404399</v>
      </c>
    </row>
    <row r="1519" spans="2:3" x14ac:dyDescent="0.75">
      <c r="B1519" s="250">
        <v>1456</v>
      </c>
      <c r="C1519" s="249">
        <v>110.33728890394062</v>
      </c>
    </row>
    <row r="1520" spans="2:3" x14ac:dyDescent="0.75">
      <c r="B1520" s="250">
        <v>1457</v>
      </c>
      <c r="C1520" s="249">
        <v>134.87174360425718</v>
      </c>
    </row>
    <row r="1521" spans="2:3" x14ac:dyDescent="0.75">
      <c r="B1521" s="250">
        <v>1458</v>
      </c>
      <c r="C1521" s="249">
        <v>111.61384065323756</v>
      </c>
    </row>
    <row r="1522" spans="2:3" x14ac:dyDescent="0.75">
      <c r="B1522" s="250">
        <v>1459</v>
      </c>
      <c r="C1522" s="249">
        <v>120.30174056492646</v>
      </c>
    </row>
    <row r="1523" spans="2:3" x14ac:dyDescent="0.75">
      <c r="B1523" s="250">
        <v>1460</v>
      </c>
      <c r="C1523" s="249">
        <v>127.28221278742876</v>
      </c>
    </row>
    <row r="1524" spans="2:3" x14ac:dyDescent="0.75">
      <c r="B1524" s="250">
        <v>1461</v>
      </c>
      <c r="C1524" s="249">
        <v>115.06480933055619</v>
      </c>
    </row>
    <row r="1525" spans="2:3" x14ac:dyDescent="0.75">
      <c r="B1525" s="250">
        <v>1462</v>
      </c>
      <c r="C1525" s="249">
        <v>105.0153539525047</v>
      </c>
    </row>
    <row r="1526" spans="2:3" x14ac:dyDescent="0.75">
      <c r="B1526" s="250">
        <v>1463</v>
      </c>
      <c r="C1526" s="249">
        <v>97.690954063714628</v>
      </c>
    </row>
    <row r="1527" spans="2:3" x14ac:dyDescent="0.75">
      <c r="B1527" s="250">
        <v>1464</v>
      </c>
      <c r="C1527" s="249">
        <v>128.37217325024486</v>
      </c>
    </row>
    <row r="1528" spans="2:3" x14ac:dyDescent="0.75">
      <c r="B1528" s="250">
        <v>1465</v>
      </c>
      <c r="C1528" s="249">
        <v>104.50876001665796</v>
      </c>
    </row>
    <row r="1529" spans="2:3" x14ac:dyDescent="0.75">
      <c r="B1529" s="250">
        <v>1466</v>
      </c>
      <c r="C1529" s="249">
        <v>77.274991301353907</v>
      </c>
    </row>
    <row r="1530" spans="2:3" x14ac:dyDescent="0.75">
      <c r="B1530" s="250">
        <v>1467</v>
      </c>
      <c r="C1530" s="249">
        <v>112.7974311830275</v>
      </c>
    </row>
    <row r="1531" spans="2:3" x14ac:dyDescent="0.75">
      <c r="B1531" s="250">
        <v>1468</v>
      </c>
      <c r="C1531" s="249">
        <v>83.444570471890117</v>
      </c>
    </row>
    <row r="1532" spans="2:3" x14ac:dyDescent="0.75">
      <c r="B1532" s="250">
        <v>1469</v>
      </c>
      <c r="C1532" s="249">
        <v>132.42321629399655</v>
      </c>
    </row>
    <row r="1533" spans="2:3" x14ac:dyDescent="0.75">
      <c r="B1533" s="250">
        <v>1470</v>
      </c>
      <c r="C1533" s="249">
        <v>108.95235718691204</v>
      </c>
    </row>
    <row r="1534" spans="2:3" x14ac:dyDescent="0.75">
      <c r="B1534" s="250">
        <v>1471</v>
      </c>
      <c r="C1534" s="249">
        <v>175.64309176854894</v>
      </c>
    </row>
    <row r="1535" spans="2:3" x14ac:dyDescent="0.75">
      <c r="B1535" s="250">
        <v>1472</v>
      </c>
      <c r="C1535" s="249">
        <v>136.3888878712068</v>
      </c>
    </row>
    <row r="1536" spans="2:3" x14ac:dyDescent="0.75">
      <c r="B1536" s="250">
        <v>1473</v>
      </c>
      <c r="C1536" s="249">
        <v>107.39098738490644</v>
      </c>
    </row>
    <row r="1537" spans="2:3" x14ac:dyDescent="0.75">
      <c r="B1537" s="250">
        <v>1474</v>
      </c>
      <c r="C1537" s="249">
        <v>89.642313827038592</v>
      </c>
    </row>
    <row r="1538" spans="2:3" x14ac:dyDescent="0.75">
      <c r="B1538" s="250">
        <v>1475</v>
      </c>
      <c r="C1538" s="249">
        <v>128.66845806039873</v>
      </c>
    </row>
    <row r="1539" spans="2:3" x14ac:dyDescent="0.75">
      <c r="B1539" s="250">
        <v>1476</v>
      </c>
      <c r="C1539" s="249">
        <v>142.51179984338978</v>
      </c>
    </row>
    <row r="1540" spans="2:3" x14ac:dyDescent="0.75">
      <c r="B1540" s="250">
        <v>1477</v>
      </c>
      <c r="C1540" s="249">
        <v>107.03559993764884</v>
      </c>
    </row>
    <row r="1541" spans="2:3" x14ac:dyDescent="0.75">
      <c r="B1541" s="250">
        <v>1478</v>
      </c>
      <c r="C1541" s="249">
        <v>119.83511470505903</v>
      </c>
    </row>
    <row r="1542" spans="2:3" x14ac:dyDescent="0.75">
      <c r="B1542" s="250">
        <v>1479</v>
      </c>
      <c r="C1542" s="249">
        <v>134.86753066964781</v>
      </c>
    </row>
    <row r="1543" spans="2:3" x14ac:dyDescent="0.75">
      <c r="B1543" s="250">
        <v>1480</v>
      </c>
      <c r="C1543" s="249">
        <v>117.21371374588232</v>
      </c>
    </row>
    <row r="1544" spans="2:3" x14ac:dyDescent="0.75">
      <c r="B1544" s="250">
        <v>1481</v>
      </c>
      <c r="C1544" s="249">
        <v>91.270683580611774</v>
      </c>
    </row>
    <row r="1545" spans="2:3" x14ac:dyDescent="0.75">
      <c r="B1545" s="250">
        <v>1482</v>
      </c>
      <c r="C1545" s="249">
        <v>111.67029075875196</v>
      </c>
    </row>
    <row r="1546" spans="2:3" x14ac:dyDescent="0.75">
      <c r="B1546" s="250">
        <v>1483</v>
      </c>
      <c r="C1546" s="249">
        <v>114.73023857684885</v>
      </c>
    </row>
    <row r="1547" spans="2:3" x14ac:dyDescent="0.75">
      <c r="B1547" s="250">
        <v>1484</v>
      </c>
      <c r="C1547" s="249">
        <v>117.91643368414002</v>
      </c>
    </row>
    <row r="1548" spans="2:3" x14ac:dyDescent="0.75">
      <c r="B1548" s="250">
        <v>1485</v>
      </c>
      <c r="C1548" s="249">
        <v>146.21894249647445</v>
      </c>
    </row>
    <row r="1549" spans="2:3" x14ac:dyDescent="0.75">
      <c r="B1549" s="250">
        <v>1486</v>
      </c>
      <c r="C1549" s="249">
        <v>103.60649141444397</v>
      </c>
    </row>
    <row r="1550" spans="2:3" x14ac:dyDescent="0.75">
      <c r="B1550" s="250">
        <v>1487</v>
      </c>
      <c r="C1550" s="249">
        <v>112.0153234283691</v>
      </c>
    </row>
    <row r="1551" spans="2:3" x14ac:dyDescent="0.75">
      <c r="B1551" s="250">
        <v>1488</v>
      </c>
      <c r="C1551" s="249">
        <v>159.15016144055716</v>
      </c>
    </row>
    <row r="1552" spans="2:3" x14ac:dyDescent="0.75">
      <c r="B1552" s="250">
        <v>1489</v>
      </c>
      <c r="C1552" s="249">
        <v>146.98250724701253</v>
      </c>
    </row>
    <row r="1553" spans="2:3" x14ac:dyDescent="0.75">
      <c r="B1553" s="250">
        <v>1490</v>
      </c>
      <c r="C1553" s="249">
        <v>113.46545495191566</v>
      </c>
    </row>
    <row r="1554" spans="2:3" x14ac:dyDescent="0.75">
      <c r="B1554" s="250">
        <v>1491</v>
      </c>
      <c r="C1554" s="249">
        <v>114.74949294187796</v>
      </c>
    </row>
    <row r="1555" spans="2:3" x14ac:dyDescent="0.75">
      <c r="B1555" s="250">
        <v>1492</v>
      </c>
      <c r="C1555" s="249">
        <v>120.79256376537774</v>
      </c>
    </row>
    <row r="1556" spans="2:3" x14ac:dyDescent="0.75">
      <c r="B1556" s="250">
        <v>1493</v>
      </c>
      <c r="C1556" s="249">
        <v>140.16763973639678</v>
      </c>
    </row>
    <row r="1557" spans="2:3" x14ac:dyDescent="0.75">
      <c r="B1557" s="250">
        <v>1494</v>
      </c>
      <c r="C1557" s="249">
        <v>118.7679795710104</v>
      </c>
    </row>
    <row r="1558" spans="2:3" x14ac:dyDescent="0.75">
      <c r="B1558" s="250">
        <v>1495</v>
      </c>
      <c r="C1558" s="249">
        <v>114.56299369712821</v>
      </c>
    </row>
    <row r="1559" spans="2:3" x14ac:dyDescent="0.75">
      <c r="B1559" s="250">
        <v>1496</v>
      </c>
      <c r="C1559" s="249">
        <v>163.64487150982413</v>
      </c>
    </row>
    <row r="1560" spans="2:3" x14ac:dyDescent="0.75">
      <c r="B1560" s="250">
        <v>1497</v>
      </c>
      <c r="C1560" s="249">
        <v>99.127730312823857</v>
      </c>
    </row>
    <row r="1561" spans="2:3" x14ac:dyDescent="0.75">
      <c r="B1561" s="250">
        <v>1498</v>
      </c>
      <c r="C1561" s="249">
        <v>120.65637303284124</v>
      </c>
    </row>
    <row r="1562" spans="2:3" x14ac:dyDescent="0.75">
      <c r="B1562" s="250">
        <v>1499</v>
      </c>
      <c r="C1562" s="249">
        <v>159.29237691972708</v>
      </c>
    </row>
    <row r="1563" spans="2:3" x14ac:dyDescent="0.75">
      <c r="B1563" s="250">
        <v>1500</v>
      </c>
      <c r="C1563" s="249">
        <v>87.150196655478226</v>
      </c>
    </row>
    <row r="1564" spans="2:3" x14ac:dyDescent="0.75">
      <c r="B1564" s="250">
        <v>1501</v>
      </c>
      <c r="C1564" s="249">
        <v>109.15753153538539</v>
      </c>
    </row>
    <row r="1565" spans="2:3" x14ac:dyDescent="0.75">
      <c r="B1565" s="250">
        <v>1502</v>
      </c>
      <c r="C1565" s="249">
        <v>140.74647713679283</v>
      </c>
    </row>
    <row r="1566" spans="2:3" x14ac:dyDescent="0.75">
      <c r="B1566" s="250">
        <v>1503</v>
      </c>
      <c r="C1566" s="249">
        <v>153.38128994113856</v>
      </c>
    </row>
    <row r="1567" spans="2:3" x14ac:dyDescent="0.75">
      <c r="B1567" s="250">
        <v>1504</v>
      </c>
      <c r="C1567" s="249">
        <v>108.3700074160484</v>
      </c>
    </row>
    <row r="1568" spans="2:3" x14ac:dyDescent="0.75">
      <c r="B1568" s="250">
        <v>1505</v>
      </c>
      <c r="C1568" s="249">
        <v>105.39090767396809</v>
      </c>
    </row>
    <row r="1569" spans="2:3" x14ac:dyDescent="0.75">
      <c r="B1569" s="250">
        <v>1506</v>
      </c>
      <c r="C1569" s="249">
        <v>104.002247857787</v>
      </c>
    </row>
    <row r="1570" spans="2:3" x14ac:dyDescent="0.75">
      <c r="B1570" s="250">
        <v>1507</v>
      </c>
      <c r="C1570" s="249">
        <v>133.55703242522608</v>
      </c>
    </row>
    <row r="1571" spans="2:3" x14ac:dyDescent="0.75">
      <c r="B1571" s="250">
        <v>1508</v>
      </c>
      <c r="C1571" s="249">
        <v>100.75019957254906</v>
      </c>
    </row>
    <row r="1572" spans="2:3" x14ac:dyDescent="0.75">
      <c r="B1572" s="250">
        <v>1509</v>
      </c>
      <c r="C1572" s="249">
        <v>111.02037282331696</v>
      </c>
    </row>
    <row r="1573" spans="2:3" x14ac:dyDescent="0.75">
      <c r="B1573" s="250">
        <v>1510</v>
      </c>
      <c r="C1573" s="249">
        <v>140.70506116979058</v>
      </c>
    </row>
    <row r="1574" spans="2:3" x14ac:dyDescent="0.75">
      <c r="B1574" s="250">
        <v>1511</v>
      </c>
      <c r="C1574" s="249">
        <v>176.84629887380547</v>
      </c>
    </row>
    <row r="1575" spans="2:3" x14ac:dyDescent="0.75">
      <c r="B1575" s="250">
        <v>1512</v>
      </c>
      <c r="C1575" s="249">
        <v>121.8026186076094</v>
      </c>
    </row>
    <row r="1576" spans="2:3" x14ac:dyDescent="0.75">
      <c r="B1576" s="250">
        <v>1513</v>
      </c>
      <c r="C1576" s="249">
        <v>157.12113828909156</v>
      </c>
    </row>
    <row r="1577" spans="2:3" x14ac:dyDescent="0.75">
      <c r="B1577" s="250">
        <v>1514</v>
      </c>
      <c r="C1577" s="249">
        <v>122.3676322653984</v>
      </c>
    </row>
    <row r="1578" spans="2:3" x14ac:dyDescent="0.75">
      <c r="B1578" s="250">
        <v>1515</v>
      </c>
      <c r="C1578" s="249">
        <v>154.05129221319243</v>
      </c>
    </row>
    <row r="1579" spans="2:3" x14ac:dyDescent="0.75">
      <c r="B1579" s="250">
        <v>1516</v>
      </c>
      <c r="C1579" s="249">
        <v>96.373751812950701</v>
      </c>
    </row>
    <row r="1580" spans="2:3" x14ac:dyDescent="0.75">
      <c r="B1580" s="250">
        <v>1517</v>
      </c>
      <c r="C1580" s="249">
        <v>129.05742220076357</v>
      </c>
    </row>
    <row r="1581" spans="2:3" x14ac:dyDescent="0.75">
      <c r="B1581" s="250">
        <v>1518</v>
      </c>
      <c r="C1581" s="249">
        <v>124.30271977022871</v>
      </c>
    </row>
    <row r="1582" spans="2:3" x14ac:dyDescent="0.75">
      <c r="B1582" s="250">
        <v>1519</v>
      </c>
      <c r="C1582" s="249">
        <v>139.57658834699893</v>
      </c>
    </row>
    <row r="1583" spans="2:3" x14ac:dyDescent="0.75">
      <c r="B1583" s="250">
        <v>1520</v>
      </c>
      <c r="C1583" s="249">
        <v>145.45130846774353</v>
      </c>
    </row>
    <row r="1584" spans="2:3" x14ac:dyDescent="0.75">
      <c r="B1584" s="250">
        <v>1521</v>
      </c>
      <c r="C1584" s="249">
        <v>90.32404965567946</v>
      </c>
    </row>
    <row r="1585" spans="2:3" x14ac:dyDescent="0.75">
      <c r="B1585" s="250">
        <v>1522</v>
      </c>
      <c r="C1585" s="249">
        <v>150.27595088600498</v>
      </c>
    </row>
    <row r="1586" spans="2:3" x14ac:dyDescent="0.75">
      <c r="B1586" s="250">
        <v>1523</v>
      </c>
      <c r="C1586" s="249">
        <v>147.90041342002499</v>
      </c>
    </row>
    <row r="1587" spans="2:3" x14ac:dyDescent="0.75">
      <c r="B1587" s="250">
        <v>1524</v>
      </c>
      <c r="C1587" s="249">
        <v>125.39612300814822</v>
      </c>
    </row>
    <row r="1588" spans="2:3" x14ac:dyDescent="0.75">
      <c r="B1588" s="250">
        <v>1525</v>
      </c>
      <c r="C1588" s="249">
        <v>122.92623496715093</v>
      </c>
    </row>
    <row r="1589" spans="2:3" x14ac:dyDescent="0.75">
      <c r="B1589" s="250">
        <v>1526</v>
      </c>
      <c r="C1589" s="249">
        <v>81.947278961015613</v>
      </c>
    </row>
    <row r="1590" spans="2:3" x14ac:dyDescent="0.75">
      <c r="B1590" s="250">
        <v>1527</v>
      </c>
      <c r="C1590" s="249">
        <v>110.82337547392432</v>
      </c>
    </row>
    <row r="1591" spans="2:3" x14ac:dyDescent="0.75">
      <c r="B1591" s="250">
        <v>1528</v>
      </c>
      <c r="C1591" s="249">
        <v>115.48081553207574</v>
      </c>
    </row>
    <row r="1592" spans="2:3" x14ac:dyDescent="0.75">
      <c r="B1592" s="250">
        <v>1529</v>
      </c>
      <c r="C1592" s="249">
        <v>134.51792669797408</v>
      </c>
    </row>
    <row r="1593" spans="2:3" x14ac:dyDescent="0.75">
      <c r="B1593" s="250">
        <v>1530</v>
      </c>
      <c r="C1593" s="249">
        <v>120.75113441526366</v>
      </c>
    </row>
    <row r="1594" spans="2:3" x14ac:dyDescent="0.75">
      <c r="B1594" s="250">
        <v>1531</v>
      </c>
      <c r="C1594" s="249">
        <v>99.017902896447509</v>
      </c>
    </row>
    <row r="1595" spans="2:3" x14ac:dyDescent="0.75">
      <c r="B1595" s="250">
        <v>1532</v>
      </c>
      <c r="C1595" s="249">
        <v>149.91207524832635</v>
      </c>
    </row>
    <row r="1596" spans="2:3" x14ac:dyDescent="0.75">
      <c r="B1596" s="250">
        <v>1533</v>
      </c>
      <c r="C1596" s="249">
        <v>125.62173430625121</v>
      </c>
    </row>
    <row r="1597" spans="2:3" x14ac:dyDescent="0.75">
      <c r="B1597" s="250">
        <v>1534</v>
      </c>
      <c r="C1597" s="249">
        <v>127.71124981728207</v>
      </c>
    </row>
    <row r="1598" spans="2:3" x14ac:dyDescent="0.75">
      <c r="B1598" s="250">
        <v>1535</v>
      </c>
      <c r="C1598" s="249">
        <v>151.76842464269683</v>
      </c>
    </row>
    <row r="1599" spans="2:3" x14ac:dyDescent="0.75">
      <c r="B1599" s="250">
        <v>1536</v>
      </c>
      <c r="C1599" s="249">
        <v>102.69488892449471</v>
      </c>
    </row>
    <row r="1600" spans="2:3" x14ac:dyDescent="0.75">
      <c r="B1600" s="250">
        <v>1537</v>
      </c>
      <c r="C1600" s="249">
        <v>59.233180537818996</v>
      </c>
    </row>
    <row r="1601" spans="2:3" x14ac:dyDescent="0.75">
      <c r="B1601" s="250">
        <v>1538</v>
      </c>
      <c r="C1601" s="249">
        <v>152.16320625939844</v>
      </c>
    </row>
    <row r="1602" spans="2:3" x14ac:dyDescent="0.75">
      <c r="B1602" s="250">
        <v>1539</v>
      </c>
      <c r="C1602" s="249">
        <v>122.29734589691958</v>
      </c>
    </row>
    <row r="1603" spans="2:3" x14ac:dyDescent="0.75">
      <c r="B1603" s="250">
        <v>1540</v>
      </c>
      <c r="C1603" s="249">
        <v>71.883917072101696</v>
      </c>
    </row>
    <row r="1604" spans="2:3" x14ac:dyDescent="0.75">
      <c r="B1604" s="250">
        <v>1541</v>
      </c>
      <c r="C1604" s="249">
        <v>87.345168689560893</v>
      </c>
    </row>
    <row r="1605" spans="2:3" x14ac:dyDescent="0.75">
      <c r="B1605" s="250">
        <v>1542</v>
      </c>
      <c r="C1605" s="249">
        <v>122.10701504485579</v>
      </c>
    </row>
    <row r="1606" spans="2:3" x14ac:dyDescent="0.75">
      <c r="B1606" s="250">
        <v>1543</v>
      </c>
      <c r="C1606" s="249">
        <v>95.43501603867341</v>
      </c>
    </row>
    <row r="1607" spans="2:3" x14ac:dyDescent="0.75">
      <c r="B1607" s="250">
        <v>1544</v>
      </c>
      <c r="C1607" s="249">
        <v>92.725780076270794</v>
      </c>
    </row>
    <row r="1608" spans="2:3" x14ac:dyDescent="0.75">
      <c r="B1608" s="250">
        <v>1545</v>
      </c>
      <c r="C1608" s="249">
        <v>131.27895957890829</v>
      </c>
    </row>
    <row r="1609" spans="2:3" x14ac:dyDescent="0.75">
      <c r="B1609" s="250">
        <v>1546</v>
      </c>
      <c r="C1609" s="249">
        <v>73.640137551239107</v>
      </c>
    </row>
    <row r="1610" spans="2:3" x14ac:dyDescent="0.75">
      <c r="B1610" s="250">
        <v>1547</v>
      </c>
      <c r="C1610" s="249">
        <v>130.45331335187925</v>
      </c>
    </row>
    <row r="1611" spans="2:3" x14ac:dyDescent="0.75">
      <c r="B1611" s="250">
        <v>1548</v>
      </c>
      <c r="C1611" s="249">
        <v>133.13851341570862</v>
      </c>
    </row>
    <row r="1612" spans="2:3" x14ac:dyDescent="0.75">
      <c r="B1612" s="250">
        <v>1549</v>
      </c>
      <c r="C1612" s="249">
        <v>97.290142967505815</v>
      </c>
    </row>
    <row r="1613" spans="2:3" x14ac:dyDescent="0.75">
      <c r="B1613" s="250">
        <v>1550</v>
      </c>
      <c r="C1613" s="249">
        <v>154.27096040428609</v>
      </c>
    </row>
    <row r="1614" spans="2:3" x14ac:dyDescent="0.75">
      <c r="B1614" s="250">
        <v>1551</v>
      </c>
      <c r="C1614" s="249">
        <v>119.72040454845391</v>
      </c>
    </row>
    <row r="1615" spans="2:3" x14ac:dyDescent="0.75">
      <c r="B1615" s="250">
        <v>1552</v>
      </c>
      <c r="C1615" s="249">
        <v>73.679295337616935</v>
      </c>
    </row>
    <row r="1616" spans="2:3" x14ac:dyDescent="0.75">
      <c r="B1616" s="250">
        <v>1553</v>
      </c>
      <c r="C1616" s="249">
        <v>148.2003164133867</v>
      </c>
    </row>
    <row r="1617" spans="2:3" x14ac:dyDescent="0.75">
      <c r="B1617" s="250">
        <v>1554</v>
      </c>
      <c r="C1617" s="249">
        <v>184.76571252093086</v>
      </c>
    </row>
    <row r="1618" spans="2:3" x14ac:dyDescent="0.75">
      <c r="B1618" s="250">
        <v>1555</v>
      </c>
      <c r="C1618" s="249">
        <v>140.81096782327623</v>
      </c>
    </row>
    <row r="1619" spans="2:3" x14ac:dyDescent="0.75">
      <c r="B1619" s="250">
        <v>1556</v>
      </c>
      <c r="C1619" s="249">
        <v>110.49706778951607</v>
      </c>
    </row>
    <row r="1620" spans="2:3" x14ac:dyDescent="0.75">
      <c r="B1620" s="250">
        <v>1557</v>
      </c>
      <c r="C1620" s="249">
        <v>145.34374795457882</v>
      </c>
    </row>
    <row r="1621" spans="2:3" x14ac:dyDescent="0.75">
      <c r="B1621" s="250">
        <v>1558</v>
      </c>
      <c r="C1621" s="249">
        <v>152.67121329369684</v>
      </c>
    </row>
    <row r="1622" spans="2:3" x14ac:dyDescent="0.75">
      <c r="B1622" s="250">
        <v>1559</v>
      </c>
      <c r="C1622" s="249">
        <v>86.509552083006412</v>
      </c>
    </row>
    <row r="1623" spans="2:3" x14ac:dyDescent="0.75">
      <c r="B1623" s="250">
        <v>1560</v>
      </c>
      <c r="C1623" s="249">
        <v>120.41572596914017</v>
      </c>
    </row>
    <row r="1624" spans="2:3" x14ac:dyDescent="0.75">
      <c r="B1624" s="250">
        <v>1561</v>
      </c>
      <c r="C1624" s="249">
        <v>99.633003228482892</v>
      </c>
    </row>
    <row r="1625" spans="2:3" x14ac:dyDescent="0.75">
      <c r="B1625" s="250">
        <v>1562</v>
      </c>
      <c r="C1625" s="249">
        <v>95.809480885997957</v>
      </c>
    </row>
    <row r="1626" spans="2:3" x14ac:dyDescent="0.75">
      <c r="B1626" s="250">
        <v>1563</v>
      </c>
      <c r="C1626" s="249">
        <v>149.891191965677</v>
      </c>
    </row>
    <row r="1627" spans="2:3" x14ac:dyDescent="0.75">
      <c r="B1627" s="250">
        <v>1564</v>
      </c>
      <c r="C1627" s="249">
        <v>114.95196577453915</v>
      </c>
    </row>
    <row r="1628" spans="2:3" x14ac:dyDescent="0.75">
      <c r="B1628" s="250">
        <v>1565</v>
      </c>
      <c r="C1628" s="249">
        <v>132.47909407484434</v>
      </c>
    </row>
    <row r="1629" spans="2:3" x14ac:dyDescent="0.75">
      <c r="B1629" s="250">
        <v>1566</v>
      </c>
      <c r="C1629" s="249">
        <v>66.857663817343266</v>
      </c>
    </row>
    <row r="1630" spans="2:3" x14ac:dyDescent="0.75">
      <c r="B1630" s="250">
        <v>1567</v>
      </c>
      <c r="C1630" s="249">
        <v>136.02953291984775</v>
      </c>
    </row>
    <row r="1631" spans="2:3" x14ac:dyDescent="0.75">
      <c r="B1631" s="250">
        <v>1568</v>
      </c>
      <c r="C1631" s="249">
        <v>98.925395909885438</v>
      </c>
    </row>
    <row r="1632" spans="2:3" x14ac:dyDescent="0.75">
      <c r="B1632" s="250">
        <v>1569</v>
      </c>
      <c r="C1632" s="249">
        <v>117.71896635535678</v>
      </c>
    </row>
    <row r="1633" spans="2:3" x14ac:dyDescent="0.75">
      <c r="B1633" s="250">
        <v>1570</v>
      </c>
      <c r="C1633" s="249">
        <v>96.844215402031523</v>
      </c>
    </row>
    <row r="1634" spans="2:3" x14ac:dyDescent="0.75">
      <c r="B1634" s="250">
        <v>1571</v>
      </c>
      <c r="C1634" s="249">
        <v>131.84235926882579</v>
      </c>
    </row>
    <row r="1635" spans="2:3" x14ac:dyDescent="0.75">
      <c r="B1635" s="250">
        <v>1572</v>
      </c>
      <c r="C1635" s="249">
        <v>97.648028209710802</v>
      </c>
    </row>
    <row r="1636" spans="2:3" x14ac:dyDescent="0.75">
      <c r="B1636" s="250">
        <v>1573</v>
      </c>
      <c r="C1636" s="249">
        <v>111.38547235104339</v>
      </c>
    </row>
    <row r="1637" spans="2:3" x14ac:dyDescent="0.75">
      <c r="B1637" s="250">
        <v>1574</v>
      </c>
      <c r="C1637" s="249">
        <v>132.66284760050365</v>
      </c>
    </row>
    <row r="1638" spans="2:3" x14ac:dyDescent="0.75">
      <c r="B1638" s="250">
        <v>1575</v>
      </c>
      <c r="C1638" s="249">
        <v>175.97727141996725</v>
      </c>
    </row>
    <row r="1639" spans="2:3" x14ac:dyDescent="0.75">
      <c r="B1639" s="250">
        <v>1576</v>
      </c>
      <c r="C1639" s="249">
        <v>104.40196396583815</v>
      </c>
    </row>
    <row r="1640" spans="2:3" x14ac:dyDescent="0.75">
      <c r="B1640" s="250">
        <v>1577</v>
      </c>
      <c r="C1640" s="249">
        <v>94.055290161815165</v>
      </c>
    </row>
    <row r="1641" spans="2:3" x14ac:dyDescent="0.75">
      <c r="B1641" s="250">
        <v>1578</v>
      </c>
      <c r="C1641" s="249">
        <v>106.74530917365189</v>
      </c>
    </row>
    <row r="1642" spans="2:3" x14ac:dyDescent="0.75">
      <c r="B1642" s="250">
        <v>1579</v>
      </c>
      <c r="C1642" s="249">
        <v>151.9029588170057</v>
      </c>
    </row>
    <row r="1643" spans="2:3" x14ac:dyDescent="0.75">
      <c r="B1643" s="250">
        <v>1580</v>
      </c>
      <c r="C1643" s="249">
        <v>124.41569347633668</v>
      </c>
    </row>
    <row r="1644" spans="2:3" x14ac:dyDescent="0.75">
      <c r="B1644" s="250">
        <v>1581</v>
      </c>
      <c r="C1644" s="249">
        <v>112.2738630596524</v>
      </c>
    </row>
    <row r="1645" spans="2:3" x14ac:dyDescent="0.75">
      <c r="B1645" s="250">
        <v>1582</v>
      </c>
      <c r="C1645" s="249">
        <v>125.4004198723222</v>
      </c>
    </row>
    <row r="1646" spans="2:3" x14ac:dyDescent="0.75">
      <c r="B1646" s="250">
        <v>1583</v>
      </c>
      <c r="C1646" s="249">
        <v>102.85649045015907</v>
      </c>
    </row>
    <row r="1647" spans="2:3" x14ac:dyDescent="0.75">
      <c r="B1647" s="250">
        <v>1584</v>
      </c>
      <c r="C1647" s="249">
        <v>130.43689764164159</v>
      </c>
    </row>
    <row r="1648" spans="2:3" x14ac:dyDescent="0.75">
      <c r="B1648" s="250">
        <v>1585</v>
      </c>
      <c r="C1648" s="249">
        <v>130.96452580462801</v>
      </c>
    </row>
    <row r="1649" spans="2:3" x14ac:dyDescent="0.75">
      <c r="B1649" s="250">
        <v>1586</v>
      </c>
      <c r="C1649" s="249">
        <v>138.3016326937497</v>
      </c>
    </row>
    <row r="1650" spans="2:3" x14ac:dyDescent="0.75">
      <c r="B1650" s="250">
        <v>1587</v>
      </c>
      <c r="C1650" s="249">
        <v>94.050995148873426</v>
      </c>
    </row>
    <row r="1651" spans="2:3" x14ac:dyDescent="0.75">
      <c r="B1651" s="250">
        <v>1588</v>
      </c>
      <c r="C1651" s="249">
        <v>133.03587227508206</v>
      </c>
    </row>
    <row r="1652" spans="2:3" x14ac:dyDescent="0.75">
      <c r="B1652" s="250">
        <v>1589</v>
      </c>
      <c r="C1652" s="249">
        <v>114.09593422171827</v>
      </c>
    </row>
    <row r="1653" spans="2:3" x14ac:dyDescent="0.75">
      <c r="B1653" s="250">
        <v>1590</v>
      </c>
      <c r="C1653" s="249">
        <v>115.24787136312666</v>
      </c>
    </row>
    <row r="1654" spans="2:3" x14ac:dyDescent="0.75">
      <c r="B1654" s="250">
        <v>1591</v>
      </c>
      <c r="C1654" s="249">
        <v>111.11073522879758</v>
      </c>
    </row>
    <row r="1655" spans="2:3" x14ac:dyDescent="0.75">
      <c r="B1655" s="250">
        <v>1592</v>
      </c>
      <c r="C1655" s="249">
        <v>117.84396730394099</v>
      </c>
    </row>
    <row r="1656" spans="2:3" x14ac:dyDescent="0.75">
      <c r="B1656" s="250">
        <v>1593</v>
      </c>
      <c r="C1656" s="249">
        <v>163.06290926918271</v>
      </c>
    </row>
    <row r="1657" spans="2:3" x14ac:dyDescent="0.75">
      <c r="B1657" s="250">
        <v>1594</v>
      </c>
      <c r="C1657" s="249">
        <v>125.49914986228214</v>
      </c>
    </row>
    <row r="1658" spans="2:3" x14ac:dyDescent="0.75">
      <c r="B1658" s="250">
        <v>1595</v>
      </c>
      <c r="C1658" s="249">
        <v>108.51184349637887</v>
      </c>
    </row>
    <row r="1659" spans="2:3" x14ac:dyDescent="0.75">
      <c r="B1659" s="250">
        <v>1596</v>
      </c>
      <c r="C1659" s="249">
        <v>114.89718443855995</v>
      </c>
    </row>
    <row r="1660" spans="2:3" x14ac:dyDescent="0.75">
      <c r="B1660" s="250">
        <v>1597</v>
      </c>
      <c r="C1660" s="249">
        <v>107.11464706533526</v>
      </c>
    </row>
    <row r="1661" spans="2:3" x14ac:dyDescent="0.75">
      <c r="B1661" s="250">
        <v>1598</v>
      </c>
      <c r="C1661" s="249">
        <v>79.772888565669689</v>
      </c>
    </row>
    <row r="1662" spans="2:3" x14ac:dyDescent="0.75">
      <c r="B1662" s="250">
        <v>1599</v>
      </c>
      <c r="C1662" s="249">
        <v>111.72652997932995</v>
      </c>
    </row>
    <row r="1663" spans="2:3" x14ac:dyDescent="0.75">
      <c r="B1663" s="250">
        <v>1600</v>
      </c>
      <c r="C1663" s="249">
        <v>107.64578609836633</v>
      </c>
    </row>
    <row r="1664" spans="2:3" x14ac:dyDescent="0.75">
      <c r="B1664" s="250">
        <v>1601</v>
      </c>
      <c r="C1664" s="249">
        <v>113.89464105831364</v>
      </c>
    </row>
    <row r="1665" spans="2:3" x14ac:dyDescent="0.75">
      <c r="B1665" s="250">
        <v>1602</v>
      </c>
      <c r="C1665" s="249">
        <v>103.94821480756249</v>
      </c>
    </row>
    <row r="1666" spans="2:3" x14ac:dyDescent="0.75">
      <c r="B1666" s="250">
        <v>1603</v>
      </c>
      <c r="C1666" s="249">
        <v>87.399721252168732</v>
      </c>
    </row>
    <row r="1667" spans="2:3" x14ac:dyDescent="0.75">
      <c r="B1667" s="250">
        <v>1604</v>
      </c>
      <c r="C1667" s="249">
        <v>98.293301967860771</v>
      </c>
    </row>
    <row r="1668" spans="2:3" x14ac:dyDescent="0.75">
      <c r="B1668" s="250">
        <v>1605</v>
      </c>
      <c r="C1668" s="249">
        <v>120.38858377175862</v>
      </c>
    </row>
    <row r="1669" spans="2:3" x14ac:dyDescent="0.75">
      <c r="B1669" s="250">
        <v>1606</v>
      </c>
      <c r="C1669" s="249">
        <v>145.76369943505713</v>
      </c>
    </row>
    <row r="1670" spans="2:3" x14ac:dyDescent="0.75">
      <c r="B1670" s="250">
        <v>1607</v>
      </c>
      <c r="C1670" s="249">
        <v>150.06092464473542</v>
      </c>
    </row>
    <row r="1671" spans="2:3" x14ac:dyDescent="0.75">
      <c r="B1671" s="250">
        <v>1608</v>
      </c>
      <c r="C1671" s="249">
        <v>107.57241434104606</v>
      </c>
    </row>
    <row r="1672" spans="2:3" x14ac:dyDescent="0.75">
      <c r="B1672" s="250">
        <v>1609</v>
      </c>
      <c r="C1672" s="249">
        <v>135.71162301736533</v>
      </c>
    </row>
    <row r="1673" spans="2:3" x14ac:dyDescent="0.75">
      <c r="B1673" s="250">
        <v>1610</v>
      </c>
      <c r="C1673" s="249">
        <v>127.877876151088</v>
      </c>
    </row>
    <row r="1674" spans="2:3" x14ac:dyDescent="0.75">
      <c r="B1674" s="250">
        <v>1611</v>
      </c>
      <c r="C1674" s="249">
        <v>109.61008893111475</v>
      </c>
    </row>
    <row r="1675" spans="2:3" x14ac:dyDescent="0.75">
      <c r="B1675" s="250">
        <v>1612</v>
      </c>
      <c r="C1675" s="249">
        <v>82.837175901157664</v>
      </c>
    </row>
    <row r="1676" spans="2:3" x14ac:dyDescent="0.75">
      <c r="B1676" s="250">
        <v>1613</v>
      </c>
      <c r="C1676" s="249">
        <v>143.73211268434039</v>
      </c>
    </row>
    <row r="1677" spans="2:3" x14ac:dyDescent="0.75">
      <c r="B1677" s="250">
        <v>1614</v>
      </c>
      <c r="C1677" s="249">
        <v>182.97303901372717</v>
      </c>
    </row>
    <row r="1678" spans="2:3" x14ac:dyDescent="0.75">
      <c r="B1678" s="250">
        <v>1615</v>
      </c>
      <c r="C1678" s="249">
        <v>119.47485783312989</v>
      </c>
    </row>
    <row r="1679" spans="2:3" x14ac:dyDescent="0.75">
      <c r="B1679" s="250">
        <v>1616</v>
      </c>
      <c r="C1679" s="249">
        <v>109.90656751190498</v>
      </c>
    </row>
    <row r="1680" spans="2:3" x14ac:dyDescent="0.75">
      <c r="B1680" s="250">
        <v>1617</v>
      </c>
      <c r="C1680" s="249">
        <v>131.95969176363107</v>
      </c>
    </row>
    <row r="1681" spans="2:3" x14ac:dyDescent="0.75">
      <c r="B1681" s="250">
        <v>1618</v>
      </c>
      <c r="C1681" s="249">
        <v>164.07782091338547</v>
      </c>
    </row>
    <row r="1682" spans="2:3" x14ac:dyDescent="0.75">
      <c r="B1682" s="250">
        <v>1619</v>
      </c>
      <c r="C1682" s="249">
        <v>136.67673854051196</v>
      </c>
    </row>
    <row r="1683" spans="2:3" x14ac:dyDescent="0.75">
      <c r="B1683" s="250">
        <v>1620</v>
      </c>
      <c r="C1683" s="249">
        <v>131.12771644576998</v>
      </c>
    </row>
    <row r="1684" spans="2:3" x14ac:dyDescent="0.75">
      <c r="B1684" s="250">
        <v>1621</v>
      </c>
      <c r="C1684" s="249">
        <v>159.91693048449994</v>
      </c>
    </row>
    <row r="1685" spans="2:3" x14ac:dyDescent="0.75">
      <c r="B1685" s="250">
        <v>1622</v>
      </c>
      <c r="C1685" s="249">
        <v>120.20803238419685</v>
      </c>
    </row>
    <row r="1686" spans="2:3" x14ac:dyDescent="0.75">
      <c r="B1686" s="250">
        <v>1623</v>
      </c>
      <c r="C1686" s="249">
        <v>112.64647845497404</v>
      </c>
    </row>
    <row r="1687" spans="2:3" x14ac:dyDescent="0.75">
      <c r="B1687" s="250">
        <v>1624</v>
      </c>
      <c r="C1687" s="249">
        <v>110.625347667347</v>
      </c>
    </row>
    <row r="1688" spans="2:3" x14ac:dyDescent="0.75">
      <c r="B1688" s="250">
        <v>1625</v>
      </c>
      <c r="C1688" s="249">
        <v>128.52751781019674</v>
      </c>
    </row>
    <row r="1689" spans="2:3" x14ac:dyDescent="0.75">
      <c r="B1689" s="250">
        <v>1626</v>
      </c>
      <c r="C1689" s="249">
        <v>125.14021481697387</v>
      </c>
    </row>
    <row r="1690" spans="2:3" x14ac:dyDescent="0.75">
      <c r="B1690" s="250">
        <v>1627</v>
      </c>
      <c r="C1690" s="249">
        <v>158.43854494989313</v>
      </c>
    </row>
    <row r="1691" spans="2:3" x14ac:dyDescent="0.75">
      <c r="B1691" s="250">
        <v>1628</v>
      </c>
      <c r="C1691" s="249">
        <v>115.10058991826065</v>
      </c>
    </row>
    <row r="1692" spans="2:3" x14ac:dyDescent="0.75">
      <c r="B1692" s="250">
        <v>1629</v>
      </c>
      <c r="C1692" s="249">
        <v>103.04028917398981</v>
      </c>
    </row>
    <row r="1693" spans="2:3" x14ac:dyDescent="0.75">
      <c r="B1693" s="250">
        <v>1630</v>
      </c>
      <c r="C1693" s="249">
        <v>126.30732523647281</v>
      </c>
    </row>
    <row r="1694" spans="2:3" x14ac:dyDescent="0.75">
      <c r="B1694" s="250">
        <v>1631</v>
      </c>
      <c r="C1694" s="249">
        <v>96.568200162447681</v>
      </c>
    </row>
    <row r="1695" spans="2:3" x14ac:dyDescent="0.75">
      <c r="B1695" s="250">
        <v>1632</v>
      </c>
      <c r="C1695" s="249">
        <v>149.07885176222291</v>
      </c>
    </row>
    <row r="1696" spans="2:3" x14ac:dyDescent="0.75">
      <c r="B1696" s="250">
        <v>1633</v>
      </c>
      <c r="C1696" s="249">
        <v>150.31485176681477</v>
      </c>
    </row>
    <row r="1697" spans="2:3" x14ac:dyDescent="0.75">
      <c r="B1697" s="250">
        <v>1634</v>
      </c>
      <c r="C1697" s="249">
        <v>135.70570641250765</v>
      </c>
    </row>
    <row r="1698" spans="2:3" x14ac:dyDescent="0.75">
      <c r="B1698" s="250">
        <v>1635</v>
      </c>
      <c r="C1698" s="249">
        <v>102.2307488310681</v>
      </c>
    </row>
    <row r="1699" spans="2:3" x14ac:dyDescent="0.75">
      <c r="B1699" s="250">
        <v>1636</v>
      </c>
      <c r="C1699" s="249">
        <v>107.32513881908659</v>
      </c>
    </row>
    <row r="1700" spans="2:3" x14ac:dyDescent="0.75">
      <c r="B1700" s="250">
        <v>1637</v>
      </c>
      <c r="C1700" s="249">
        <v>101.82533140456997</v>
      </c>
    </row>
    <row r="1701" spans="2:3" x14ac:dyDescent="0.75">
      <c r="B1701" s="250">
        <v>1638</v>
      </c>
      <c r="C1701" s="249">
        <v>112.94384239116303</v>
      </c>
    </row>
    <row r="1702" spans="2:3" x14ac:dyDescent="0.75">
      <c r="B1702" s="250">
        <v>1639</v>
      </c>
      <c r="C1702" s="249">
        <v>111.26159741101547</v>
      </c>
    </row>
    <row r="1703" spans="2:3" x14ac:dyDescent="0.75">
      <c r="B1703" s="250">
        <v>1640</v>
      </c>
      <c r="C1703" s="249">
        <v>99.570285718497146</v>
      </c>
    </row>
    <row r="1704" spans="2:3" x14ac:dyDescent="0.75">
      <c r="B1704" s="250">
        <v>1641</v>
      </c>
      <c r="C1704" s="249">
        <v>107.51450971090904</v>
      </c>
    </row>
    <row r="1705" spans="2:3" x14ac:dyDescent="0.75">
      <c r="B1705" s="250">
        <v>1642</v>
      </c>
      <c r="C1705" s="249">
        <v>100.38177351735777</v>
      </c>
    </row>
    <row r="1706" spans="2:3" x14ac:dyDescent="0.75">
      <c r="B1706" s="250">
        <v>1643</v>
      </c>
      <c r="C1706" s="249">
        <v>108.03496004386793</v>
      </c>
    </row>
    <row r="1707" spans="2:3" x14ac:dyDescent="0.75">
      <c r="B1707" s="250">
        <v>1644</v>
      </c>
      <c r="C1707" s="249">
        <v>140.00329443007129</v>
      </c>
    </row>
    <row r="1708" spans="2:3" x14ac:dyDescent="0.75">
      <c r="B1708" s="250">
        <v>1645</v>
      </c>
      <c r="C1708" s="249">
        <v>118.58427154585442</v>
      </c>
    </row>
    <row r="1709" spans="2:3" x14ac:dyDescent="0.75">
      <c r="B1709" s="250">
        <v>1646</v>
      </c>
      <c r="C1709" s="249">
        <v>105.52018889553649</v>
      </c>
    </row>
    <row r="1710" spans="2:3" x14ac:dyDescent="0.75">
      <c r="B1710" s="250">
        <v>1647</v>
      </c>
      <c r="C1710" s="249">
        <v>102.15234513155234</v>
      </c>
    </row>
    <row r="1711" spans="2:3" x14ac:dyDescent="0.75">
      <c r="B1711" s="250">
        <v>1648</v>
      </c>
      <c r="C1711" s="249">
        <v>111.6069670779282</v>
      </c>
    </row>
    <row r="1712" spans="2:3" x14ac:dyDescent="0.75">
      <c r="B1712" s="250">
        <v>1649</v>
      </c>
      <c r="C1712" s="249">
        <v>106.92203726787747</v>
      </c>
    </row>
    <row r="1713" spans="2:3" x14ac:dyDescent="0.75">
      <c r="B1713" s="250">
        <v>1650</v>
      </c>
      <c r="C1713" s="249">
        <v>96.928196496302775</v>
      </c>
    </row>
    <row r="1714" spans="2:3" x14ac:dyDescent="0.75">
      <c r="B1714" s="250">
        <v>1651</v>
      </c>
      <c r="C1714" s="249">
        <v>114.70358894173735</v>
      </c>
    </row>
    <row r="1715" spans="2:3" x14ac:dyDescent="0.75">
      <c r="B1715" s="250">
        <v>1652</v>
      </c>
      <c r="C1715" s="249">
        <v>92.914135647387596</v>
      </c>
    </row>
    <row r="1716" spans="2:3" x14ac:dyDescent="0.75">
      <c r="B1716" s="250">
        <v>1653</v>
      </c>
      <c r="C1716" s="249">
        <v>148.80414748055424</v>
      </c>
    </row>
    <row r="1717" spans="2:3" x14ac:dyDescent="0.75">
      <c r="B1717" s="250">
        <v>1654</v>
      </c>
      <c r="C1717" s="249">
        <v>116.79197566839879</v>
      </c>
    </row>
    <row r="1718" spans="2:3" x14ac:dyDescent="0.75">
      <c r="B1718" s="250">
        <v>1655</v>
      </c>
      <c r="C1718" s="249">
        <v>120.17932723644908</v>
      </c>
    </row>
    <row r="1719" spans="2:3" x14ac:dyDescent="0.75">
      <c r="B1719" s="250">
        <v>1656</v>
      </c>
      <c r="C1719" s="249">
        <v>132.1510097806096</v>
      </c>
    </row>
    <row r="1720" spans="2:3" x14ac:dyDescent="0.75">
      <c r="B1720" s="250">
        <v>1657</v>
      </c>
      <c r="C1720" s="249">
        <v>88.044509808143061</v>
      </c>
    </row>
    <row r="1721" spans="2:3" x14ac:dyDescent="0.75">
      <c r="B1721" s="250">
        <v>1658</v>
      </c>
      <c r="C1721" s="249">
        <v>127.91431828429155</v>
      </c>
    </row>
    <row r="1722" spans="2:3" x14ac:dyDescent="0.75">
      <c r="B1722" s="250">
        <v>1659</v>
      </c>
      <c r="C1722" s="249">
        <v>118.49227601409287</v>
      </c>
    </row>
    <row r="1723" spans="2:3" x14ac:dyDescent="0.75">
      <c r="B1723" s="250">
        <v>1660</v>
      </c>
      <c r="C1723" s="249">
        <v>104.40493993250496</v>
      </c>
    </row>
    <row r="1724" spans="2:3" x14ac:dyDescent="0.75">
      <c r="B1724" s="250">
        <v>1661</v>
      </c>
      <c r="C1724" s="249">
        <v>120.53003557543649</v>
      </c>
    </row>
    <row r="1725" spans="2:3" x14ac:dyDescent="0.75">
      <c r="B1725" s="250">
        <v>1662</v>
      </c>
      <c r="C1725" s="249">
        <v>99.694897473770368</v>
      </c>
    </row>
    <row r="1726" spans="2:3" x14ac:dyDescent="0.75">
      <c r="B1726" s="250">
        <v>1663</v>
      </c>
      <c r="C1726" s="249">
        <v>82.786923214800296</v>
      </c>
    </row>
    <row r="1727" spans="2:3" x14ac:dyDescent="0.75">
      <c r="B1727" s="250">
        <v>1664</v>
      </c>
      <c r="C1727" s="249">
        <v>138.43366936898391</v>
      </c>
    </row>
    <row r="1728" spans="2:3" x14ac:dyDescent="0.75">
      <c r="B1728" s="250">
        <v>1665</v>
      </c>
      <c r="C1728" s="249">
        <v>122.13746462801194</v>
      </c>
    </row>
    <row r="1729" spans="2:3" x14ac:dyDescent="0.75">
      <c r="B1729" s="250">
        <v>1666</v>
      </c>
      <c r="C1729" s="249">
        <v>121.27632527268537</v>
      </c>
    </row>
    <row r="1730" spans="2:3" x14ac:dyDescent="0.75">
      <c r="B1730" s="250">
        <v>1667</v>
      </c>
      <c r="C1730" s="249">
        <v>151.72711911687028</v>
      </c>
    </row>
    <row r="1731" spans="2:3" x14ac:dyDescent="0.75">
      <c r="B1731" s="250">
        <v>1668</v>
      </c>
      <c r="C1731" s="249">
        <v>105.91486432148429</v>
      </c>
    </row>
    <row r="1732" spans="2:3" x14ac:dyDescent="0.75">
      <c r="B1732" s="250">
        <v>1669</v>
      </c>
      <c r="C1732" s="249">
        <v>119.47746227216399</v>
      </c>
    </row>
    <row r="1733" spans="2:3" x14ac:dyDescent="0.75">
      <c r="B1733" s="250">
        <v>1670</v>
      </c>
      <c r="C1733" s="249">
        <v>125.19900570474984</v>
      </c>
    </row>
    <row r="1734" spans="2:3" x14ac:dyDescent="0.75">
      <c r="B1734" s="250">
        <v>1671</v>
      </c>
      <c r="C1734" s="249">
        <v>121.62424433152685</v>
      </c>
    </row>
    <row r="1735" spans="2:3" x14ac:dyDescent="0.75">
      <c r="B1735" s="250">
        <v>1672</v>
      </c>
      <c r="C1735" s="249">
        <v>82.646618633751416</v>
      </c>
    </row>
    <row r="1736" spans="2:3" x14ac:dyDescent="0.75">
      <c r="B1736" s="250">
        <v>1673</v>
      </c>
      <c r="C1736" s="249">
        <v>125.5759696174978</v>
      </c>
    </row>
    <row r="1737" spans="2:3" x14ac:dyDescent="0.75">
      <c r="B1737" s="250">
        <v>1674</v>
      </c>
      <c r="C1737" s="249">
        <v>156.0850329142053</v>
      </c>
    </row>
    <row r="1738" spans="2:3" x14ac:dyDescent="0.75">
      <c r="B1738" s="250">
        <v>1675</v>
      </c>
      <c r="C1738" s="249">
        <v>120.82624911844798</v>
      </c>
    </row>
    <row r="1739" spans="2:3" x14ac:dyDescent="0.75">
      <c r="B1739" s="250">
        <v>1676</v>
      </c>
      <c r="C1739" s="249">
        <v>183.23608175176588</v>
      </c>
    </row>
    <row r="1740" spans="2:3" x14ac:dyDescent="0.75">
      <c r="B1740" s="250">
        <v>1677</v>
      </c>
      <c r="C1740" s="249">
        <v>93.880394898652</v>
      </c>
    </row>
    <row r="1741" spans="2:3" x14ac:dyDescent="0.75">
      <c r="B1741" s="250">
        <v>1678</v>
      </c>
      <c r="C1741" s="249">
        <v>147.48417639665928</v>
      </c>
    </row>
    <row r="1742" spans="2:3" x14ac:dyDescent="0.75">
      <c r="B1742" s="250">
        <v>1679</v>
      </c>
      <c r="C1742" s="249">
        <v>156.32062907070059</v>
      </c>
    </row>
    <row r="1743" spans="2:3" x14ac:dyDescent="0.75">
      <c r="B1743" s="250">
        <v>1680</v>
      </c>
      <c r="C1743" s="249">
        <v>136.12544152095802</v>
      </c>
    </row>
    <row r="1744" spans="2:3" x14ac:dyDescent="0.75">
      <c r="B1744" s="250">
        <v>1681</v>
      </c>
      <c r="C1744" s="249">
        <v>104.22061456591946</v>
      </c>
    </row>
    <row r="1745" spans="2:3" x14ac:dyDescent="0.75">
      <c r="B1745" s="250">
        <v>1682</v>
      </c>
      <c r="C1745" s="249">
        <v>114.3119207442943</v>
      </c>
    </row>
    <row r="1746" spans="2:3" x14ac:dyDescent="0.75">
      <c r="B1746" s="250">
        <v>1683</v>
      </c>
      <c r="C1746" s="249">
        <v>103.76366745287369</v>
      </c>
    </row>
    <row r="1747" spans="2:3" x14ac:dyDescent="0.75">
      <c r="B1747" s="250">
        <v>1684</v>
      </c>
      <c r="C1747" s="249">
        <v>132.59424347476897</v>
      </c>
    </row>
    <row r="1748" spans="2:3" x14ac:dyDescent="0.75">
      <c r="B1748" s="250">
        <v>1685</v>
      </c>
      <c r="C1748" s="249">
        <v>121.96012651387149</v>
      </c>
    </row>
    <row r="1749" spans="2:3" x14ac:dyDescent="0.75">
      <c r="B1749" s="250">
        <v>1686</v>
      </c>
      <c r="C1749" s="249">
        <v>160.31460861650245</v>
      </c>
    </row>
    <row r="1750" spans="2:3" x14ac:dyDescent="0.75">
      <c r="B1750" s="250">
        <v>1687</v>
      </c>
      <c r="C1750" s="249">
        <v>112.44974224908069</v>
      </c>
    </row>
    <row r="1751" spans="2:3" x14ac:dyDescent="0.75">
      <c r="B1751" s="250">
        <v>1688</v>
      </c>
      <c r="C1751" s="249">
        <v>159.81034383758464</v>
      </c>
    </row>
    <row r="1752" spans="2:3" x14ac:dyDescent="0.75">
      <c r="B1752" s="250">
        <v>1689</v>
      </c>
      <c r="C1752" s="249">
        <v>134.4246907197136</v>
      </c>
    </row>
    <row r="1753" spans="2:3" x14ac:dyDescent="0.75">
      <c r="B1753" s="250">
        <v>1690</v>
      </c>
      <c r="C1753" s="249">
        <v>85.558596605967395</v>
      </c>
    </row>
    <row r="1754" spans="2:3" x14ac:dyDescent="0.75">
      <c r="B1754" s="250">
        <v>1691</v>
      </c>
      <c r="C1754" s="249">
        <v>126.17012961820335</v>
      </c>
    </row>
    <row r="1755" spans="2:3" x14ac:dyDescent="0.75">
      <c r="B1755" s="250">
        <v>1692</v>
      </c>
      <c r="C1755" s="249">
        <v>102.82802558538179</v>
      </c>
    </row>
    <row r="1756" spans="2:3" x14ac:dyDescent="0.75">
      <c r="B1756" s="250">
        <v>1693</v>
      </c>
      <c r="C1756" s="249">
        <v>119.37310356944306</v>
      </c>
    </row>
    <row r="1757" spans="2:3" x14ac:dyDescent="0.75">
      <c r="B1757" s="250">
        <v>1694</v>
      </c>
      <c r="C1757" s="249">
        <v>91.285872248321837</v>
      </c>
    </row>
    <row r="1758" spans="2:3" x14ac:dyDescent="0.75">
      <c r="B1758" s="250">
        <v>1695</v>
      </c>
      <c r="C1758" s="249">
        <v>88.939064598317458</v>
      </c>
    </row>
    <row r="1759" spans="2:3" x14ac:dyDescent="0.75">
      <c r="B1759" s="250">
        <v>1696</v>
      </c>
      <c r="C1759" s="249">
        <v>122.24172210342138</v>
      </c>
    </row>
    <row r="1760" spans="2:3" x14ac:dyDescent="0.75">
      <c r="B1760" s="250">
        <v>1697</v>
      </c>
      <c r="C1760" s="249">
        <v>165.93672281755968</v>
      </c>
    </row>
    <row r="1761" spans="2:3" x14ac:dyDescent="0.75">
      <c r="B1761" s="250">
        <v>1698</v>
      </c>
      <c r="C1761" s="249">
        <v>138.62036592813863</v>
      </c>
    </row>
    <row r="1762" spans="2:3" x14ac:dyDescent="0.75">
      <c r="B1762" s="250">
        <v>1699</v>
      </c>
      <c r="C1762" s="249">
        <v>130.49565058209367</v>
      </c>
    </row>
    <row r="1763" spans="2:3" x14ac:dyDescent="0.75">
      <c r="B1763" s="250">
        <v>1700</v>
      </c>
      <c r="C1763" s="249">
        <v>116.52379018501593</v>
      </c>
    </row>
    <row r="1764" spans="2:3" x14ac:dyDescent="0.75">
      <c r="B1764" s="250">
        <v>1701</v>
      </c>
      <c r="C1764" s="249">
        <v>138.56934003123558</v>
      </c>
    </row>
    <row r="1765" spans="2:3" x14ac:dyDescent="0.75">
      <c r="B1765" s="250">
        <v>1702</v>
      </c>
      <c r="C1765" s="249">
        <v>149.58319552353225</v>
      </c>
    </row>
    <row r="1766" spans="2:3" x14ac:dyDescent="0.75">
      <c r="B1766" s="250">
        <v>1703</v>
      </c>
      <c r="C1766" s="249">
        <v>117.73180688791106</v>
      </c>
    </row>
    <row r="1767" spans="2:3" x14ac:dyDescent="0.75">
      <c r="B1767" s="250">
        <v>1704</v>
      </c>
      <c r="C1767" s="249">
        <v>124.29208393790796</v>
      </c>
    </row>
    <row r="1768" spans="2:3" x14ac:dyDescent="0.75">
      <c r="B1768" s="250">
        <v>1705</v>
      </c>
      <c r="C1768" s="249">
        <v>108.35149738614221</v>
      </c>
    </row>
    <row r="1769" spans="2:3" x14ac:dyDescent="0.75">
      <c r="B1769" s="250">
        <v>1706</v>
      </c>
      <c r="C1769" s="249">
        <v>117.512402698313</v>
      </c>
    </row>
    <row r="1770" spans="2:3" x14ac:dyDescent="0.75">
      <c r="B1770" s="250">
        <v>1707</v>
      </c>
      <c r="C1770" s="249">
        <v>94.444231042077448</v>
      </c>
    </row>
    <row r="1771" spans="2:3" x14ac:dyDescent="0.75">
      <c r="B1771" s="250">
        <v>1708</v>
      </c>
      <c r="C1771" s="249">
        <v>144.82912465449505</v>
      </c>
    </row>
    <row r="1772" spans="2:3" x14ac:dyDescent="0.75">
      <c r="B1772" s="250">
        <v>1709</v>
      </c>
      <c r="C1772" s="249">
        <v>121.89802104242005</v>
      </c>
    </row>
    <row r="1773" spans="2:3" x14ac:dyDescent="0.75">
      <c r="B1773" s="250">
        <v>1710</v>
      </c>
      <c r="C1773" s="249">
        <v>75.028029517084775</v>
      </c>
    </row>
    <row r="1774" spans="2:3" x14ac:dyDescent="0.75">
      <c r="B1774" s="250">
        <v>1711</v>
      </c>
      <c r="C1774" s="249">
        <v>108.73062788777332</v>
      </c>
    </row>
    <row r="1775" spans="2:3" x14ac:dyDescent="0.75">
      <c r="B1775" s="250">
        <v>1712</v>
      </c>
      <c r="C1775" s="249">
        <v>95.192372523168416</v>
      </c>
    </row>
    <row r="1776" spans="2:3" x14ac:dyDescent="0.75">
      <c r="B1776" s="250">
        <v>1713</v>
      </c>
      <c r="C1776" s="249">
        <v>135.50619558344675</v>
      </c>
    </row>
    <row r="1777" spans="2:3" x14ac:dyDescent="0.75">
      <c r="B1777" s="250">
        <v>1714</v>
      </c>
      <c r="C1777" s="249">
        <v>76.367484671966224</v>
      </c>
    </row>
    <row r="1778" spans="2:3" x14ac:dyDescent="0.75">
      <c r="B1778" s="250">
        <v>1715</v>
      </c>
      <c r="C1778" s="249">
        <v>130.96708750535061</v>
      </c>
    </row>
    <row r="1779" spans="2:3" x14ac:dyDescent="0.75">
      <c r="B1779" s="250">
        <v>1716</v>
      </c>
      <c r="C1779" s="249">
        <v>92.443231589734779</v>
      </c>
    </row>
    <row r="1780" spans="2:3" x14ac:dyDescent="0.75">
      <c r="B1780" s="250">
        <v>1717</v>
      </c>
      <c r="C1780" s="249">
        <v>99.003464615319871</v>
      </c>
    </row>
    <row r="1781" spans="2:3" x14ac:dyDescent="0.75">
      <c r="B1781" s="250">
        <v>1718</v>
      </c>
      <c r="C1781" s="249">
        <v>90.167218909547643</v>
      </c>
    </row>
    <row r="1782" spans="2:3" x14ac:dyDescent="0.75">
      <c r="B1782" s="250">
        <v>1719</v>
      </c>
      <c r="C1782" s="249">
        <v>155.0902410904751</v>
      </c>
    </row>
    <row r="1783" spans="2:3" x14ac:dyDescent="0.75">
      <c r="B1783" s="250">
        <v>1720</v>
      </c>
      <c r="C1783" s="249">
        <v>140.4201809626837</v>
      </c>
    </row>
    <row r="1784" spans="2:3" x14ac:dyDescent="0.75">
      <c r="B1784" s="250">
        <v>1721</v>
      </c>
      <c r="C1784" s="249">
        <v>116.52844215009287</v>
      </c>
    </row>
    <row r="1785" spans="2:3" x14ac:dyDescent="0.75">
      <c r="B1785" s="250">
        <v>1722</v>
      </c>
      <c r="C1785" s="249">
        <v>108.04821472316691</v>
      </c>
    </row>
    <row r="1786" spans="2:3" x14ac:dyDescent="0.75">
      <c r="B1786" s="250">
        <v>1723</v>
      </c>
      <c r="C1786" s="249">
        <v>123.37288905712603</v>
      </c>
    </row>
    <row r="1787" spans="2:3" x14ac:dyDescent="0.75">
      <c r="B1787" s="250">
        <v>1724</v>
      </c>
      <c r="C1787" s="249">
        <v>147.67762937442191</v>
      </c>
    </row>
    <row r="1788" spans="2:3" x14ac:dyDescent="0.75">
      <c r="B1788" s="250">
        <v>1725</v>
      </c>
      <c r="C1788" s="249">
        <v>106.09287032331548</v>
      </c>
    </row>
    <row r="1789" spans="2:3" x14ac:dyDescent="0.75">
      <c r="B1789" s="250">
        <v>1726</v>
      </c>
      <c r="C1789" s="249">
        <v>136.24611998294665</v>
      </c>
    </row>
    <row r="1790" spans="2:3" x14ac:dyDescent="0.75">
      <c r="B1790" s="250">
        <v>1727</v>
      </c>
      <c r="C1790" s="249">
        <v>136.04637198522767</v>
      </c>
    </row>
    <row r="1791" spans="2:3" x14ac:dyDescent="0.75">
      <c r="B1791" s="250">
        <v>1728</v>
      </c>
      <c r="C1791" s="249">
        <v>104.21685072572066</v>
      </c>
    </row>
    <row r="1792" spans="2:3" x14ac:dyDescent="0.75">
      <c r="B1792" s="250">
        <v>1729</v>
      </c>
      <c r="C1792" s="249">
        <v>121.42337324642892</v>
      </c>
    </row>
    <row r="1793" spans="2:3" x14ac:dyDescent="0.75">
      <c r="B1793" s="250">
        <v>1730</v>
      </c>
      <c r="C1793" s="249">
        <v>129.4457649493018</v>
      </c>
    </row>
    <row r="1794" spans="2:3" x14ac:dyDescent="0.75">
      <c r="B1794" s="250">
        <v>1731</v>
      </c>
      <c r="C1794" s="249">
        <v>130.82523719847859</v>
      </c>
    </row>
    <row r="1795" spans="2:3" x14ac:dyDescent="0.75">
      <c r="B1795" s="250">
        <v>1732</v>
      </c>
      <c r="C1795" s="249">
        <v>115.58647720656819</v>
      </c>
    </row>
    <row r="1796" spans="2:3" x14ac:dyDescent="0.75">
      <c r="B1796" s="250">
        <v>1733</v>
      </c>
      <c r="C1796" s="249">
        <v>97.608531482179046</v>
      </c>
    </row>
    <row r="1797" spans="2:3" x14ac:dyDescent="0.75">
      <c r="B1797" s="250">
        <v>1734</v>
      </c>
      <c r="C1797" s="249">
        <v>101.58125343839059</v>
      </c>
    </row>
    <row r="1798" spans="2:3" x14ac:dyDescent="0.75">
      <c r="B1798" s="250">
        <v>1735</v>
      </c>
      <c r="C1798" s="249">
        <v>102.38073493390621</v>
      </c>
    </row>
    <row r="1799" spans="2:3" x14ac:dyDescent="0.75">
      <c r="B1799" s="250">
        <v>1736</v>
      </c>
      <c r="C1799" s="249">
        <v>117.12255673645205</v>
      </c>
    </row>
    <row r="1800" spans="2:3" x14ac:dyDescent="0.75">
      <c r="B1800" s="250">
        <v>1737</v>
      </c>
      <c r="C1800" s="249">
        <v>122.04716964412822</v>
      </c>
    </row>
    <row r="1801" spans="2:3" x14ac:dyDescent="0.75">
      <c r="B1801" s="250">
        <v>1738</v>
      </c>
      <c r="C1801" s="249">
        <v>134.12990823388151</v>
      </c>
    </row>
    <row r="1802" spans="2:3" x14ac:dyDescent="0.75">
      <c r="B1802" s="250">
        <v>1739</v>
      </c>
      <c r="C1802" s="249">
        <v>90.41118556453408</v>
      </c>
    </row>
    <row r="1803" spans="2:3" x14ac:dyDescent="0.75">
      <c r="B1803" s="250">
        <v>1740</v>
      </c>
      <c r="C1803" s="249">
        <v>122.55022887161708</v>
      </c>
    </row>
    <row r="1804" spans="2:3" x14ac:dyDescent="0.75">
      <c r="B1804" s="250">
        <v>1741</v>
      </c>
      <c r="C1804" s="249">
        <v>172.91032714046122</v>
      </c>
    </row>
    <row r="1805" spans="2:3" x14ac:dyDescent="0.75">
      <c r="B1805" s="250">
        <v>1742</v>
      </c>
      <c r="C1805" s="249">
        <v>139.34373689207797</v>
      </c>
    </row>
    <row r="1806" spans="2:3" x14ac:dyDescent="0.75">
      <c r="B1806" s="250">
        <v>1743</v>
      </c>
      <c r="C1806" s="249">
        <v>132.00367642055863</v>
      </c>
    </row>
    <row r="1807" spans="2:3" x14ac:dyDescent="0.75">
      <c r="B1807" s="250">
        <v>1744</v>
      </c>
      <c r="C1807" s="249">
        <v>147.20383727048491</v>
      </c>
    </row>
    <row r="1808" spans="2:3" x14ac:dyDescent="0.75">
      <c r="B1808" s="250">
        <v>1745</v>
      </c>
      <c r="C1808" s="249">
        <v>112.66040344979974</v>
      </c>
    </row>
    <row r="1809" spans="2:3" x14ac:dyDescent="0.75">
      <c r="B1809" s="250">
        <v>1746</v>
      </c>
      <c r="C1809" s="249">
        <v>109.4028412988245</v>
      </c>
    </row>
    <row r="1810" spans="2:3" x14ac:dyDescent="0.75">
      <c r="B1810" s="250">
        <v>1747</v>
      </c>
      <c r="C1810" s="249">
        <v>132.72836494602129</v>
      </c>
    </row>
    <row r="1811" spans="2:3" x14ac:dyDescent="0.75">
      <c r="B1811" s="250">
        <v>1748</v>
      </c>
      <c r="C1811" s="249">
        <v>146.67017212895269</v>
      </c>
    </row>
    <row r="1812" spans="2:3" x14ac:dyDescent="0.75">
      <c r="B1812" s="250">
        <v>1749</v>
      </c>
      <c r="C1812" s="249">
        <v>116.27034434383476</v>
      </c>
    </row>
    <row r="1813" spans="2:3" x14ac:dyDescent="0.75">
      <c r="B1813" s="250">
        <v>1750</v>
      </c>
      <c r="C1813" s="249">
        <v>133.40935396884115</v>
      </c>
    </row>
    <row r="1814" spans="2:3" x14ac:dyDescent="0.75">
      <c r="B1814" s="250">
        <v>1751</v>
      </c>
      <c r="C1814" s="249">
        <v>111.55640137309997</v>
      </c>
    </row>
    <row r="1815" spans="2:3" x14ac:dyDescent="0.75">
      <c r="B1815" s="250">
        <v>1752</v>
      </c>
      <c r="C1815" s="249">
        <v>109.20251989582822</v>
      </c>
    </row>
    <row r="1816" spans="2:3" x14ac:dyDescent="0.75">
      <c r="B1816" s="250">
        <v>1753</v>
      </c>
      <c r="C1816" s="249">
        <v>139.31352478208996</v>
      </c>
    </row>
    <row r="1817" spans="2:3" x14ac:dyDescent="0.75">
      <c r="B1817" s="250">
        <v>1754</v>
      </c>
      <c r="C1817" s="249">
        <v>144.23691137012324</v>
      </c>
    </row>
    <row r="1818" spans="2:3" x14ac:dyDescent="0.75">
      <c r="B1818" s="250">
        <v>1755</v>
      </c>
      <c r="C1818" s="249">
        <v>110.64810802015033</v>
      </c>
    </row>
    <row r="1819" spans="2:3" x14ac:dyDescent="0.75">
      <c r="B1819" s="250">
        <v>1756</v>
      </c>
      <c r="C1819" s="249">
        <v>135.67088665217193</v>
      </c>
    </row>
    <row r="1820" spans="2:3" x14ac:dyDescent="0.75">
      <c r="B1820" s="250">
        <v>1757</v>
      </c>
      <c r="C1820" s="249">
        <v>104.59585367286127</v>
      </c>
    </row>
    <row r="1821" spans="2:3" x14ac:dyDescent="0.75">
      <c r="B1821" s="250">
        <v>1758</v>
      </c>
      <c r="C1821" s="249">
        <v>127.17221610843693</v>
      </c>
    </row>
    <row r="1822" spans="2:3" x14ac:dyDescent="0.75">
      <c r="B1822" s="250">
        <v>1759</v>
      </c>
      <c r="C1822" s="249">
        <v>94.177742723673205</v>
      </c>
    </row>
    <row r="1823" spans="2:3" x14ac:dyDescent="0.75">
      <c r="B1823" s="250">
        <v>1760</v>
      </c>
      <c r="C1823" s="249">
        <v>132.2094062010047</v>
      </c>
    </row>
    <row r="1824" spans="2:3" x14ac:dyDescent="0.75">
      <c r="B1824" s="250">
        <v>1761</v>
      </c>
      <c r="C1824" s="249">
        <v>142.21724008705311</v>
      </c>
    </row>
    <row r="1825" spans="2:3" x14ac:dyDescent="0.75">
      <c r="B1825" s="250">
        <v>1762</v>
      </c>
      <c r="C1825" s="249">
        <v>121.11131110119072</v>
      </c>
    </row>
    <row r="1826" spans="2:3" x14ac:dyDescent="0.75">
      <c r="B1826" s="250">
        <v>1763</v>
      </c>
      <c r="C1826" s="249">
        <v>137.26987615714182</v>
      </c>
    </row>
    <row r="1827" spans="2:3" x14ac:dyDescent="0.75">
      <c r="B1827" s="250">
        <v>1764</v>
      </c>
      <c r="C1827" s="249">
        <v>113.33836184787194</v>
      </c>
    </row>
    <row r="1828" spans="2:3" x14ac:dyDescent="0.75">
      <c r="B1828" s="250">
        <v>1765</v>
      </c>
      <c r="C1828" s="249">
        <v>117.76864837096743</v>
      </c>
    </row>
    <row r="1829" spans="2:3" x14ac:dyDescent="0.75">
      <c r="B1829" s="250">
        <v>1766</v>
      </c>
      <c r="C1829" s="249">
        <v>112.57112093200524</v>
      </c>
    </row>
    <row r="1830" spans="2:3" x14ac:dyDescent="0.75">
      <c r="B1830" s="250">
        <v>1767</v>
      </c>
      <c r="C1830" s="249">
        <v>151.60788440768889</v>
      </c>
    </row>
    <row r="1831" spans="2:3" x14ac:dyDescent="0.75">
      <c r="B1831" s="250">
        <v>1768</v>
      </c>
      <c r="C1831" s="249">
        <v>158.12762501992003</v>
      </c>
    </row>
    <row r="1832" spans="2:3" x14ac:dyDescent="0.75">
      <c r="B1832" s="250">
        <v>1769</v>
      </c>
      <c r="C1832" s="249">
        <v>105.78232035044525</v>
      </c>
    </row>
    <row r="1833" spans="2:3" x14ac:dyDescent="0.75">
      <c r="B1833" s="250">
        <v>1770</v>
      </c>
      <c r="C1833" s="249">
        <v>142.75374602651007</v>
      </c>
    </row>
    <row r="1834" spans="2:3" x14ac:dyDescent="0.75">
      <c r="B1834" s="250">
        <v>1771</v>
      </c>
      <c r="C1834" s="249">
        <v>99.825820317117078</v>
      </c>
    </row>
    <row r="1835" spans="2:3" x14ac:dyDescent="0.75">
      <c r="B1835" s="250">
        <v>1772</v>
      </c>
      <c r="C1835" s="249">
        <v>124.91731818623937</v>
      </c>
    </row>
    <row r="1836" spans="2:3" x14ac:dyDescent="0.75">
      <c r="B1836" s="250">
        <v>1773</v>
      </c>
      <c r="C1836" s="249">
        <v>131.91231297074327</v>
      </c>
    </row>
    <row r="1837" spans="2:3" x14ac:dyDescent="0.75">
      <c r="B1837" s="250">
        <v>1774</v>
      </c>
      <c r="C1837" s="249">
        <v>106.7231996447896</v>
      </c>
    </row>
    <row r="1838" spans="2:3" x14ac:dyDescent="0.75">
      <c r="B1838" s="250">
        <v>1775</v>
      </c>
      <c r="C1838" s="249">
        <v>133.41293293615303</v>
      </c>
    </row>
    <row r="1839" spans="2:3" x14ac:dyDescent="0.75">
      <c r="B1839" s="250">
        <v>1776</v>
      </c>
      <c r="C1839" s="249">
        <v>96.089647758113188</v>
      </c>
    </row>
    <row r="1840" spans="2:3" x14ac:dyDescent="0.75">
      <c r="B1840" s="250">
        <v>1777</v>
      </c>
      <c r="C1840" s="249">
        <v>99.123962629175779</v>
      </c>
    </row>
    <row r="1841" spans="2:3" x14ac:dyDescent="0.75">
      <c r="B1841" s="250">
        <v>1778</v>
      </c>
      <c r="C1841" s="249">
        <v>92.753877261013088</v>
      </c>
    </row>
    <row r="1842" spans="2:3" x14ac:dyDescent="0.75">
      <c r="B1842" s="250">
        <v>1779</v>
      </c>
      <c r="C1842" s="249">
        <v>93.221882690351464</v>
      </c>
    </row>
    <row r="1843" spans="2:3" x14ac:dyDescent="0.75">
      <c r="B1843" s="250">
        <v>1780</v>
      </c>
      <c r="C1843" s="249">
        <v>125.71993203538213</v>
      </c>
    </row>
    <row r="1844" spans="2:3" x14ac:dyDescent="0.75">
      <c r="B1844" s="250">
        <v>1781</v>
      </c>
      <c r="C1844" s="249">
        <v>98.320651211331239</v>
      </c>
    </row>
    <row r="1845" spans="2:3" x14ac:dyDescent="0.75">
      <c r="B1845" s="250">
        <v>1782</v>
      </c>
      <c r="C1845" s="249">
        <v>127.9760892816376</v>
      </c>
    </row>
    <row r="1846" spans="2:3" x14ac:dyDescent="0.75">
      <c r="B1846" s="250">
        <v>1783</v>
      </c>
      <c r="C1846" s="249">
        <v>142.57052188063781</v>
      </c>
    </row>
    <row r="1847" spans="2:3" x14ac:dyDescent="0.75">
      <c r="B1847" s="250">
        <v>1784</v>
      </c>
      <c r="C1847" s="249">
        <v>121.05209431884461</v>
      </c>
    </row>
    <row r="1848" spans="2:3" x14ac:dyDescent="0.75">
      <c r="B1848" s="250">
        <v>1785</v>
      </c>
      <c r="C1848" s="249">
        <v>118.18075856615623</v>
      </c>
    </row>
    <row r="1849" spans="2:3" x14ac:dyDescent="0.75">
      <c r="B1849" s="250">
        <v>1786</v>
      </c>
      <c r="C1849" s="249">
        <v>130.57645543222048</v>
      </c>
    </row>
    <row r="1850" spans="2:3" x14ac:dyDescent="0.75">
      <c r="B1850" s="250">
        <v>1787</v>
      </c>
      <c r="C1850" s="249">
        <v>125.04932345274941</v>
      </c>
    </row>
    <row r="1851" spans="2:3" x14ac:dyDescent="0.75">
      <c r="B1851" s="250">
        <v>1788</v>
      </c>
      <c r="C1851" s="249">
        <v>106.91996840466341</v>
      </c>
    </row>
    <row r="1852" spans="2:3" x14ac:dyDescent="0.75">
      <c r="B1852" s="250">
        <v>1789</v>
      </c>
      <c r="C1852" s="249">
        <v>140.84800196007379</v>
      </c>
    </row>
    <row r="1853" spans="2:3" x14ac:dyDescent="0.75">
      <c r="B1853" s="250">
        <v>1790</v>
      </c>
      <c r="C1853" s="249">
        <v>100.91419424521561</v>
      </c>
    </row>
    <row r="1854" spans="2:3" x14ac:dyDescent="0.75">
      <c r="B1854" s="250">
        <v>1791</v>
      </c>
      <c r="C1854" s="249">
        <v>116.25628528880542</v>
      </c>
    </row>
    <row r="1855" spans="2:3" x14ac:dyDescent="0.75">
      <c r="B1855" s="250">
        <v>1792</v>
      </c>
      <c r="C1855" s="249">
        <v>103.62158157894886</v>
      </c>
    </row>
    <row r="1856" spans="2:3" x14ac:dyDescent="0.75">
      <c r="B1856" s="250">
        <v>1793</v>
      </c>
      <c r="C1856" s="249">
        <v>113.15532376122518</v>
      </c>
    </row>
    <row r="1857" spans="2:3" x14ac:dyDescent="0.75">
      <c r="B1857" s="250">
        <v>1794</v>
      </c>
      <c r="C1857" s="249">
        <v>118.93213865885166</v>
      </c>
    </row>
    <row r="1858" spans="2:3" x14ac:dyDescent="0.75">
      <c r="B1858" s="250">
        <v>1795</v>
      </c>
      <c r="C1858" s="249">
        <v>98.691363541018688</v>
      </c>
    </row>
    <row r="1859" spans="2:3" x14ac:dyDescent="0.75">
      <c r="B1859" s="250">
        <v>1796</v>
      </c>
      <c r="C1859" s="249">
        <v>151.0615313383675</v>
      </c>
    </row>
    <row r="1860" spans="2:3" x14ac:dyDescent="0.75">
      <c r="B1860" s="250">
        <v>1797</v>
      </c>
      <c r="C1860" s="249">
        <v>139.52915780348906</v>
      </c>
    </row>
    <row r="1861" spans="2:3" x14ac:dyDescent="0.75">
      <c r="B1861" s="250">
        <v>1798</v>
      </c>
      <c r="C1861" s="249">
        <v>71.965665603019715</v>
      </c>
    </row>
    <row r="1862" spans="2:3" x14ac:dyDescent="0.75">
      <c r="B1862" s="250">
        <v>1799</v>
      </c>
      <c r="C1862" s="249">
        <v>157.13802338940911</v>
      </c>
    </row>
    <row r="1863" spans="2:3" x14ac:dyDescent="0.75">
      <c r="B1863" s="250">
        <v>1800</v>
      </c>
      <c r="C1863" s="249">
        <v>126.548851959533</v>
      </c>
    </row>
    <row r="1864" spans="2:3" x14ac:dyDescent="0.75">
      <c r="B1864" s="250">
        <v>1801</v>
      </c>
      <c r="C1864" s="249">
        <v>108.75170498153227</v>
      </c>
    </row>
    <row r="1865" spans="2:3" x14ac:dyDescent="0.75">
      <c r="B1865" s="250">
        <v>1802</v>
      </c>
      <c r="C1865" s="249">
        <v>105.28427892814699</v>
      </c>
    </row>
    <row r="1866" spans="2:3" x14ac:dyDescent="0.75">
      <c r="B1866" s="250">
        <v>1803</v>
      </c>
      <c r="C1866" s="249">
        <v>109.52016284405903</v>
      </c>
    </row>
    <row r="1867" spans="2:3" x14ac:dyDescent="0.75">
      <c r="B1867" s="250">
        <v>1804</v>
      </c>
      <c r="C1867" s="249">
        <v>97.516136612971707</v>
      </c>
    </row>
    <row r="1868" spans="2:3" x14ac:dyDescent="0.75">
      <c r="B1868" s="250">
        <v>1805</v>
      </c>
      <c r="C1868" s="249">
        <v>93.237842360413865</v>
      </c>
    </row>
    <row r="1869" spans="2:3" x14ac:dyDescent="0.75">
      <c r="B1869" s="250">
        <v>1806</v>
      </c>
      <c r="C1869" s="249">
        <v>84.102133827044597</v>
      </c>
    </row>
    <row r="1870" spans="2:3" x14ac:dyDescent="0.75">
      <c r="B1870" s="250">
        <v>1807</v>
      </c>
      <c r="C1870" s="249">
        <v>129.26305403471272</v>
      </c>
    </row>
    <row r="1871" spans="2:3" x14ac:dyDescent="0.75">
      <c r="B1871" s="250">
        <v>1808</v>
      </c>
      <c r="C1871" s="249">
        <v>123.91258286637625</v>
      </c>
    </row>
    <row r="1872" spans="2:3" x14ac:dyDescent="0.75">
      <c r="B1872" s="250">
        <v>1809</v>
      </c>
      <c r="C1872" s="249">
        <v>122.81082301973525</v>
      </c>
    </row>
    <row r="1873" spans="2:3" x14ac:dyDescent="0.75">
      <c r="B1873" s="250">
        <v>1810</v>
      </c>
      <c r="C1873" s="249">
        <v>104.44316061833865</v>
      </c>
    </row>
    <row r="1874" spans="2:3" x14ac:dyDescent="0.75">
      <c r="B1874" s="250">
        <v>1811</v>
      </c>
      <c r="C1874" s="249">
        <v>115.36310478607098</v>
      </c>
    </row>
    <row r="1875" spans="2:3" x14ac:dyDescent="0.75">
      <c r="B1875" s="250">
        <v>1812</v>
      </c>
      <c r="C1875" s="249">
        <v>84.184790734154546</v>
      </c>
    </row>
    <row r="1876" spans="2:3" x14ac:dyDescent="0.75">
      <c r="B1876" s="250">
        <v>1813</v>
      </c>
      <c r="C1876" s="249">
        <v>83.59387155070074</v>
      </c>
    </row>
    <row r="1877" spans="2:3" x14ac:dyDescent="0.75">
      <c r="B1877" s="250">
        <v>1814</v>
      </c>
      <c r="C1877" s="249">
        <v>138.58289638899015</v>
      </c>
    </row>
    <row r="1878" spans="2:3" x14ac:dyDescent="0.75">
      <c r="B1878" s="250">
        <v>1815</v>
      </c>
      <c r="C1878" s="249">
        <v>140.56431136669258</v>
      </c>
    </row>
    <row r="1879" spans="2:3" x14ac:dyDescent="0.75">
      <c r="B1879" s="250">
        <v>1816</v>
      </c>
      <c r="C1879" s="249">
        <v>157.60060137423659</v>
      </c>
    </row>
    <row r="1880" spans="2:3" x14ac:dyDescent="0.75">
      <c r="B1880" s="250">
        <v>1817</v>
      </c>
      <c r="C1880" s="249">
        <v>126.22613540983362</v>
      </c>
    </row>
    <row r="1881" spans="2:3" x14ac:dyDescent="0.75">
      <c r="B1881" s="250">
        <v>1818</v>
      </c>
      <c r="C1881" s="249">
        <v>145.50526440924625</v>
      </c>
    </row>
    <row r="1882" spans="2:3" x14ac:dyDescent="0.75">
      <c r="B1882" s="250">
        <v>1819</v>
      </c>
      <c r="C1882" s="249">
        <v>99.936299242746372</v>
      </c>
    </row>
    <row r="1883" spans="2:3" x14ac:dyDescent="0.75">
      <c r="B1883" s="250">
        <v>1820</v>
      </c>
      <c r="C1883" s="249">
        <v>142.71972532471059</v>
      </c>
    </row>
    <row r="1884" spans="2:3" x14ac:dyDescent="0.75">
      <c r="B1884" s="250">
        <v>1821</v>
      </c>
      <c r="C1884" s="249">
        <v>90.655353569038226</v>
      </c>
    </row>
    <row r="1885" spans="2:3" x14ac:dyDescent="0.75">
      <c r="B1885" s="250">
        <v>1822</v>
      </c>
      <c r="C1885" s="249">
        <v>165.66746313850413</v>
      </c>
    </row>
    <row r="1886" spans="2:3" x14ac:dyDescent="0.75">
      <c r="B1886" s="250">
        <v>1823</v>
      </c>
      <c r="C1886" s="249">
        <v>122.07858566286779</v>
      </c>
    </row>
    <row r="1887" spans="2:3" x14ac:dyDescent="0.75">
      <c r="B1887" s="250">
        <v>1824</v>
      </c>
      <c r="C1887" s="249">
        <v>125.17115005886825</v>
      </c>
    </row>
    <row r="1888" spans="2:3" x14ac:dyDescent="0.75">
      <c r="B1888" s="250">
        <v>1825</v>
      </c>
      <c r="C1888" s="249">
        <v>139.88325921865084</v>
      </c>
    </row>
    <row r="1889" spans="2:3" x14ac:dyDescent="0.75">
      <c r="B1889" s="250">
        <v>1826</v>
      </c>
      <c r="C1889" s="249">
        <v>133.61157375511667</v>
      </c>
    </row>
    <row r="1890" spans="2:3" x14ac:dyDescent="0.75">
      <c r="B1890" s="250">
        <v>1827</v>
      </c>
      <c r="C1890" s="249">
        <v>145.37919370604106</v>
      </c>
    </row>
    <row r="1891" spans="2:3" x14ac:dyDescent="0.75">
      <c r="B1891" s="250">
        <v>1828</v>
      </c>
      <c r="C1891" s="249">
        <v>93.344571586909581</v>
      </c>
    </row>
    <row r="1892" spans="2:3" x14ac:dyDescent="0.75">
      <c r="B1892" s="250">
        <v>1829</v>
      </c>
      <c r="C1892" s="249">
        <v>118.12552344925079</v>
      </c>
    </row>
    <row r="1893" spans="2:3" x14ac:dyDescent="0.75">
      <c r="B1893" s="250">
        <v>1830</v>
      </c>
      <c r="C1893" s="249">
        <v>117.31886310629828</v>
      </c>
    </row>
    <row r="1894" spans="2:3" x14ac:dyDescent="0.75">
      <c r="B1894" s="250">
        <v>1831</v>
      </c>
      <c r="C1894" s="249">
        <v>83.365586061965274</v>
      </c>
    </row>
    <row r="1895" spans="2:3" x14ac:dyDescent="0.75">
      <c r="B1895" s="250">
        <v>1832</v>
      </c>
      <c r="C1895" s="249">
        <v>124.05747631599667</v>
      </c>
    </row>
    <row r="1896" spans="2:3" x14ac:dyDescent="0.75">
      <c r="B1896" s="250">
        <v>1833</v>
      </c>
      <c r="C1896" s="249">
        <v>128.95337349695183</v>
      </c>
    </row>
    <row r="1897" spans="2:3" x14ac:dyDescent="0.75">
      <c r="B1897" s="250">
        <v>1834</v>
      </c>
      <c r="C1897" s="249">
        <v>103.87726496832448</v>
      </c>
    </row>
    <row r="1898" spans="2:3" x14ac:dyDescent="0.75">
      <c r="B1898" s="250">
        <v>1835</v>
      </c>
      <c r="C1898" s="249">
        <v>118.48428549838842</v>
      </c>
    </row>
    <row r="1899" spans="2:3" x14ac:dyDescent="0.75">
      <c r="B1899" s="250">
        <v>1836</v>
      </c>
      <c r="C1899" s="249">
        <v>124.65061536639224</v>
      </c>
    </row>
    <row r="1900" spans="2:3" x14ac:dyDescent="0.75">
      <c r="B1900" s="250">
        <v>1837</v>
      </c>
      <c r="C1900" s="249">
        <v>142.40756123898291</v>
      </c>
    </row>
    <row r="1901" spans="2:3" x14ac:dyDescent="0.75">
      <c r="B1901" s="250">
        <v>1838</v>
      </c>
      <c r="C1901" s="249">
        <v>135.48937554172841</v>
      </c>
    </row>
    <row r="1902" spans="2:3" x14ac:dyDescent="0.75">
      <c r="B1902" s="250">
        <v>1839</v>
      </c>
      <c r="C1902" s="249">
        <v>146.67562792983551</v>
      </c>
    </row>
    <row r="1903" spans="2:3" x14ac:dyDescent="0.75">
      <c r="B1903" s="250">
        <v>1840</v>
      </c>
      <c r="C1903" s="249">
        <v>139.49527400097773</v>
      </c>
    </row>
    <row r="1904" spans="2:3" x14ac:dyDescent="0.75">
      <c r="B1904" s="250">
        <v>1841</v>
      </c>
      <c r="C1904" s="249">
        <v>115.56184913294985</v>
      </c>
    </row>
    <row r="1905" spans="2:3" x14ac:dyDescent="0.75">
      <c r="B1905" s="250">
        <v>1842</v>
      </c>
      <c r="C1905" s="249">
        <v>87.791052850276287</v>
      </c>
    </row>
    <row r="1906" spans="2:3" x14ac:dyDescent="0.75">
      <c r="B1906" s="250">
        <v>1843</v>
      </c>
      <c r="C1906" s="249">
        <v>133.14915898472884</v>
      </c>
    </row>
    <row r="1907" spans="2:3" x14ac:dyDescent="0.75">
      <c r="B1907" s="250">
        <v>1844</v>
      </c>
      <c r="C1907" s="249">
        <v>168.07274020831306</v>
      </c>
    </row>
    <row r="1908" spans="2:3" x14ac:dyDescent="0.75">
      <c r="B1908" s="250">
        <v>1845</v>
      </c>
      <c r="C1908" s="249">
        <v>157.67534012093193</v>
      </c>
    </row>
    <row r="1909" spans="2:3" x14ac:dyDescent="0.75">
      <c r="B1909" s="250">
        <v>1846</v>
      </c>
      <c r="C1909" s="249">
        <v>104.00443553404131</v>
      </c>
    </row>
    <row r="1910" spans="2:3" x14ac:dyDescent="0.75">
      <c r="B1910" s="250">
        <v>1847</v>
      </c>
      <c r="C1910" s="249">
        <v>103.30225823318938</v>
      </c>
    </row>
    <row r="1911" spans="2:3" x14ac:dyDescent="0.75">
      <c r="B1911" s="250">
        <v>1848</v>
      </c>
      <c r="C1911" s="249">
        <v>111.74000409899121</v>
      </c>
    </row>
    <row r="1912" spans="2:3" x14ac:dyDescent="0.75">
      <c r="B1912" s="250">
        <v>1849</v>
      </c>
      <c r="C1912" s="249">
        <v>118.58519662534182</v>
      </c>
    </row>
    <row r="1913" spans="2:3" x14ac:dyDescent="0.75">
      <c r="B1913" s="250">
        <v>1850</v>
      </c>
      <c r="C1913" s="249">
        <v>130.25954588877184</v>
      </c>
    </row>
    <row r="1914" spans="2:3" x14ac:dyDescent="0.75">
      <c r="B1914" s="250">
        <v>1851</v>
      </c>
      <c r="C1914" s="249">
        <v>179.33996713390758</v>
      </c>
    </row>
    <row r="1915" spans="2:3" x14ac:dyDescent="0.75">
      <c r="B1915" s="250">
        <v>1852</v>
      </c>
      <c r="C1915" s="249">
        <v>113.23523307600239</v>
      </c>
    </row>
    <row r="1916" spans="2:3" x14ac:dyDescent="0.75">
      <c r="B1916" s="250">
        <v>1853</v>
      </c>
      <c r="C1916" s="249">
        <v>142.7463755888844</v>
      </c>
    </row>
    <row r="1917" spans="2:3" x14ac:dyDescent="0.75">
      <c r="B1917" s="250">
        <v>1854</v>
      </c>
      <c r="C1917" s="249">
        <v>117.04586637569622</v>
      </c>
    </row>
    <row r="1918" spans="2:3" x14ac:dyDescent="0.75">
      <c r="B1918" s="250">
        <v>1855</v>
      </c>
      <c r="C1918" s="249">
        <v>106.36881957619941</v>
      </c>
    </row>
    <row r="1919" spans="2:3" x14ac:dyDescent="0.75">
      <c r="B1919" s="250">
        <v>1856</v>
      </c>
      <c r="C1919" s="249">
        <v>128.70205076596756</v>
      </c>
    </row>
    <row r="1920" spans="2:3" x14ac:dyDescent="0.75">
      <c r="B1920" s="250">
        <v>1857</v>
      </c>
      <c r="C1920" s="249">
        <v>103.27677825453401</v>
      </c>
    </row>
    <row r="1921" spans="2:3" x14ac:dyDescent="0.75">
      <c r="B1921" s="250">
        <v>1858</v>
      </c>
      <c r="C1921" s="249">
        <v>133.32919401158802</v>
      </c>
    </row>
    <row r="1922" spans="2:3" x14ac:dyDescent="0.75">
      <c r="B1922" s="250">
        <v>1859</v>
      </c>
      <c r="C1922" s="249">
        <v>124.23006579950832</v>
      </c>
    </row>
    <row r="1923" spans="2:3" x14ac:dyDescent="0.75">
      <c r="B1923" s="250">
        <v>1860</v>
      </c>
      <c r="C1923" s="249">
        <v>68.487093771361913</v>
      </c>
    </row>
    <row r="1924" spans="2:3" x14ac:dyDescent="0.75">
      <c r="B1924" s="250">
        <v>1861</v>
      </c>
      <c r="C1924" s="249">
        <v>170.84595061196981</v>
      </c>
    </row>
    <row r="1925" spans="2:3" x14ac:dyDescent="0.75">
      <c r="B1925" s="250">
        <v>1862</v>
      </c>
      <c r="C1925" s="249">
        <v>76.863924810128651</v>
      </c>
    </row>
    <row r="1926" spans="2:3" x14ac:dyDescent="0.75">
      <c r="B1926" s="250">
        <v>1863</v>
      </c>
      <c r="C1926" s="249">
        <v>90.437903556912772</v>
      </c>
    </row>
    <row r="1927" spans="2:3" x14ac:dyDescent="0.75">
      <c r="B1927" s="250">
        <v>1864</v>
      </c>
      <c r="C1927" s="249">
        <v>83.973763374857867</v>
      </c>
    </row>
    <row r="1928" spans="2:3" x14ac:dyDescent="0.75">
      <c r="B1928" s="250">
        <v>1865</v>
      </c>
      <c r="C1928" s="249">
        <v>124.6589242387172</v>
      </c>
    </row>
    <row r="1929" spans="2:3" x14ac:dyDescent="0.75">
      <c r="B1929" s="250">
        <v>1866</v>
      </c>
      <c r="C1929" s="249">
        <v>135.7199870410976</v>
      </c>
    </row>
    <row r="1930" spans="2:3" x14ac:dyDescent="0.75">
      <c r="B1930" s="250">
        <v>1867</v>
      </c>
      <c r="C1930" s="249">
        <v>91.056848839337462</v>
      </c>
    </row>
    <row r="1931" spans="2:3" x14ac:dyDescent="0.75">
      <c r="B1931" s="250">
        <v>1868</v>
      </c>
      <c r="C1931" s="249">
        <v>127.51790579018932</v>
      </c>
    </row>
    <row r="1932" spans="2:3" x14ac:dyDescent="0.75">
      <c r="B1932" s="250">
        <v>1869</v>
      </c>
      <c r="C1932" s="249">
        <v>109.79640991090638</v>
      </c>
    </row>
    <row r="1933" spans="2:3" x14ac:dyDescent="0.75">
      <c r="B1933" s="250">
        <v>1870</v>
      </c>
      <c r="C1933" s="249">
        <v>97.832762196909613</v>
      </c>
    </row>
    <row r="1934" spans="2:3" x14ac:dyDescent="0.75">
      <c r="B1934" s="250">
        <v>1871</v>
      </c>
      <c r="C1934" s="249">
        <v>132.18824655076673</v>
      </c>
    </row>
    <row r="1935" spans="2:3" x14ac:dyDescent="0.75">
      <c r="B1935" s="250">
        <v>1872</v>
      </c>
      <c r="C1935" s="249">
        <v>66.518128489920187</v>
      </c>
    </row>
    <row r="1936" spans="2:3" x14ac:dyDescent="0.75">
      <c r="B1936" s="250">
        <v>1873</v>
      </c>
      <c r="C1936" s="249">
        <v>94.687557036337111</v>
      </c>
    </row>
    <row r="1937" spans="2:3" x14ac:dyDescent="0.75">
      <c r="B1937" s="250">
        <v>1874</v>
      </c>
      <c r="C1937" s="249">
        <v>149.82715463377872</v>
      </c>
    </row>
    <row r="1938" spans="2:3" x14ac:dyDescent="0.75">
      <c r="B1938" s="250">
        <v>1875</v>
      </c>
      <c r="C1938" s="249">
        <v>81.144231117122573</v>
      </c>
    </row>
    <row r="1939" spans="2:3" x14ac:dyDescent="0.75">
      <c r="B1939" s="250">
        <v>1876</v>
      </c>
      <c r="C1939" s="249">
        <v>128.71951600613824</v>
      </c>
    </row>
    <row r="1940" spans="2:3" x14ac:dyDescent="0.75">
      <c r="B1940" s="250">
        <v>1877</v>
      </c>
      <c r="C1940" s="249">
        <v>107.65956361000448</v>
      </c>
    </row>
    <row r="1941" spans="2:3" x14ac:dyDescent="0.75">
      <c r="B1941" s="250">
        <v>1878</v>
      </c>
      <c r="C1941" s="249">
        <v>135.52439839489688</v>
      </c>
    </row>
    <row r="1942" spans="2:3" x14ac:dyDescent="0.75">
      <c r="B1942" s="250">
        <v>1879</v>
      </c>
      <c r="C1942" s="249">
        <v>117.22914952712743</v>
      </c>
    </row>
    <row r="1943" spans="2:3" x14ac:dyDescent="0.75">
      <c r="B1943" s="250">
        <v>1880</v>
      </c>
      <c r="C1943" s="249">
        <v>133.09265736464872</v>
      </c>
    </row>
    <row r="1944" spans="2:3" x14ac:dyDescent="0.75">
      <c r="B1944" s="250">
        <v>1881</v>
      </c>
      <c r="C1944" s="249">
        <v>145.9109708266229</v>
      </c>
    </row>
    <row r="1945" spans="2:3" x14ac:dyDescent="0.75">
      <c r="B1945" s="250">
        <v>1882</v>
      </c>
      <c r="C1945" s="249">
        <v>110.19219985498586</v>
      </c>
    </row>
    <row r="1946" spans="2:3" x14ac:dyDescent="0.75">
      <c r="B1946" s="250">
        <v>1883</v>
      </c>
      <c r="C1946" s="249">
        <v>100.48467280545734</v>
      </c>
    </row>
    <row r="1947" spans="2:3" x14ac:dyDescent="0.75">
      <c r="B1947" s="250">
        <v>1884</v>
      </c>
      <c r="C1947" s="249">
        <v>117.23511838487083</v>
      </c>
    </row>
    <row r="1948" spans="2:3" x14ac:dyDescent="0.75">
      <c r="B1948" s="250">
        <v>1885</v>
      </c>
      <c r="C1948" s="249">
        <v>122.08966670728663</v>
      </c>
    </row>
    <row r="1949" spans="2:3" x14ac:dyDescent="0.75">
      <c r="B1949" s="250">
        <v>1886</v>
      </c>
      <c r="C1949" s="249">
        <v>94.406265344412759</v>
      </c>
    </row>
    <row r="1950" spans="2:3" x14ac:dyDescent="0.75">
      <c r="B1950" s="250">
        <v>1887</v>
      </c>
      <c r="C1950" s="249">
        <v>150.63740054160564</v>
      </c>
    </row>
    <row r="1951" spans="2:3" x14ac:dyDescent="0.75">
      <c r="B1951" s="250">
        <v>1888</v>
      </c>
      <c r="C1951" s="249">
        <v>106.17114848648617</v>
      </c>
    </row>
    <row r="1952" spans="2:3" x14ac:dyDescent="0.75">
      <c r="B1952" s="250">
        <v>1889</v>
      </c>
      <c r="C1952" s="249">
        <v>175.66968569167386</v>
      </c>
    </row>
    <row r="1953" spans="2:3" x14ac:dyDescent="0.75">
      <c r="B1953" s="250">
        <v>1890</v>
      </c>
      <c r="C1953" s="249">
        <v>145.38354284538255</v>
      </c>
    </row>
    <row r="1954" spans="2:3" x14ac:dyDescent="0.75">
      <c r="B1954" s="250">
        <v>1891</v>
      </c>
      <c r="C1954" s="249">
        <v>141.0368047847534</v>
      </c>
    </row>
    <row r="1955" spans="2:3" x14ac:dyDescent="0.75">
      <c r="B1955" s="250">
        <v>1892</v>
      </c>
      <c r="C1955" s="249">
        <v>132.99943292551305</v>
      </c>
    </row>
    <row r="1956" spans="2:3" x14ac:dyDescent="0.75">
      <c r="B1956" s="250">
        <v>1893</v>
      </c>
      <c r="C1956" s="249">
        <v>109.01113913933071</v>
      </c>
    </row>
    <row r="1957" spans="2:3" x14ac:dyDescent="0.75">
      <c r="B1957" s="250">
        <v>1894</v>
      </c>
      <c r="C1957" s="249">
        <v>139.22713862401417</v>
      </c>
    </row>
    <row r="1958" spans="2:3" x14ac:dyDescent="0.75">
      <c r="B1958" s="250">
        <v>1895</v>
      </c>
      <c r="C1958" s="249">
        <v>85.891683603069666</v>
      </c>
    </row>
    <row r="1959" spans="2:3" x14ac:dyDescent="0.75">
      <c r="B1959" s="250">
        <v>1896</v>
      </c>
      <c r="C1959" s="249">
        <v>119.94849459311826</v>
      </c>
    </row>
    <row r="1960" spans="2:3" x14ac:dyDescent="0.75">
      <c r="B1960" s="250">
        <v>1897</v>
      </c>
      <c r="C1960" s="249">
        <v>122.17216612495756</v>
      </c>
    </row>
    <row r="1961" spans="2:3" x14ac:dyDescent="0.75">
      <c r="B1961" s="250">
        <v>1898</v>
      </c>
      <c r="C1961" s="249">
        <v>135.48689974525149</v>
      </c>
    </row>
    <row r="1962" spans="2:3" x14ac:dyDescent="0.75">
      <c r="B1962" s="250">
        <v>1899</v>
      </c>
      <c r="C1962" s="249">
        <v>108.4470264528937</v>
      </c>
    </row>
    <row r="1963" spans="2:3" x14ac:dyDescent="0.75">
      <c r="B1963" s="250">
        <v>1900</v>
      </c>
      <c r="C1963" s="249">
        <v>108.64712745584406</v>
      </c>
    </row>
    <row r="1964" spans="2:3" x14ac:dyDescent="0.75">
      <c r="B1964" s="250">
        <v>1901</v>
      </c>
      <c r="C1964" s="249">
        <v>154.12259756324659</v>
      </c>
    </row>
    <row r="1965" spans="2:3" x14ac:dyDescent="0.75">
      <c r="B1965" s="250">
        <v>1902</v>
      </c>
      <c r="C1965" s="249">
        <v>117.68013726141575</v>
      </c>
    </row>
    <row r="1966" spans="2:3" x14ac:dyDescent="0.75">
      <c r="B1966" s="250">
        <v>1903</v>
      </c>
      <c r="C1966" s="249">
        <v>123.99686231523083</v>
      </c>
    </row>
    <row r="1967" spans="2:3" x14ac:dyDescent="0.75">
      <c r="B1967" s="250">
        <v>1904</v>
      </c>
      <c r="C1967" s="249">
        <v>93.974012503564651</v>
      </c>
    </row>
    <row r="1968" spans="2:3" x14ac:dyDescent="0.75">
      <c r="B1968" s="250">
        <v>1905</v>
      </c>
      <c r="C1968" s="249">
        <v>115.59301091363432</v>
      </c>
    </row>
    <row r="1969" spans="2:3" x14ac:dyDescent="0.75">
      <c r="B1969" s="250">
        <v>1906</v>
      </c>
      <c r="C1969" s="249">
        <v>91.138083408022581</v>
      </c>
    </row>
    <row r="1970" spans="2:3" x14ac:dyDescent="0.75">
      <c r="B1970" s="250">
        <v>1907</v>
      </c>
      <c r="C1970" s="249">
        <v>116.23420549996574</v>
      </c>
    </row>
    <row r="1971" spans="2:3" x14ac:dyDescent="0.75">
      <c r="B1971" s="250">
        <v>1908</v>
      </c>
      <c r="C1971" s="249">
        <v>114.13175518681302</v>
      </c>
    </row>
    <row r="1972" spans="2:3" x14ac:dyDescent="0.75">
      <c r="B1972" s="250">
        <v>1909</v>
      </c>
      <c r="C1972" s="249">
        <v>133.19185717255453</v>
      </c>
    </row>
    <row r="1973" spans="2:3" x14ac:dyDescent="0.75">
      <c r="B1973" s="250">
        <v>1910</v>
      </c>
      <c r="C1973" s="249">
        <v>73.016837988336533</v>
      </c>
    </row>
    <row r="1974" spans="2:3" x14ac:dyDescent="0.75">
      <c r="B1974" s="250">
        <v>1911</v>
      </c>
      <c r="C1974" s="249">
        <v>91.230491494980953</v>
      </c>
    </row>
    <row r="1975" spans="2:3" x14ac:dyDescent="0.75">
      <c r="B1975" s="250">
        <v>1912</v>
      </c>
      <c r="C1975" s="249">
        <v>141.87466176900728</v>
      </c>
    </row>
    <row r="1976" spans="2:3" x14ac:dyDescent="0.75">
      <c r="B1976" s="250">
        <v>1913</v>
      </c>
      <c r="C1976" s="249">
        <v>138.63925017924655</v>
      </c>
    </row>
    <row r="1977" spans="2:3" x14ac:dyDescent="0.75">
      <c r="B1977" s="250">
        <v>1914</v>
      </c>
      <c r="C1977" s="249">
        <v>160.45794003464664</v>
      </c>
    </row>
    <row r="1978" spans="2:3" x14ac:dyDescent="0.75">
      <c r="B1978" s="250">
        <v>1915</v>
      </c>
      <c r="C1978" s="249">
        <v>101.23714641764728</v>
      </c>
    </row>
    <row r="1979" spans="2:3" x14ac:dyDescent="0.75">
      <c r="B1979" s="250">
        <v>1916</v>
      </c>
      <c r="C1979" s="249">
        <v>121.07655395055093</v>
      </c>
    </row>
    <row r="1980" spans="2:3" x14ac:dyDescent="0.75">
      <c r="B1980" s="250">
        <v>1917</v>
      </c>
      <c r="C1980" s="249">
        <v>132.27643362813546</v>
      </c>
    </row>
    <row r="1981" spans="2:3" x14ac:dyDescent="0.75">
      <c r="B1981" s="250">
        <v>1918</v>
      </c>
      <c r="C1981" s="249">
        <v>100.75981149030643</v>
      </c>
    </row>
    <row r="1982" spans="2:3" x14ac:dyDescent="0.75">
      <c r="B1982" s="250">
        <v>1919</v>
      </c>
      <c r="C1982" s="249">
        <v>100.201292101771</v>
      </c>
    </row>
    <row r="1983" spans="2:3" x14ac:dyDescent="0.75">
      <c r="B1983" s="250">
        <v>1920</v>
      </c>
      <c r="C1983" s="249">
        <v>91.864409165849708</v>
      </c>
    </row>
    <row r="1984" spans="2:3" x14ac:dyDescent="0.75">
      <c r="B1984" s="250">
        <v>1921</v>
      </c>
      <c r="C1984" s="249">
        <v>95.857669014116937</v>
      </c>
    </row>
    <row r="1985" spans="2:3" x14ac:dyDescent="0.75">
      <c r="B1985" s="250">
        <v>1922</v>
      </c>
      <c r="C1985" s="249">
        <v>158.60268444901573</v>
      </c>
    </row>
    <row r="1986" spans="2:3" x14ac:dyDescent="0.75">
      <c r="B1986" s="250">
        <v>1923</v>
      </c>
      <c r="C1986" s="249">
        <v>108.61350361454025</v>
      </c>
    </row>
    <row r="1987" spans="2:3" x14ac:dyDescent="0.75">
      <c r="B1987" s="250">
        <v>1924</v>
      </c>
      <c r="C1987" s="249">
        <v>139.40984797812624</v>
      </c>
    </row>
    <row r="1988" spans="2:3" x14ac:dyDescent="0.75">
      <c r="B1988" s="250">
        <v>1925</v>
      </c>
      <c r="C1988" s="249">
        <v>98.656209168221025</v>
      </c>
    </row>
    <row r="1989" spans="2:3" x14ac:dyDescent="0.75">
      <c r="B1989" s="250">
        <v>1926</v>
      </c>
      <c r="C1989" s="249">
        <v>99.482995568470415</v>
      </c>
    </row>
    <row r="1990" spans="2:3" x14ac:dyDescent="0.75">
      <c r="B1990" s="250">
        <v>1927</v>
      </c>
      <c r="C1990" s="249">
        <v>99.397153370823489</v>
      </c>
    </row>
    <row r="1991" spans="2:3" x14ac:dyDescent="0.75">
      <c r="B1991" s="250">
        <v>1928</v>
      </c>
      <c r="C1991" s="249">
        <v>120.31716880322317</v>
      </c>
    </row>
    <row r="1992" spans="2:3" x14ac:dyDescent="0.75">
      <c r="B1992" s="250">
        <v>1929</v>
      </c>
      <c r="C1992" s="249">
        <v>163.76202505400428</v>
      </c>
    </row>
    <row r="1993" spans="2:3" x14ac:dyDescent="0.75">
      <c r="B1993" s="250">
        <v>1930</v>
      </c>
      <c r="C1993" s="249">
        <v>172.356096862953</v>
      </c>
    </row>
    <row r="1994" spans="2:3" x14ac:dyDescent="0.75">
      <c r="B1994" s="250">
        <v>1931</v>
      </c>
      <c r="C1994" s="249">
        <v>114.31261919482552</v>
      </c>
    </row>
    <row r="1995" spans="2:3" x14ac:dyDescent="0.75">
      <c r="B1995" s="250">
        <v>1932</v>
      </c>
      <c r="C1995" s="249">
        <v>128.46509664561734</v>
      </c>
    </row>
    <row r="1996" spans="2:3" x14ac:dyDescent="0.75">
      <c r="B1996" s="250">
        <v>1933</v>
      </c>
      <c r="C1996" s="249">
        <v>116.93112264520741</v>
      </c>
    </row>
    <row r="1997" spans="2:3" x14ac:dyDescent="0.75">
      <c r="B1997" s="250">
        <v>1934</v>
      </c>
      <c r="C1997" s="249">
        <v>85.396806661432663</v>
      </c>
    </row>
    <row r="1998" spans="2:3" x14ac:dyDescent="0.75">
      <c r="B1998" s="250">
        <v>1935</v>
      </c>
      <c r="C1998" s="249">
        <v>98.298132247038637</v>
      </c>
    </row>
    <row r="1999" spans="2:3" x14ac:dyDescent="0.75">
      <c r="B1999" s="250">
        <v>1936</v>
      </c>
      <c r="C1999" s="249">
        <v>137.03702052954992</v>
      </c>
    </row>
    <row r="2000" spans="2:3" x14ac:dyDescent="0.75">
      <c r="B2000" s="250">
        <v>1937</v>
      </c>
      <c r="C2000" s="249">
        <v>151.89051424487883</v>
      </c>
    </row>
    <row r="2001" spans="2:3" x14ac:dyDescent="0.75">
      <c r="B2001" s="250">
        <v>1938</v>
      </c>
      <c r="C2001" s="249">
        <v>122.89636845284906</v>
      </c>
    </row>
    <row r="2002" spans="2:3" x14ac:dyDescent="0.75">
      <c r="B2002" s="250">
        <v>1939</v>
      </c>
      <c r="C2002" s="249">
        <v>141.91618789987851</v>
      </c>
    </row>
    <row r="2003" spans="2:3" x14ac:dyDescent="0.75">
      <c r="B2003" s="250">
        <v>1940</v>
      </c>
      <c r="C2003" s="249">
        <v>155.69178974305791</v>
      </c>
    </row>
    <row r="2004" spans="2:3" x14ac:dyDescent="0.75">
      <c r="B2004" s="250">
        <v>1941</v>
      </c>
      <c r="C2004" s="249">
        <v>128.6308109502871</v>
      </c>
    </row>
    <row r="2005" spans="2:3" x14ac:dyDescent="0.75">
      <c r="B2005" s="250">
        <v>1942</v>
      </c>
      <c r="C2005" s="249">
        <v>90.730302417127206</v>
      </c>
    </row>
    <row r="2006" spans="2:3" x14ac:dyDescent="0.75">
      <c r="B2006" s="250">
        <v>1943</v>
      </c>
      <c r="C2006" s="249">
        <v>104.50805455818785</v>
      </c>
    </row>
    <row r="2007" spans="2:3" x14ac:dyDescent="0.75">
      <c r="B2007" s="250">
        <v>1944</v>
      </c>
      <c r="C2007" s="249">
        <v>154.78416432275532</v>
      </c>
    </row>
    <row r="2008" spans="2:3" x14ac:dyDescent="0.75">
      <c r="B2008" s="250">
        <v>1945</v>
      </c>
      <c r="C2008" s="249">
        <v>144.87949867548662</v>
      </c>
    </row>
    <row r="2009" spans="2:3" x14ac:dyDescent="0.75">
      <c r="B2009" s="250">
        <v>1946</v>
      </c>
      <c r="C2009" s="249">
        <v>121.61575683280788</v>
      </c>
    </row>
    <row r="2010" spans="2:3" x14ac:dyDescent="0.75">
      <c r="B2010" s="250">
        <v>1947</v>
      </c>
      <c r="C2010" s="249">
        <v>133.90811194808975</v>
      </c>
    </row>
    <row r="2011" spans="2:3" x14ac:dyDescent="0.75">
      <c r="B2011" s="250">
        <v>1948</v>
      </c>
      <c r="C2011" s="249">
        <v>153.29387160151293</v>
      </c>
    </row>
    <row r="2012" spans="2:3" x14ac:dyDescent="0.75">
      <c r="B2012" s="250">
        <v>1949</v>
      </c>
      <c r="C2012" s="249">
        <v>81.608040258942921</v>
      </c>
    </row>
    <row r="2013" spans="2:3" x14ac:dyDescent="0.75">
      <c r="B2013" s="250">
        <v>1950</v>
      </c>
      <c r="C2013" s="249">
        <v>138.82425149981006</v>
      </c>
    </row>
    <row r="2014" spans="2:3" x14ac:dyDescent="0.75">
      <c r="B2014" s="250">
        <v>1951</v>
      </c>
      <c r="C2014" s="249">
        <v>119.11206819368415</v>
      </c>
    </row>
    <row r="2015" spans="2:3" x14ac:dyDescent="0.75">
      <c r="B2015" s="250">
        <v>1952</v>
      </c>
      <c r="C2015" s="249">
        <v>118.79919731528176</v>
      </c>
    </row>
    <row r="2016" spans="2:3" x14ac:dyDescent="0.75">
      <c r="B2016" s="250">
        <v>1953</v>
      </c>
      <c r="C2016" s="249">
        <v>143.01819872270664</v>
      </c>
    </row>
    <row r="2017" spans="2:3" x14ac:dyDescent="0.75">
      <c r="B2017" s="250">
        <v>1954</v>
      </c>
      <c r="C2017" s="249">
        <v>158.45169034277694</v>
      </c>
    </row>
    <row r="2018" spans="2:3" x14ac:dyDescent="0.75">
      <c r="B2018" s="250">
        <v>1955</v>
      </c>
      <c r="C2018" s="249">
        <v>139.40378251427362</v>
      </c>
    </row>
    <row r="2019" spans="2:3" x14ac:dyDescent="0.75">
      <c r="B2019" s="250">
        <v>1956</v>
      </c>
      <c r="C2019" s="249">
        <v>193.98881495683798</v>
      </c>
    </row>
    <row r="2020" spans="2:3" x14ac:dyDescent="0.75">
      <c r="B2020" s="250">
        <v>1957</v>
      </c>
      <c r="C2020" s="249">
        <v>164.3496753096035</v>
      </c>
    </row>
    <row r="2021" spans="2:3" x14ac:dyDescent="0.75">
      <c r="B2021" s="250">
        <v>1958</v>
      </c>
      <c r="C2021" s="249">
        <v>145.27833298434936</v>
      </c>
    </row>
    <row r="2022" spans="2:3" x14ac:dyDescent="0.75">
      <c r="B2022" s="250">
        <v>1959</v>
      </c>
      <c r="C2022" s="249">
        <v>117.92272832475251</v>
      </c>
    </row>
    <row r="2023" spans="2:3" x14ac:dyDescent="0.75">
      <c r="B2023" s="250">
        <v>1960</v>
      </c>
      <c r="C2023" s="249">
        <v>87.075754085564327</v>
      </c>
    </row>
    <row r="2024" spans="2:3" x14ac:dyDescent="0.75">
      <c r="B2024" s="250">
        <v>1961</v>
      </c>
      <c r="C2024" s="249">
        <v>109.53196084834062</v>
      </c>
    </row>
    <row r="2025" spans="2:3" x14ac:dyDescent="0.75">
      <c r="B2025" s="250">
        <v>1962</v>
      </c>
      <c r="C2025" s="249">
        <v>143.74055967115106</v>
      </c>
    </row>
    <row r="2026" spans="2:3" x14ac:dyDescent="0.75">
      <c r="B2026" s="250">
        <v>1963</v>
      </c>
      <c r="C2026" s="249">
        <v>82.834529489563522</v>
      </c>
    </row>
    <row r="2027" spans="2:3" x14ac:dyDescent="0.75">
      <c r="B2027" s="250">
        <v>1964</v>
      </c>
      <c r="C2027" s="249">
        <v>128.57245224209566</v>
      </c>
    </row>
    <row r="2028" spans="2:3" x14ac:dyDescent="0.75">
      <c r="B2028" s="250">
        <v>1965</v>
      </c>
      <c r="C2028" s="249">
        <v>172.97673649841013</v>
      </c>
    </row>
    <row r="2029" spans="2:3" x14ac:dyDescent="0.75">
      <c r="B2029" s="250">
        <v>1966</v>
      </c>
      <c r="C2029" s="249">
        <v>70.582552393061221</v>
      </c>
    </row>
    <row r="2030" spans="2:3" x14ac:dyDescent="0.75">
      <c r="B2030" s="250">
        <v>1967</v>
      </c>
      <c r="C2030" s="249">
        <v>108.56617400181011</v>
      </c>
    </row>
    <row r="2031" spans="2:3" x14ac:dyDescent="0.75">
      <c r="B2031" s="250">
        <v>1968</v>
      </c>
      <c r="C2031" s="249">
        <v>138.32653666060176</v>
      </c>
    </row>
    <row r="2032" spans="2:3" x14ac:dyDescent="0.75">
      <c r="B2032" s="250">
        <v>1969</v>
      </c>
      <c r="C2032" s="249">
        <v>121.27564334591992</v>
      </c>
    </row>
    <row r="2033" spans="2:3" x14ac:dyDescent="0.75">
      <c r="B2033" s="250">
        <v>1970</v>
      </c>
      <c r="C2033" s="249">
        <v>129.33013533295357</v>
      </c>
    </row>
    <row r="2034" spans="2:3" x14ac:dyDescent="0.75">
      <c r="B2034" s="250">
        <v>1971</v>
      </c>
      <c r="C2034" s="249">
        <v>130.16099047452451</v>
      </c>
    </row>
    <row r="2035" spans="2:3" x14ac:dyDescent="0.75">
      <c r="B2035" s="250">
        <v>1972</v>
      </c>
      <c r="C2035" s="249">
        <v>157.97297905584884</v>
      </c>
    </row>
    <row r="2036" spans="2:3" x14ac:dyDescent="0.75">
      <c r="B2036" s="250">
        <v>1973</v>
      </c>
      <c r="C2036" s="249">
        <v>145.83186865660988</v>
      </c>
    </row>
    <row r="2037" spans="2:3" x14ac:dyDescent="0.75">
      <c r="B2037" s="250">
        <v>1974</v>
      </c>
      <c r="C2037" s="249">
        <v>114.7356181512524</v>
      </c>
    </row>
    <row r="2038" spans="2:3" x14ac:dyDescent="0.75">
      <c r="B2038" s="250">
        <v>1975</v>
      </c>
      <c r="C2038" s="249">
        <v>104.24745116888546</v>
      </c>
    </row>
    <row r="2039" spans="2:3" x14ac:dyDescent="0.75">
      <c r="B2039" s="250">
        <v>1976</v>
      </c>
      <c r="C2039" s="249">
        <v>117.68863818901687</v>
      </c>
    </row>
    <row r="2040" spans="2:3" x14ac:dyDescent="0.75">
      <c r="B2040" s="250">
        <v>1977</v>
      </c>
      <c r="C2040" s="249">
        <v>118.3321011506636</v>
      </c>
    </row>
    <row r="2041" spans="2:3" x14ac:dyDescent="0.75">
      <c r="B2041" s="250">
        <v>1978</v>
      </c>
      <c r="C2041" s="249">
        <v>88.382010949975808</v>
      </c>
    </row>
    <row r="2042" spans="2:3" x14ac:dyDescent="0.75">
      <c r="B2042" s="250">
        <v>1979</v>
      </c>
      <c r="C2042" s="249">
        <v>101.78103320944345</v>
      </c>
    </row>
    <row r="2043" spans="2:3" x14ac:dyDescent="0.75">
      <c r="B2043" s="250">
        <v>1980</v>
      </c>
      <c r="C2043" s="249">
        <v>138.85437724623145</v>
      </c>
    </row>
    <row r="2044" spans="2:3" x14ac:dyDescent="0.75">
      <c r="B2044" s="250">
        <v>1981</v>
      </c>
      <c r="C2044" s="249">
        <v>134.35007809022321</v>
      </c>
    </row>
    <row r="2045" spans="2:3" x14ac:dyDescent="0.75">
      <c r="B2045" s="250">
        <v>1982</v>
      </c>
      <c r="C2045" s="249">
        <v>93.981783935907885</v>
      </c>
    </row>
    <row r="2046" spans="2:3" x14ac:dyDescent="0.75">
      <c r="B2046" s="250">
        <v>1983</v>
      </c>
      <c r="C2046" s="249">
        <v>141.63693419687814</v>
      </c>
    </row>
    <row r="2047" spans="2:3" x14ac:dyDescent="0.75">
      <c r="B2047" s="250">
        <v>1984</v>
      </c>
      <c r="C2047" s="249">
        <v>147.49974844369481</v>
      </c>
    </row>
    <row r="2048" spans="2:3" x14ac:dyDescent="0.75">
      <c r="B2048" s="250">
        <v>1985</v>
      </c>
      <c r="C2048" s="249">
        <v>138.61868635841074</v>
      </c>
    </row>
    <row r="2049" spans="2:3" x14ac:dyDescent="0.75">
      <c r="B2049" s="250">
        <v>1986</v>
      </c>
      <c r="C2049" s="249">
        <v>98.392929902365225</v>
      </c>
    </row>
    <row r="2050" spans="2:3" x14ac:dyDescent="0.75">
      <c r="B2050" s="250">
        <v>1987</v>
      </c>
      <c r="C2050" s="249">
        <v>138.6692693634468</v>
      </c>
    </row>
    <row r="2051" spans="2:3" x14ac:dyDescent="0.75">
      <c r="B2051" s="250">
        <v>1988</v>
      </c>
      <c r="C2051" s="249">
        <v>128.67827136762151</v>
      </c>
    </row>
    <row r="2052" spans="2:3" x14ac:dyDescent="0.75">
      <c r="B2052" s="250">
        <v>1989</v>
      </c>
      <c r="C2052" s="249">
        <v>127.04229511111745</v>
      </c>
    </row>
    <row r="2053" spans="2:3" x14ac:dyDescent="0.75">
      <c r="B2053" s="250">
        <v>1990</v>
      </c>
      <c r="C2053" s="249">
        <v>101.61754486661327</v>
      </c>
    </row>
    <row r="2054" spans="2:3" x14ac:dyDescent="0.75">
      <c r="B2054" s="250">
        <v>1991</v>
      </c>
      <c r="C2054" s="249">
        <v>102.63194184936314</v>
      </c>
    </row>
    <row r="2055" spans="2:3" x14ac:dyDescent="0.75">
      <c r="B2055" s="250">
        <v>1992</v>
      </c>
      <c r="C2055" s="249">
        <v>164.79232146930337</v>
      </c>
    </row>
    <row r="2056" spans="2:3" x14ac:dyDescent="0.75">
      <c r="B2056" s="250">
        <v>1993</v>
      </c>
      <c r="C2056" s="249">
        <v>115.24011911185877</v>
      </c>
    </row>
    <row r="2057" spans="2:3" x14ac:dyDescent="0.75">
      <c r="B2057" s="250">
        <v>1994</v>
      </c>
      <c r="C2057" s="249">
        <v>139.47570996642588</v>
      </c>
    </row>
    <row r="2058" spans="2:3" x14ac:dyDescent="0.75">
      <c r="B2058" s="250">
        <v>1995</v>
      </c>
      <c r="C2058" s="249">
        <v>125.08609807357189</v>
      </c>
    </row>
    <row r="2059" spans="2:3" x14ac:dyDescent="0.75">
      <c r="B2059" s="250">
        <v>1996</v>
      </c>
      <c r="C2059" s="249">
        <v>124.53732002506905</v>
      </c>
    </row>
    <row r="2060" spans="2:3" x14ac:dyDescent="0.75">
      <c r="B2060" s="250">
        <v>1997</v>
      </c>
      <c r="C2060" s="249">
        <v>142.94925735107918</v>
      </c>
    </row>
    <row r="2061" spans="2:3" x14ac:dyDescent="0.75">
      <c r="B2061" s="250">
        <v>1998</v>
      </c>
      <c r="C2061" s="249">
        <v>151.56137945100136</v>
      </c>
    </row>
    <row r="2062" spans="2:3" x14ac:dyDescent="0.75">
      <c r="B2062" s="250">
        <v>1999</v>
      </c>
      <c r="C2062" s="249">
        <v>103.0002505786547</v>
      </c>
    </row>
    <row r="2063" spans="2:3" x14ac:dyDescent="0.75">
      <c r="B2063" s="250">
        <v>2000</v>
      </c>
      <c r="C2063" s="249">
        <v>137.11973214753664</v>
      </c>
    </row>
    <row r="2064" spans="2:3" x14ac:dyDescent="0.75">
      <c r="B2064" s="250">
        <v>2001</v>
      </c>
      <c r="C2064" s="249">
        <v>96.436771730350458</v>
      </c>
    </row>
    <row r="2065" spans="2:3" x14ac:dyDescent="0.75">
      <c r="B2065" s="250">
        <v>2002</v>
      </c>
      <c r="C2065" s="249">
        <v>122.62695439047401</v>
      </c>
    </row>
    <row r="2066" spans="2:3" x14ac:dyDescent="0.75">
      <c r="B2066" s="250">
        <v>2003</v>
      </c>
      <c r="C2066" s="249">
        <v>97.871439562926099</v>
      </c>
    </row>
    <row r="2067" spans="2:3" x14ac:dyDescent="0.75">
      <c r="B2067" s="250">
        <v>2004</v>
      </c>
      <c r="C2067" s="249">
        <v>110.94022453333766</v>
      </c>
    </row>
    <row r="2068" spans="2:3" x14ac:dyDescent="0.75">
      <c r="B2068" s="250">
        <v>2005</v>
      </c>
      <c r="C2068" s="249">
        <v>143.42246055381713</v>
      </c>
    </row>
    <row r="2069" spans="2:3" x14ac:dyDescent="0.75">
      <c r="B2069" s="250">
        <v>2006</v>
      </c>
      <c r="C2069" s="249">
        <v>128.64535788572951</v>
      </c>
    </row>
    <row r="2070" spans="2:3" x14ac:dyDescent="0.75">
      <c r="B2070" s="250">
        <v>2007</v>
      </c>
      <c r="C2070" s="249">
        <v>158.73619055409324</v>
      </c>
    </row>
    <row r="2071" spans="2:3" x14ac:dyDescent="0.75">
      <c r="B2071" s="250">
        <v>2008</v>
      </c>
      <c r="C2071" s="249">
        <v>144.04259318673641</v>
      </c>
    </row>
    <row r="2072" spans="2:3" x14ac:dyDescent="0.75">
      <c r="B2072" s="250">
        <v>2009</v>
      </c>
      <c r="C2072" s="249">
        <v>102.27398988290066</v>
      </c>
    </row>
    <row r="2073" spans="2:3" x14ac:dyDescent="0.75">
      <c r="B2073" s="250">
        <v>2010</v>
      </c>
      <c r="C2073" s="249">
        <v>95.200815552725913</v>
      </c>
    </row>
    <row r="2074" spans="2:3" x14ac:dyDescent="0.75">
      <c r="B2074" s="250">
        <v>2011</v>
      </c>
      <c r="C2074" s="249">
        <v>109.61548043842609</v>
      </c>
    </row>
    <row r="2075" spans="2:3" x14ac:dyDescent="0.75">
      <c r="B2075" s="250">
        <v>2012</v>
      </c>
      <c r="C2075" s="249">
        <v>117.59365210324054</v>
      </c>
    </row>
    <row r="2076" spans="2:3" x14ac:dyDescent="0.75">
      <c r="B2076" s="250">
        <v>2013</v>
      </c>
      <c r="C2076" s="249">
        <v>103.51781574170138</v>
      </c>
    </row>
    <row r="2077" spans="2:3" x14ac:dyDescent="0.75">
      <c r="B2077" s="250">
        <v>2014</v>
      </c>
      <c r="C2077" s="249">
        <v>134.96856651740225</v>
      </c>
    </row>
    <row r="2078" spans="2:3" x14ac:dyDescent="0.75">
      <c r="B2078" s="250">
        <v>2015</v>
      </c>
      <c r="C2078" s="249">
        <v>113.46751576090038</v>
      </c>
    </row>
    <row r="2079" spans="2:3" x14ac:dyDescent="0.75">
      <c r="B2079" s="250">
        <v>2016</v>
      </c>
      <c r="C2079" s="249">
        <v>108.46471251337221</v>
      </c>
    </row>
    <row r="2080" spans="2:3" x14ac:dyDescent="0.75">
      <c r="B2080" s="250">
        <v>2017</v>
      </c>
      <c r="C2080" s="249">
        <v>100.27253148228459</v>
      </c>
    </row>
    <row r="2081" spans="2:3" x14ac:dyDescent="0.75">
      <c r="B2081" s="250">
        <v>2018</v>
      </c>
      <c r="C2081" s="249">
        <v>122.04583222173781</v>
      </c>
    </row>
    <row r="2082" spans="2:3" x14ac:dyDescent="0.75">
      <c r="B2082" s="250">
        <v>2019</v>
      </c>
      <c r="C2082" s="249">
        <v>116.40410046869442</v>
      </c>
    </row>
    <row r="2083" spans="2:3" x14ac:dyDescent="0.75">
      <c r="B2083" s="250">
        <v>2020</v>
      </c>
      <c r="C2083" s="249">
        <v>84.072907848311459</v>
      </c>
    </row>
    <row r="2084" spans="2:3" x14ac:dyDescent="0.75">
      <c r="B2084" s="250">
        <v>2021</v>
      </c>
      <c r="C2084" s="249">
        <v>174.82024667220827</v>
      </c>
    </row>
    <row r="2085" spans="2:3" x14ac:dyDescent="0.75">
      <c r="B2085" s="250">
        <v>2022</v>
      </c>
      <c r="C2085" s="249">
        <v>130.92419962508774</v>
      </c>
    </row>
    <row r="2086" spans="2:3" x14ac:dyDescent="0.75">
      <c r="B2086" s="250">
        <v>2023</v>
      </c>
      <c r="C2086" s="249">
        <v>127.93114373828982</v>
      </c>
    </row>
    <row r="2087" spans="2:3" x14ac:dyDescent="0.75">
      <c r="B2087" s="250">
        <v>2024</v>
      </c>
      <c r="C2087" s="249">
        <v>110.59979079893988</v>
      </c>
    </row>
    <row r="2088" spans="2:3" x14ac:dyDescent="0.75">
      <c r="B2088" s="250">
        <v>2025</v>
      </c>
      <c r="C2088" s="249">
        <v>129.46416961703494</v>
      </c>
    </row>
    <row r="2089" spans="2:3" x14ac:dyDescent="0.75">
      <c r="B2089" s="250">
        <v>2026</v>
      </c>
      <c r="C2089" s="249">
        <v>105.16715253695375</v>
      </c>
    </row>
    <row r="2090" spans="2:3" x14ac:dyDescent="0.75">
      <c r="B2090" s="250">
        <v>2027</v>
      </c>
      <c r="C2090" s="249">
        <v>115.58992989826099</v>
      </c>
    </row>
    <row r="2091" spans="2:3" x14ac:dyDescent="0.75">
      <c r="B2091" s="250">
        <v>2028</v>
      </c>
      <c r="C2091" s="249">
        <v>91.208291043095471</v>
      </c>
    </row>
    <row r="2092" spans="2:3" x14ac:dyDescent="0.75">
      <c r="B2092" s="250">
        <v>2029</v>
      </c>
      <c r="C2092" s="249">
        <v>137.84583428310705</v>
      </c>
    </row>
    <row r="2093" spans="2:3" x14ac:dyDescent="0.75">
      <c r="B2093" s="250">
        <v>2030</v>
      </c>
      <c r="C2093" s="249">
        <v>149.00140132753003</v>
      </c>
    </row>
    <row r="2094" spans="2:3" x14ac:dyDescent="0.75">
      <c r="B2094" s="250">
        <v>2031</v>
      </c>
      <c r="C2094" s="249">
        <v>103.40169709959214</v>
      </c>
    </row>
    <row r="2095" spans="2:3" x14ac:dyDescent="0.75">
      <c r="B2095" s="250">
        <v>2032</v>
      </c>
      <c r="C2095" s="249">
        <v>93.874570371492595</v>
      </c>
    </row>
    <row r="2096" spans="2:3" x14ac:dyDescent="0.75">
      <c r="B2096" s="250">
        <v>2033</v>
      </c>
      <c r="C2096" s="249">
        <v>146.55700593323471</v>
      </c>
    </row>
    <row r="2097" spans="2:3" x14ac:dyDescent="0.75">
      <c r="B2097" s="250">
        <v>2034</v>
      </c>
      <c r="C2097" s="249">
        <v>139.78106871204082</v>
      </c>
    </row>
    <row r="2098" spans="2:3" x14ac:dyDescent="0.75">
      <c r="B2098" s="250">
        <v>2035</v>
      </c>
      <c r="C2098" s="249">
        <v>133.25086676177091</v>
      </c>
    </row>
    <row r="2099" spans="2:3" x14ac:dyDescent="0.75">
      <c r="B2099" s="250">
        <v>2036</v>
      </c>
      <c r="C2099" s="249">
        <v>97.240863776164275</v>
      </c>
    </row>
    <row r="2100" spans="2:3" x14ac:dyDescent="0.75">
      <c r="B2100" s="250">
        <v>2037</v>
      </c>
      <c r="C2100" s="249">
        <v>86.103912554284932</v>
      </c>
    </row>
    <row r="2101" spans="2:3" x14ac:dyDescent="0.75">
      <c r="B2101" s="250">
        <v>2038</v>
      </c>
      <c r="C2101" s="249">
        <v>144.62657168240929</v>
      </c>
    </row>
    <row r="2102" spans="2:3" x14ac:dyDescent="0.75">
      <c r="B2102" s="250">
        <v>2039</v>
      </c>
      <c r="C2102" s="249">
        <v>101.29803410513918</v>
      </c>
    </row>
    <row r="2103" spans="2:3" x14ac:dyDescent="0.75">
      <c r="B2103" s="250">
        <v>2040</v>
      </c>
      <c r="C2103" s="249">
        <v>94.194612270076348</v>
      </c>
    </row>
    <row r="2104" spans="2:3" x14ac:dyDescent="0.75">
      <c r="B2104" s="250">
        <v>2041</v>
      </c>
      <c r="C2104" s="249">
        <v>137.414914757004</v>
      </c>
    </row>
    <row r="2105" spans="2:3" x14ac:dyDescent="0.75">
      <c r="B2105" s="250">
        <v>2042</v>
      </c>
      <c r="C2105" s="249">
        <v>119.46221617823807</v>
      </c>
    </row>
    <row r="2106" spans="2:3" x14ac:dyDescent="0.75">
      <c r="B2106" s="250">
        <v>2043</v>
      </c>
      <c r="C2106" s="249">
        <v>95.132558812075189</v>
      </c>
    </row>
    <row r="2107" spans="2:3" x14ac:dyDescent="0.75">
      <c r="B2107" s="250">
        <v>2044</v>
      </c>
      <c r="C2107" s="249">
        <v>81.19783391593991</v>
      </c>
    </row>
    <row r="2108" spans="2:3" x14ac:dyDescent="0.75">
      <c r="B2108" s="250">
        <v>2045</v>
      </c>
      <c r="C2108" s="249">
        <v>86.492305080076576</v>
      </c>
    </row>
    <row r="2109" spans="2:3" x14ac:dyDescent="0.75">
      <c r="B2109" s="250">
        <v>2046</v>
      </c>
      <c r="C2109" s="249">
        <v>106.48582409668336</v>
      </c>
    </row>
    <row r="2110" spans="2:3" x14ac:dyDescent="0.75">
      <c r="B2110" s="250">
        <v>2047</v>
      </c>
      <c r="C2110" s="249">
        <v>88.095586257074345</v>
      </c>
    </row>
    <row r="2111" spans="2:3" x14ac:dyDescent="0.75">
      <c r="B2111" s="250">
        <v>2048</v>
      </c>
      <c r="C2111" s="249">
        <v>116.25744544914893</v>
      </c>
    </row>
    <row r="2112" spans="2:3" x14ac:dyDescent="0.75">
      <c r="B2112" s="250">
        <v>2049</v>
      </c>
      <c r="C2112" s="249">
        <v>98.832787553742264</v>
      </c>
    </row>
    <row r="2113" spans="2:3" x14ac:dyDescent="0.75">
      <c r="B2113" s="250">
        <v>2050</v>
      </c>
      <c r="C2113" s="249">
        <v>120.06300650459841</v>
      </c>
    </row>
    <row r="2114" spans="2:3" x14ac:dyDescent="0.75">
      <c r="B2114" s="250">
        <v>2051</v>
      </c>
      <c r="C2114" s="249">
        <v>97.697763337469638</v>
      </c>
    </row>
    <row r="2115" spans="2:3" x14ac:dyDescent="0.75">
      <c r="B2115" s="250">
        <v>2052</v>
      </c>
      <c r="C2115" s="249">
        <v>110.60547601308183</v>
      </c>
    </row>
    <row r="2116" spans="2:3" x14ac:dyDescent="0.75">
      <c r="B2116" s="250">
        <v>2053</v>
      </c>
      <c r="C2116" s="249">
        <v>151.34739313758382</v>
      </c>
    </row>
    <row r="2117" spans="2:3" x14ac:dyDescent="0.75">
      <c r="B2117" s="250">
        <v>2054</v>
      </c>
      <c r="C2117" s="249">
        <v>143.23932530747243</v>
      </c>
    </row>
    <row r="2118" spans="2:3" x14ac:dyDescent="0.75">
      <c r="B2118" s="250">
        <v>2055</v>
      </c>
      <c r="C2118" s="249">
        <v>171.15777814412527</v>
      </c>
    </row>
    <row r="2119" spans="2:3" x14ac:dyDescent="0.75">
      <c r="B2119" s="250">
        <v>2056</v>
      </c>
      <c r="C2119" s="249">
        <v>140.74267052168608</v>
      </c>
    </row>
    <row r="2120" spans="2:3" x14ac:dyDescent="0.75">
      <c r="B2120" s="250">
        <v>2057</v>
      </c>
      <c r="C2120" s="249">
        <v>109.22480471714232</v>
      </c>
    </row>
    <row r="2121" spans="2:3" x14ac:dyDescent="0.75">
      <c r="B2121" s="250">
        <v>2058</v>
      </c>
      <c r="C2121" s="249">
        <v>131.37313513478969</v>
      </c>
    </row>
    <row r="2122" spans="2:3" x14ac:dyDescent="0.75">
      <c r="B2122" s="250">
        <v>2059</v>
      </c>
      <c r="C2122" s="249">
        <v>130.5941189805325</v>
      </c>
    </row>
    <row r="2123" spans="2:3" x14ac:dyDescent="0.75">
      <c r="B2123" s="250">
        <v>2060</v>
      </c>
      <c r="C2123" s="249">
        <v>133.54310226710669</v>
      </c>
    </row>
    <row r="2124" spans="2:3" x14ac:dyDescent="0.75">
      <c r="B2124" s="250">
        <v>2061</v>
      </c>
      <c r="C2124" s="249">
        <v>121.15333383546333</v>
      </c>
    </row>
    <row r="2125" spans="2:3" x14ac:dyDescent="0.75">
      <c r="B2125" s="250">
        <v>2062</v>
      </c>
      <c r="C2125" s="249">
        <v>98.080667180642223</v>
      </c>
    </row>
    <row r="2126" spans="2:3" x14ac:dyDescent="0.75">
      <c r="B2126" s="250">
        <v>2063</v>
      </c>
      <c r="C2126" s="249">
        <v>54.37892252847648</v>
      </c>
    </row>
    <row r="2127" spans="2:3" x14ac:dyDescent="0.75">
      <c r="B2127" s="250">
        <v>2064</v>
      </c>
      <c r="C2127" s="249">
        <v>123.32118452555099</v>
      </c>
    </row>
    <row r="2128" spans="2:3" x14ac:dyDescent="0.75">
      <c r="B2128" s="250">
        <v>2065</v>
      </c>
      <c r="C2128" s="249">
        <v>136.16911468770635</v>
      </c>
    </row>
    <row r="2129" spans="2:3" x14ac:dyDescent="0.75">
      <c r="B2129" s="250">
        <v>2066</v>
      </c>
      <c r="C2129" s="249">
        <v>94.705229815188332</v>
      </c>
    </row>
    <row r="2130" spans="2:3" x14ac:dyDescent="0.75">
      <c r="B2130" s="250">
        <v>2067</v>
      </c>
      <c r="C2130" s="249">
        <v>134.77821970547907</v>
      </c>
    </row>
    <row r="2131" spans="2:3" x14ac:dyDescent="0.75">
      <c r="B2131" s="250">
        <v>2068</v>
      </c>
      <c r="C2131" s="249">
        <v>103.73056557715239</v>
      </c>
    </row>
    <row r="2132" spans="2:3" x14ac:dyDescent="0.75">
      <c r="B2132" s="250">
        <v>2069</v>
      </c>
      <c r="C2132" s="249">
        <v>139.11729613366651</v>
      </c>
    </row>
    <row r="2133" spans="2:3" x14ac:dyDescent="0.75">
      <c r="B2133" s="250">
        <v>2070</v>
      </c>
      <c r="C2133" s="249">
        <v>139.19531479744671</v>
      </c>
    </row>
    <row r="2134" spans="2:3" x14ac:dyDescent="0.75">
      <c r="B2134" s="250">
        <v>2071</v>
      </c>
      <c r="C2134" s="249">
        <v>141.62021980564745</v>
      </c>
    </row>
    <row r="2135" spans="2:3" x14ac:dyDescent="0.75">
      <c r="B2135" s="250">
        <v>2072</v>
      </c>
      <c r="C2135" s="249">
        <v>115.60166409561741</v>
      </c>
    </row>
    <row r="2136" spans="2:3" x14ac:dyDescent="0.75">
      <c r="B2136" s="250">
        <v>2073</v>
      </c>
      <c r="C2136" s="249">
        <v>124.02558095037617</v>
      </c>
    </row>
    <row r="2137" spans="2:3" x14ac:dyDescent="0.75">
      <c r="B2137" s="250">
        <v>2074</v>
      </c>
      <c r="C2137" s="249">
        <v>117.59724270230654</v>
      </c>
    </row>
    <row r="2138" spans="2:3" x14ac:dyDescent="0.75">
      <c r="B2138" s="250">
        <v>2075</v>
      </c>
      <c r="C2138" s="249">
        <v>51.228928442458752</v>
      </c>
    </row>
    <row r="2139" spans="2:3" x14ac:dyDescent="0.75">
      <c r="B2139" s="250">
        <v>2076</v>
      </c>
      <c r="C2139" s="249">
        <v>121.05076787010825</v>
      </c>
    </row>
    <row r="2140" spans="2:3" x14ac:dyDescent="0.75">
      <c r="B2140" s="250">
        <v>2077</v>
      </c>
      <c r="C2140" s="249">
        <v>138.23131868804023</v>
      </c>
    </row>
    <row r="2141" spans="2:3" x14ac:dyDescent="0.75">
      <c r="B2141" s="250">
        <v>2078</v>
      </c>
      <c r="C2141" s="249">
        <v>133.42354926642008</v>
      </c>
    </row>
    <row r="2142" spans="2:3" x14ac:dyDescent="0.75">
      <c r="B2142" s="250">
        <v>2079</v>
      </c>
      <c r="C2142" s="249">
        <v>147.92168729126675</v>
      </c>
    </row>
    <row r="2143" spans="2:3" x14ac:dyDescent="0.75">
      <c r="B2143" s="250">
        <v>2080</v>
      </c>
      <c r="C2143" s="249">
        <v>141.14498858307985</v>
      </c>
    </row>
    <row r="2144" spans="2:3" x14ac:dyDescent="0.75">
      <c r="B2144" s="250">
        <v>2081</v>
      </c>
      <c r="C2144" s="249">
        <v>126.32131436963336</v>
      </c>
    </row>
    <row r="2145" spans="2:3" x14ac:dyDescent="0.75">
      <c r="B2145" s="250">
        <v>2082</v>
      </c>
      <c r="C2145" s="249">
        <v>140.043691046661</v>
      </c>
    </row>
    <row r="2146" spans="2:3" x14ac:dyDescent="0.75">
      <c r="B2146" s="250">
        <v>2083</v>
      </c>
      <c r="C2146" s="249">
        <v>105.56354193931384</v>
      </c>
    </row>
    <row r="2147" spans="2:3" x14ac:dyDescent="0.75">
      <c r="B2147" s="250">
        <v>2084</v>
      </c>
      <c r="C2147" s="249">
        <v>101.38442897984049</v>
      </c>
    </row>
    <row r="2148" spans="2:3" x14ac:dyDescent="0.75">
      <c r="B2148" s="250">
        <v>2085</v>
      </c>
      <c r="C2148" s="249">
        <v>162.91307075189198</v>
      </c>
    </row>
    <row r="2149" spans="2:3" x14ac:dyDescent="0.75">
      <c r="B2149" s="250">
        <v>2086</v>
      </c>
      <c r="C2149" s="249">
        <v>116.03840195557275</v>
      </c>
    </row>
    <row r="2150" spans="2:3" x14ac:dyDescent="0.75">
      <c r="B2150" s="250">
        <v>2087</v>
      </c>
      <c r="C2150" s="249">
        <v>173.82585582335145</v>
      </c>
    </row>
    <row r="2151" spans="2:3" x14ac:dyDescent="0.75">
      <c r="B2151" s="250">
        <v>2088</v>
      </c>
      <c r="C2151" s="249">
        <v>124.61975354361336</v>
      </c>
    </row>
    <row r="2152" spans="2:3" x14ac:dyDescent="0.75">
      <c r="B2152" s="250">
        <v>2089</v>
      </c>
      <c r="C2152" s="249">
        <v>90.014965390927372</v>
      </c>
    </row>
    <row r="2153" spans="2:3" x14ac:dyDescent="0.75">
      <c r="B2153" s="250">
        <v>2090</v>
      </c>
      <c r="C2153" s="249">
        <v>144.45906232234432</v>
      </c>
    </row>
    <row r="2154" spans="2:3" x14ac:dyDescent="0.75">
      <c r="B2154" s="250">
        <v>2091</v>
      </c>
      <c r="C2154" s="249">
        <v>138.5595479459966</v>
      </c>
    </row>
    <row r="2155" spans="2:3" x14ac:dyDescent="0.75">
      <c r="B2155" s="250">
        <v>2092</v>
      </c>
      <c r="C2155" s="249">
        <v>127.79996609339216</v>
      </c>
    </row>
    <row r="2156" spans="2:3" x14ac:dyDescent="0.75">
      <c r="B2156" s="250">
        <v>2093</v>
      </c>
      <c r="C2156" s="249">
        <v>154.38223017631722</v>
      </c>
    </row>
    <row r="2157" spans="2:3" x14ac:dyDescent="0.75">
      <c r="B2157" s="250">
        <v>2094</v>
      </c>
      <c r="C2157" s="249">
        <v>137.13155097270015</v>
      </c>
    </row>
    <row r="2158" spans="2:3" x14ac:dyDescent="0.75">
      <c r="B2158" s="250">
        <v>2095</v>
      </c>
      <c r="C2158" s="249">
        <v>103.07988187381051</v>
      </c>
    </row>
    <row r="2159" spans="2:3" x14ac:dyDescent="0.75">
      <c r="B2159" s="250">
        <v>2096</v>
      </c>
      <c r="C2159" s="249">
        <v>113.39461578603229</v>
      </c>
    </row>
    <row r="2160" spans="2:3" x14ac:dyDescent="0.75">
      <c r="B2160" s="250">
        <v>2097</v>
      </c>
      <c r="C2160" s="249">
        <v>110.99410511488406</v>
      </c>
    </row>
    <row r="2161" spans="2:3" x14ac:dyDescent="0.75">
      <c r="B2161" s="250">
        <v>2098</v>
      </c>
      <c r="C2161" s="249">
        <v>97.982233111550272</v>
      </c>
    </row>
    <row r="2162" spans="2:3" x14ac:dyDescent="0.75">
      <c r="B2162" s="250">
        <v>2099</v>
      </c>
      <c r="C2162" s="249">
        <v>92.744217794359358</v>
      </c>
    </row>
    <row r="2163" spans="2:3" x14ac:dyDescent="0.75">
      <c r="B2163" s="250">
        <v>2100</v>
      </c>
      <c r="C2163" s="249">
        <v>75.20635328881977</v>
      </c>
    </row>
    <row r="2164" spans="2:3" x14ac:dyDescent="0.75">
      <c r="B2164" s="250">
        <v>2101</v>
      </c>
      <c r="C2164" s="249">
        <v>104.43124104892412</v>
      </c>
    </row>
    <row r="2165" spans="2:3" x14ac:dyDescent="0.75">
      <c r="B2165" s="250">
        <v>2102</v>
      </c>
      <c r="C2165" s="249">
        <v>127.2132337085018</v>
      </c>
    </row>
    <row r="2166" spans="2:3" x14ac:dyDescent="0.75">
      <c r="B2166" s="250">
        <v>2103</v>
      </c>
      <c r="C2166" s="249">
        <v>154.63891267889878</v>
      </c>
    </row>
    <row r="2167" spans="2:3" x14ac:dyDescent="0.75">
      <c r="B2167" s="250">
        <v>2104</v>
      </c>
      <c r="C2167" s="249">
        <v>110.52996160647592</v>
      </c>
    </row>
    <row r="2168" spans="2:3" x14ac:dyDescent="0.75">
      <c r="B2168" s="250">
        <v>2105</v>
      </c>
      <c r="C2168" s="249">
        <v>110.37928822996103</v>
      </c>
    </row>
    <row r="2169" spans="2:3" x14ac:dyDescent="0.75">
      <c r="B2169" s="250">
        <v>2106</v>
      </c>
      <c r="C2169" s="249">
        <v>95.821895850750749</v>
      </c>
    </row>
    <row r="2170" spans="2:3" x14ac:dyDescent="0.75">
      <c r="B2170" s="250">
        <v>2107</v>
      </c>
      <c r="C2170" s="249">
        <v>144.25110820203864</v>
      </c>
    </row>
    <row r="2171" spans="2:3" x14ac:dyDescent="0.75">
      <c r="B2171" s="250">
        <v>2108</v>
      </c>
      <c r="C2171" s="249">
        <v>104.87790866650248</v>
      </c>
    </row>
    <row r="2172" spans="2:3" x14ac:dyDescent="0.75">
      <c r="B2172" s="250">
        <v>2109</v>
      </c>
      <c r="C2172" s="249">
        <v>108.82327053618457</v>
      </c>
    </row>
    <row r="2173" spans="2:3" x14ac:dyDescent="0.75">
      <c r="B2173" s="250">
        <v>2110</v>
      </c>
      <c r="C2173" s="249">
        <v>90.714055907647122</v>
      </c>
    </row>
    <row r="2174" spans="2:3" x14ac:dyDescent="0.75">
      <c r="B2174" s="250">
        <v>2111</v>
      </c>
      <c r="C2174" s="249">
        <v>136.79039683790319</v>
      </c>
    </row>
    <row r="2175" spans="2:3" x14ac:dyDescent="0.75">
      <c r="B2175" s="250">
        <v>2112</v>
      </c>
      <c r="C2175" s="249">
        <v>92.003609999559018</v>
      </c>
    </row>
    <row r="2176" spans="2:3" x14ac:dyDescent="0.75">
      <c r="B2176" s="250">
        <v>2113</v>
      </c>
      <c r="C2176" s="249">
        <v>89.749079565826193</v>
      </c>
    </row>
    <row r="2177" spans="2:3" x14ac:dyDescent="0.75">
      <c r="B2177" s="250">
        <v>2114</v>
      </c>
      <c r="C2177" s="249">
        <v>99.669681373784357</v>
      </c>
    </row>
    <row r="2178" spans="2:3" x14ac:dyDescent="0.75">
      <c r="B2178" s="250">
        <v>2115</v>
      </c>
      <c r="C2178" s="249">
        <v>142.64983056224369</v>
      </c>
    </row>
    <row r="2179" spans="2:3" x14ac:dyDescent="0.75">
      <c r="B2179" s="250">
        <v>2116</v>
      </c>
      <c r="C2179" s="249">
        <v>113.24625902675946</v>
      </c>
    </row>
    <row r="2180" spans="2:3" x14ac:dyDescent="0.75">
      <c r="B2180" s="250">
        <v>2117</v>
      </c>
      <c r="C2180" s="249">
        <v>113.25980656092213</v>
      </c>
    </row>
    <row r="2181" spans="2:3" x14ac:dyDescent="0.75">
      <c r="B2181" s="250">
        <v>2118</v>
      </c>
      <c r="C2181" s="249">
        <v>83.381838602861166</v>
      </c>
    </row>
    <row r="2182" spans="2:3" x14ac:dyDescent="0.75">
      <c r="B2182" s="250">
        <v>2119</v>
      </c>
      <c r="C2182" s="249">
        <v>63.56921568583715</v>
      </c>
    </row>
    <row r="2183" spans="2:3" x14ac:dyDescent="0.75">
      <c r="B2183" s="250">
        <v>2120</v>
      </c>
      <c r="C2183" s="249">
        <v>124.31149204282133</v>
      </c>
    </row>
    <row r="2184" spans="2:3" x14ac:dyDescent="0.75">
      <c r="B2184" s="250">
        <v>2121</v>
      </c>
      <c r="C2184" s="249">
        <v>116.24779166584612</v>
      </c>
    </row>
    <row r="2185" spans="2:3" x14ac:dyDescent="0.75">
      <c r="B2185" s="250">
        <v>2122</v>
      </c>
      <c r="C2185" s="249">
        <v>118.55073399658215</v>
      </c>
    </row>
    <row r="2186" spans="2:3" x14ac:dyDescent="0.75">
      <c r="B2186" s="250">
        <v>2123</v>
      </c>
      <c r="C2186" s="249">
        <v>67.853320682860414</v>
      </c>
    </row>
    <row r="2187" spans="2:3" x14ac:dyDescent="0.75">
      <c r="B2187" s="250">
        <v>2124</v>
      </c>
      <c r="C2187" s="249">
        <v>101.78316871070112</v>
      </c>
    </row>
    <row r="2188" spans="2:3" x14ac:dyDescent="0.75">
      <c r="B2188" s="250">
        <v>2125</v>
      </c>
      <c r="C2188" s="249">
        <v>154.25896187548727</v>
      </c>
    </row>
    <row r="2189" spans="2:3" x14ac:dyDescent="0.75">
      <c r="B2189" s="250">
        <v>2126</v>
      </c>
      <c r="C2189" s="249">
        <v>79.829410682921775</v>
      </c>
    </row>
    <row r="2190" spans="2:3" x14ac:dyDescent="0.75">
      <c r="B2190" s="250">
        <v>2127</v>
      </c>
      <c r="C2190" s="249">
        <v>94.006879360871068</v>
      </c>
    </row>
    <row r="2191" spans="2:3" x14ac:dyDescent="0.75">
      <c r="B2191" s="250">
        <v>2128</v>
      </c>
      <c r="C2191" s="249">
        <v>119.44594209824223</v>
      </c>
    </row>
    <row r="2192" spans="2:3" x14ac:dyDescent="0.75">
      <c r="B2192" s="250">
        <v>2129</v>
      </c>
      <c r="C2192" s="249">
        <v>120.266374420421</v>
      </c>
    </row>
    <row r="2193" spans="2:3" x14ac:dyDescent="0.75">
      <c r="B2193" s="250">
        <v>2130</v>
      </c>
      <c r="C2193" s="249">
        <v>115.67420307826173</v>
      </c>
    </row>
    <row r="2194" spans="2:3" x14ac:dyDescent="0.75">
      <c r="B2194" s="250">
        <v>2131</v>
      </c>
      <c r="C2194" s="249">
        <v>93.622597919018162</v>
      </c>
    </row>
    <row r="2195" spans="2:3" x14ac:dyDescent="0.75">
      <c r="B2195" s="250">
        <v>2132</v>
      </c>
      <c r="C2195" s="249">
        <v>140.30727509949693</v>
      </c>
    </row>
    <row r="2196" spans="2:3" x14ac:dyDescent="0.75">
      <c r="B2196" s="250">
        <v>2133</v>
      </c>
      <c r="C2196" s="249">
        <v>96.232419961971416</v>
      </c>
    </row>
    <row r="2197" spans="2:3" x14ac:dyDescent="0.75">
      <c r="B2197" s="250">
        <v>2134</v>
      </c>
      <c r="C2197" s="249">
        <v>99.225972264149476</v>
      </c>
    </row>
    <row r="2198" spans="2:3" x14ac:dyDescent="0.75">
      <c r="B2198" s="250">
        <v>2135</v>
      </c>
      <c r="C2198" s="249">
        <v>131.83534962629278</v>
      </c>
    </row>
    <row r="2199" spans="2:3" x14ac:dyDescent="0.75">
      <c r="B2199" s="250">
        <v>2136</v>
      </c>
      <c r="C2199" s="249">
        <v>130.48371308273531</v>
      </c>
    </row>
    <row r="2200" spans="2:3" x14ac:dyDescent="0.75">
      <c r="B2200" s="250">
        <v>2137</v>
      </c>
      <c r="C2200" s="249">
        <v>90.602688883341486</v>
      </c>
    </row>
    <row r="2201" spans="2:3" x14ac:dyDescent="0.75">
      <c r="B2201" s="250">
        <v>2138</v>
      </c>
      <c r="C2201" s="249">
        <v>139.19382655311233</v>
      </c>
    </row>
    <row r="2202" spans="2:3" x14ac:dyDescent="0.75">
      <c r="B2202" s="250">
        <v>2139</v>
      </c>
      <c r="C2202" s="249">
        <v>115.89582553478944</v>
      </c>
    </row>
    <row r="2203" spans="2:3" x14ac:dyDescent="0.75">
      <c r="B2203" s="250">
        <v>2140</v>
      </c>
      <c r="C2203" s="249">
        <v>141.59350957585733</v>
      </c>
    </row>
    <row r="2204" spans="2:3" x14ac:dyDescent="0.75">
      <c r="B2204" s="250">
        <v>2141</v>
      </c>
      <c r="C2204" s="249">
        <v>118.54961585413187</v>
      </c>
    </row>
    <row r="2205" spans="2:3" x14ac:dyDescent="0.75">
      <c r="B2205" s="250">
        <v>2142</v>
      </c>
      <c r="C2205" s="249">
        <v>125.10482748948625</v>
      </c>
    </row>
    <row r="2206" spans="2:3" x14ac:dyDescent="0.75">
      <c r="B2206" s="250">
        <v>2143</v>
      </c>
      <c r="C2206" s="249">
        <v>62.012235816989843</v>
      </c>
    </row>
    <row r="2207" spans="2:3" x14ac:dyDescent="0.75">
      <c r="B2207" s="250">
        <v>2144</v>
      </c>
      <c r="C2207" s="249">
        <v>125.58074724375398</v>
      </c>
    </row>
    <row r="2208" spans="2:3" x14ac:dyDescent="0.75">
      <c r="B2208" s="250">
        <v>2145</v>
      </c>
      <c r="C2208" s="249">
        <v>143.86097824747216</v>
      </c>
    </row>
    <row r="2209" spans="2:3" x14ac:dyDescent="0.75">
      <c r="B2209" s="250">
        <v>2146</v>
      </c>
      <c r="C2209" s="249">
        <v>99.855649551607655</v>
      </c>
    </row>
    <row r="2210" spans="2:3" x14ac:dyDescent="0.75">
      <c r="B2210" s="250">
        <v>2147</v>
      </c>
      <c r="C2210" s="249">
        <v>102.41268478260645</v>
      </c>
    </row>
    <row r="2211" spans="2:3" x14ac:dyDescent="0.75">
      <c r="B2211" s="250">
        <v>2148</v>
      </c>
      <c r="C2211" s="249">
        <v>118.41402523943005</v>
      </c>
    </row>
    <row r="2212" spans="2:3" x14ac:dyDescent="0.75">
      <c r="B2212" s="250">
        <v>2149</v>
      </c>
      <c r="C2212" s="249">
        <v>147.98563306428281</v>
      </c>
    </row>
    <row r="2213" spans="2:3" x14ac:dyDescent="0.75">
      <c r="B2213" s="250">
        <v>2150</v>
      </c>
      <c r="C2213" s="249">
        <v>107.64611741083699</v>
      </c>
    </row>
    <row r="2214" spans="2:3" x14ac:dyDescent="0.75">
      <c r="B2214" s="250">
        <v>2151</v>
      </c>
      <c r="C2214" s="249">
        <v>151.9354583054658</v>
      </c>
    </row>
    <row r="2215" spans="2:3" x14ac:dyDescent="0.75">
      <c r="B2215" s="250">
        <v>2152</v>
      </c>
      <c r="C2215" s="249">
        <v>102.83176988909668</v>
      </c>
    </row>
    <row r="2216" spans="2:3" x14ac:dyDescent="0.75">
      <c r="B2216" s="250">
        <v>2153</v>
      </c>
      <c r="C2216" s="249">
        <v>121.37548427758686</v>
      </c>
    </row>
    <row r="2217" spans="2:3" x14ac:dyDescent="0.75">
      <c r="B2217" s="250">
        <v>2154</v>
      </c>
      <c r="C2217" s="249">
        <v>86.514414341149916</v>
      </c>
    </row>
    <row r="2218" spans="2:3" x14ac:dyDescent="0.75">
      <c r="B2218" s="250">
        <v>2155</v>
      </c>
      <c r="C2218" s="249">
        <v>112.52913875273465</v>
      </c>
    </row>
    <row r="2219" spans="2:3" x14ac:dyDescent="0.75">
      <c r="B2219" s="250">
        <v>2156</v>
      </c>
      <c r="C2219" s="249">
        <v>132.16035511986743</v>
      </c>
    </row>
    <row r="2220" spans="2:3" x14ac:dyDescent="0.75">
      <c r="B2220" s="250">
        <v>2157</v>
      </c>
      <c r="C2220" s="249">
        <v>69.200145639652121</v>
      </c>
    </row>
    <row r="2221" spans="2:3" x14ac:dyDescent="0.75">
      <c r="B2221" s="250">
        <v>2158</v>
      </c>
      <c r="C2221" s="249">
        <v>91.506080085043024</v>
      </c>
    </row>
    <row r="2222" spans="2:3" x14ac:dyDescent="0.75">
      <c r="B2222" s="250">
        <v>2159</v>
      </c>
      <c r="C2222" s="249">
        <v>125.59392502628805</v>
      </c>
    </row>
    <row r="2223" spans="2:3" x14ac:dyDescent="0.75">
      <c r="B2223" s="250">
        <v>2160</v>
      </c>
      <c r="C2223" s="249">
        <v>130.082429737892</v>
      </c>
    </row>
    <row r="2224" spans="2:3" x14ac:dyDescent="0.75">
      <c r="B2224" s="250">
        <v>2161</v>
      </c>
      <c r="C2224" s="249">
        <v>115.52906569481239</v>
      </c>
    </row>
    <row r="2225" spans="2:3" x14ac:dyDescent="0.75">
      <c r="B2225" s="250">
        <v>2162</v>
      </c>
      <c r="C2225" s="249">
        <v>179.5341334983147</v>
      </c>
    </row>
    <row r="2226" spans="2:3" x14ac:dyDescent="0.75">
      <c r="B2226" s="250">
        <v>2163</v>
      </c>
      <c r="C2226" s="249">
        <v>104.50434066569215</v>
      </c>
    </row>
    <row r="2227" spans="2:3" x14ac:dyDescent="0.75">
      <c r="B2227" s="250">
        <v>2164</v>
      </c>
      <c r="C2227" s="249">
        <v>135.10062983682897</v>
      </c>
    </row>
    <row r="2228" spans="2:3" x14ac:dyDescent="0.75">
      <c r="B2228" s="250">
        <v>2165</v>
      </c>
      <c r="C2228" s="249">
        <v>120.22025321785685</v>
      </c>
    </row>
    <row r="2229" spans="2:3" x14ac:dyDescent="0.75">
      <c r="B2229" s="250">
        <v>2166</v>
      </c>
      <c r="C2229" s="249">
        <v>114.94991051559893</v>
      </c>
    </row>
    <row r="2230" spans="2:3" x14ac:dyDescent="0.75">
      <c r="B2230" s="250">
        <v>2167</v>
      </c>
      <c r="C2230" s="249">
        <v>154.99810046923514</v>
      </c>
    </row>
    <row r="2231" spans="2:3" x14ac:dyDescent="0.75">
      <c r="B2231" s="250">
        <v>2168</v>
      </c>
      <c r="C2231" s="249">
        <v>89.35348965979118</v>
      </c>
    </row>
    <row r="2232" spans="2:3" x14ac:dyDescent="0.75">
      <c r="B2232" s="250">
        <v>2169</v>
      </c>
      <c r="C2232" s="249">
        <v>112.45156372818103</v>
      </c>
    </row>
    <row r="2233" spans="2:3" x14ac:dyDescent="0.75">
      <c r="B2233" s="250">
        <v>2170</v>
      </c>
      <c r="C2233" s="249">
        <v>130.67080224546419</v>
      </c>
    </row>
    <row r="2234" spans="2:3" x14ac:dyDescent="0.75">
      <c r="B2234" s="250">
        <v>2171</v>
      </c>
      <c r="C2234" s="249">
        <v>113.13260496266929</v>
      </c>
    </row>
    <row r="2235" spans="2:3" x14ac:dyDescent="0.75">
      <c r="B2235" s="250">
        <v>2172</v>
      </c>
      <c r="C2235" s="249">
        <v>135.9347800496349</v>
      </c>
    </row>
    <row r="2236" spans="2:3" x14ac:dyDescent="0.75">
      <c r="B2236" s="250">
        <v>2173</v>
      </c>
      <c r="C2236" s="249">
        <v>114.81221269857903</v>
      </c>
    </row>
    <row r="2237" spans="2:3" x14ac:dyDescent="0.75">
      <c r="B2237" s="250">
        <v>2174</v>
      </c>
      <c r="C2237" s="249">
        <v>130.11135778137822</v>
      </c>
    </row>
    <row r="2238" spans="2:3" x14ac:dyDescent="0.75">
      <c r="B2238" s="250">
        <v>2175</v>
      </c>
      <c r="C2238" s="249">
        <v>112.65092859831468</v>
      </c>
    </row>
    <row r="2239" spans="2:3" x14ac:dyDescent="0.75">
      <c r="B2239" s="250">
        <v>2176</v>
      </c>
      <c r="C2239" s="249">
        <v>136.46004298869943</v>
      </c>
    </row>
    <row r="2240" spans="2:3" x14ac:dyDescent="0.75">
      <c r="B2240" s="250">
        <v>2177</v>
      </c>
      <c r="C2240" s="249">
        <v>68.728371422488067</v>
      </c>
    </row>
    <row r="2241" spans="2:3" x14ac:dyDescent="0.75">
      <c r="B2241" s="250">
        <v>2178</v>
      </c>
      <c r="C2241" s="249">
        <v>119.36740048052337</v>
      </c>
    </row>
    <row r="2242" spans="2:3" x14ac:dyDescent="0.75">
      <c r="B2242" s="250">
        <v>2179</v>
      </c>
      <c r="C2242" s="249">
        <v>116.98407247432814</v>
      </c>
    </row>
    <row r="2243" spans="2:3" x14ac:dyDescent="0.75">
      <c r="B2243" s="250">
        <v>2180</v>
      </c>
      <c r="C2243" s="249">
        <v>135.02916312741161</v>
      </c>
    </row>
    <row r="2244" spans="2:3" x14ac:dyDescent="0.75">
      <c r="B2244" s="250">
        <v>2181</v>
      </c>
      <c r="C2244" s="249">
        <v>137.0533361359121</v>
      </c>
    </row>
    <row r="2245" spans="2:3" x14ac:dyDescent="0.75">
      <c r="B2245" s="250">
        <v>2182</v>
      </c>
      <c r="C2245" s="249">
        <v>118.13720909815579</v>
      </c>
    </row>
    <row r="2246" spans="2:3" x14ac:dyDescent="0.75">
      <c r="B2246" s="250">
        <v>2183</v>
      </c>
      <c r="C2246" s="249">
        <v>115.55233848702272</v>
      </c>
    </row>
    <row r="2247" spans="2:3" x14ac:dyDescent="0.75">
      <c r="B2247" s="250">
        <v>2184</v>
      </c>
      <c r="C2247" s="249">
        <v>97.110900592698641</v>
      </c>
    </row>
    <row r="2248" spans="2:3" x14ac:dyDescent="0.75">
      <c r="B2248" s="250">
        <v>2185</v>
      </c>
      <c r="C2248" s="249">
        <v>84.226204998734374</v>
      </c>
    </row>
    <row r="2249" spans="2:3" x14ac:dyDescent="0.75">
      <c r="B2249" s="250">
        <v>2186</v>
      </c>
      <c r="C2249" s="249">
        <v>89.382648218977934</v>
      </c>
    </row>
    <row r="2250" spans="2:3" x14ac:dyDescent="0.75">
      <c r="B2250" s="250">
        <v>2187</v>
      </c>
      <c r="C2250" s="249">
        <v>130.17647849664212</v>
      </c>
    </row>
    <row r="2251" spans="2:3" x14ac:dyDescent="0.75">
      <c r="B2251" s="250">
        <v>2188</v>
      </c>
      <c r="C2251" s="249">
        <v>99.738437470131331</v>
      </c>
    </row>
    <row r="2252" spans="2:3" x14ac:dyDescent="0.75">
      <c r="B2252" s="250">
        <v>2189</v>
      </c>
      <c r="C2252" s="249">
        <v>100.73642566018665</v>
      </c>
    </row>
    <row r="2253" spans="2:3" x14ac:dyDescent="0.75">
      <c r="B2253" s="250">
        <v>2190</v>
      </c>
      <c r="C2253" s="249">
        <v>170.85082250964388</v>
      </c>
    </row>
    <row r="2254" spans="2:3" x14ac:dyDescent="0.75">
      <c r="B2254" s="250">
        <v>2191</v>
      </c>
      <c r="C2254" s="249">
        <v>85.17906856331102</v>
      </c>
    </row>
    <row r="2255" spans="2:3" x14ac:dyDescent="0.75">
      <c r="B2255" s="250">
        <v>2192</v>
      </c>
      <c r="C2255" s="249">
        <v>94.073620693774131</v>
      </c>
    </row>
    <row r="2256" spans="2:3" x14ac:dyDescent="0.75">
      <c r="B2256" s="250">
        <v>2193</v>
      </c>
      <c r="C2256" s="249">
        <v>123.10099525686047</v>
      </c>
    </row>
    <row r="2257" spans="2:3" x14ac:dyDescent="0.75">
      <c r="B2257" s="250">
        <v>2194</v>
      </c>
      <c r="C2257" s="249">
        <v>118.02317828273047</v>
      </c>
    </row>
    <row r="2258" spans="2:3" x14ac:dyDescent="0.75">
      <c r="B2258" s="250">
        <v>2195</v>
      </c>
      <c r="C2258" s="249">
        <v>121.38154602973258</v>
      </c>
    </row>
    <row r="2259" spans="2:3" x14ac:dyDescent="0.75">
      <c r="B2259" s="250">
        <v>2196</v>
      </c>
      <c r="C2259" s="249">
        <v>136.40339613374985</v>
      </c>
    </row>
    <row r="2260" spans="2:3" x14ac:dyDescent="0.75">
      <c r="B2260" s="250">
        <v>2197</v>
      </c>
      <c r="C2260" s="249">
        <v>122.03183967449722</v>
      </c>
    </row>
    <row r="2261" spans="2:3" x14ac:dyDescent="0.75">
      <c r="B2261" s="250">
        <v>2198</v>
      </c>
      <c r="C2261" s="249">
        <v>127.99973904454987</v>
      </c>
    </row>
    <row r="2262" spans="2:3" x14ac:dyDescent="0.75">
      <c r="B2262" s="250">
        <v>2199</v>
      </c>
      <c r="C2262" s="249">
        <v>135.92663907875726</v>
      </c>
    </row>
    <row r="2263" spans="2:3" x14ac:dyDescent="0.75">
      <c r="B2263" s="250">
        <v>2200</v>
      </c>
      <c r="C2263" s="249">
        <v>83.881890760828185</v>
      </c>
    </row>
    <row r="2264" spans="2:3" x14ac:dyDescent="0.75">
      <c r="B2264" s="250">
        <v>2201</v>
      </c>
      <c r="C2264" s="249">
        <v>102.79174016907248</v>
      </c>
    </row>
    <row r="2265" spans="2:3" x14ac:dyDescent="0.75">
      <c r="B2265" s="250">
        <v>2202</v>
      </c>
      <c r="C2265" s="249">
        <v>85.340668908972489</v>
      </c>
    </row>
    <row r="2266" spans="2:3" x14ac:dyDescent="0.75">
      <c r="B2266" s="250">
        <v>2203</v>
      </c>
      <c r="C2266" s="249">
        <v>94.660591453009687</v>
      </c>
    </row>
    <row r="2267" spans="2:3" x14ac:dyDescent="0.75">
      <c r="B2267" s="250">
        <v>2204</v>
      </c>
      <c r="C2267" s="249">
        <v>117.62740323171833</v>
      </c>
    </row>
    <row r="2268" spans="2:3" x14ac:dyDescent="0.75">
      <c r="B2268" s="250">
        <v>2205</v>
      </c>
      <c r="C2268" s="249">
        <v>105.64297860988552</v>
      </c>
    </row>
    <row r="2269" spans="2:3" x14ac:dyDescent="0.75">
      <c r="B2269" s="250">
        <v>2206</v>
      </c>
      <c r="C2269" s="249">
        <v>140.50410729237691</v>
      </c>
    </row>
    <row r="2270" spans="2:3" x14ac:dyDescent="0.75">
      <c r="B2270" s="250">
        <v>2207</v>
      </c>
      <c r="C2270" s="249">
        <v>123.69152411089044</v>
      </c>
    </row>
    <row r="2271" spans="2:3" x14ac:dyDescent="0.75">
      <c r="B2271" s="250">
        <v>2208</v>
      </c>
      <c r="C2271" s="249">
        <v>139.47862158288689</v>
      </c>
    </row>
    <row r="2272" spans="2:3" x14ac:dyDescent="0.75">
      <c r="B2272" s="250">
        <v>2209</v>
      </c>
      <c r="C2272" s="249">
        <v>116.1338244158036</v>
      </c>
    </row>
    <row r="2273" spans="2:3" x14ac:dyDescent="0.75">
      <c r="B2273" s="250">
        <v>2210</v>
      </c>
      <c r="C2273" s="249">
        <v>138.08006863725325</v>
      </c>
    </row>
    <row r="2274" spans="2:3" x14ac:dyDescent="0.75">
      <c r="B2274" s="250">
        <v>2211</v>
      </c>
      <c r="C2274" s="249">
        <v>144.41336836027997</v>
      </c>
    </row>
    <row r="2275" spans="2:3" x14ac:dyDescent="0.75">
      <c r="B2275" s="250">
        <v>2212</v>
      </c>
      <c r="C2275" s="249">
        <v>76.071221315838301</v>
      </c>
    </row>
    <row r="2276" spans="2:3" x14ac:dyDescent="0.75">
      <c r="B2276" s="250">
        <v>2213</v>
      </c>
      <c r="C2276" s="249">
        <v>115.05117307896322</v>
      </c>
    </row>
    <row r="2277" spans="2:3" x14ac:dyDescent="0.75">
      <c r="B2277" s="250">
        <v>2214</v>
      </c>
      <c r="C2277" s="249">
        <v>134.00776948302797</v>
      </c>
    </row>
    <row r="2278" spans="2:3" x14ac:dyDescent="0.75">
      <c r="B2278" s="250">
        <v>2215</v>
      </c>
      <c r="C2278" s="249">
        <v>155.41596352059892</v>
      </c>
    </row>
    <row r="2279" spans="2:3" x14ac:dyDescent="0.75">
      <c r="B2279" s="250">
        <v>2216</v>
      </c>
      <c r="C2279" s="249">
        <v>128.40856927903531</v>
      </c>
    </row>
    <row r="2280" spans="2:3" x14ac:dyDescent="0.75">
      <c r="B2280" s="250">
        <v>2217</v>
      </c>
      <c r="C2280" s="249">
        <v>132.12748835055532</v>
      </c>
    </row>
    <row r="2281" spans="2:3" x14ac:dyDescent="0.75">
      <c r="B2281" s="250">
        <v>2218</v>
      </c>
      <c r="C2281" s="249">
        <v>112.64551030253051</v>
      </c>
    </row>
    <row r="2282" spans="2:3" x14ac:dyDescent="0.75">
      <c r="B2282" s="250">
        <v>2219</v>
      </c>
      <c r="C2282" s="249">
        <v>154.8560269364223</v>
      </c>
    </row>
    <row r="2283" spans="2:3" x14ac:dyDescent="0.75">
      <c r="B2283" s="250">
        <v>2220</v>
      </c>
      <c r="C2283" s="249">
        <v>104.80971782691972</v>
      </c>
    </row>
    <row r="2284" spans="2:3" x14ac:dyDescent="0.75">
      <c r="B2284" s="250">
        <v>2221</v>
      </c>
      <c r="C2284" s="249">
        <v>143.6363553365521</v>
      </c>
    </row>
    <row r="2285" spans="2:3" x14ac:dyDescent="0.75">
      <c r="B2285" s="250">
        <v>2222</v>
      </c>
      <c r="C2285" s="249">
        <v>98.114363363086625</v>
      </c>
    </row>
    <row r="2286" spans="2:3" x14ac:dyDescent="0.75">
      <c r="B2286" s="250">
        <v>2223</v>
      </c>
      <c r="C2286" s="249">
        <v>137.62395245970862</v>
      </c>
    </row>
    <row r="2287" spans="2:3" x14ac:dyDescent="0.75">
      <c r="B2287" s="250">
        <v>2224</v>
      </c>
      <c r="C2287" s="249">
        <v>155.42481302771856</v>
      </c>
    </row>
    <row r="2288" spans="2:3" x14ac:dyDescent="0.75">
      <c r="B2288" s="250">
        <v>2225</v>
      </c>
      <c r="C2288" s="249">
        <v>131.83643571169637</v>
      </c>
    </row>
    <row r="2289" spans="2:3" x14ac:dyDescent="0.75">
      <c r="B2289" s="250">
        <v>2226</v>
      </c>
      <c r="C2289" s="249">
        <v>129.36198356801273</v>
      </c>
    </row>
    <row r="2290" spans="2:3" x14ac:dyDescent="0.75">
      <c r="B2290" s="250">
        <v>2227</v>
      </c>
      <c r="C2290" s="249">
        <v>72.590291132154491</v>
      </c>
    </row>
    <row r="2291" spans="2:3" x14ac:dyDescent="0.75">
      <c r="B2291" s="250">
        <v>2228</v>
      </c>
      <c r="C2291" s="249">
        <v>71.528042545514523</v>
      </c>
    </row>
    <row r="2292" spans="2:3" x14ac:dyDescent="0.75">
      <c r="B2292" s="250">
        <v>2229</v>
      </c>
      <c r="C2292" s="249">
        <v>120.97271582453396</v>
      </c>
    </row>
    <row r="2293" spans="2:3" x14ac:dyDescent="0.75">
      <c r="B2293" s="250">
        <v>2230</v>
      </c>
      <c r="C2293" s="249">
        <v>164.83865521441066</v>
      </c>
    </row>
    <row r="2294" spans="2:3" x14ac:dyDescent="0.75">
      <c r="B2294" s="250">
        <v>2231</v>
      </c>
      <c r="C2294" s="249">
        <v>108.68602583343814</v>
      </c>
    </row>
    <row r="2295" spans="2:3" x14ac:dyDescent="0.75">
      <c r="B2295" s="250">
        <v>2232</v>
      </c>
      <c r="C2295" s="249">
        <v>139.84149065517559</v>
      </c>
    </row>
    <row r="2296" spans="2:3" x14ac:dyDescent="0.75">
      <c r="B2296" s="250">
        <v>2233</v>
      </c>
      <c r="C2296" s="249">
        <v>142.34599256213767</v>
      </c>
    </row>
    <row r="2297" spans="2:3" x14ac:dyDescent="0.75">
      <c r="B2297" s="250">
        <v>2234</v>
      </c>
      <c r="C2297" s="249">
        <v>157.93543972340964</v>
      </c>
    </row>
    <row r="2298" spans="2:3" x14ac:dyDescent="0.75">
      <c r="B2298" s="250">
        <v>2235</v>
      </c>
      <c r="C2298" s="249">
        <v>80.072912642610333</v>
      </c>
    </row>
    <row r="2299" spans="2:3" x14ac:dyDescent="0.75">
      <c r="B2299" s="250">
        <v>2236</v>
      </c>
      <c r="C2299" s="249">
        <v>135.03430347611788</v>
      </c>
    </row>
    <row r="2300" spans="2:3" x14ac:dyDescent="0.75">
      <c r="B2300" s="250">
        <v>2237</v>
      </c>
      <c r="C2300" s="249">
        <v>128.12447345959254</v>
      </c>
    </row>
    <row r="2301" spans="2:3" x14ac:dyDescent="0.75">
      <c r="B2301" s="250">
        <v>2238</v>
      </c>
      <c r="C2301" s="249">
        <v>136.48856574713975</v>
      </c>
    </row>
    <row r="2302" spans="2:3" x14ac:dyDescent="0.75">
      <c r="B2302" s="250">
        <v>2239</v>
      </c>
      <c r="C2302" s="249">
        <v>101.043652768266</v>
      </c>
    </row>
    <row r="2303" spans="2:3" x14ac:dyDescent="0.75">
      <c r="B2303" s="250">
        <v>2240</v>
      </c>
      <c r="C2303" s="249">
        <v>80.310350132190649</v>
      </c>
    </row>
    <row r="2304" spans="2:3" x14ac:dyDescent="0.75">
      <c r="B2304" s="250">
        <v>2241</v>
      </c>
      <c r="C2304" s="249">
        <v>120.28469920318709</v>
      </c>
    </row>
    <row r="2305" spans="2:3" x14ac:dyDescent="0.75">
      <c r="B2305" s="250">
        <v>2242</v>
      </c>
      <c r="C2305" s="249">
        <v>88.215999997433499</v>
      </c>
    </row>
    <row r="2306" spans="2:3" x14ac:dyDescent="0.75">
      <c r="B2306" s="250">
        <v>2243</v>
      </c>
      <c r="C2306" s="249">
        <v>151.71305268125093</v>
      </c>
    </row>
    <row r="2307" spans="2:3" x14ac:dyDescent="0.75">
      <c r="B2307" s="250">
        <v>2244</v>
      </c>
      <c r="C2307" s="249">
        <v>100.4948719204982</v>
      </c>
    </row>
    <row r="2308" spans="2:3" x14ac:dyDescent="0.75">
      <c r="B2308" s="250">
        <v>2245</v>
      </c>
      <c r="C2308" s="249">
        <v>135.97670953525432</v>
      </c>
    </row>
    <row r="2309" spans="2:3" x14ac:dyDescent="0.75">
      <c r="B2309" s="250">
        <v>2246</v>
      </c>
      <c r="C2309" s="249">
        <v>169.20150661629836</v>
      </c>
    </row>
    <row r="2310" spans="2:3" x14ac:dyDescent="0.75">
      <c r="B2310" s="250">
        <v>2247</v>
      </c>
      <c r="C2310" s="249">
        <v>137.84299006884231</v>
      </c>
    </row>
    <row r="2311" spans="2:3" x14ac:dyDescent="0.75">
      <c r="B2311" s="250">
        <v>2248</v>
      </c>
      <c r="C2311" s="249">
        <v>107.68365324120188</v>
      </c>
    </row>
    <row r="2312" spans="2:3" x14ac:dyDescent="0.75">
      <c r="B2312" s="250">
        <v>2249</v>
      </c>
      <c r="C2312" s="249">
        <v>145.40757376365974</v>
      </c>
    </row>
    <row r="2313" spans="2:3" x14ac:dyDescent="0.75">
      <c r="B2313" s="250">
        <v>2250</v>
      </c>
      <c r="C2313" s="249">
        <v>136.71242659478838</v>
      </c>
    </row>
    <row r="2314" spans="2:3" x14ac:dyDescent="0.75">
      <c r="B2314" s="250">
        <v>2251</v>
      </c>
      <c r="C2314" s="249">
        <v>98.721659701061839</v>
      </c>
    </row>
    <row r="2315" spans="2:3" x14ac:dyDescent="0.75">
      <c r="B2315" s="250">
        <v>2252</v>
      </c>
      <c r="C2315" s="249">
        <v>151.03044324098471</v>
      </c>
    </row>
    <row r="2316" spans="2:3" x14ac:dyDescent="0.75">
      <c r="B2316" s="250">
        <v>2253</v>
      </c>
      <c r="C2316" s="249">
        <v>124.61437219161873</v>
      </c>
    </row>
    <row r="2317" spans="2:3" x14ac:dyDescent="0.75">
      <c r="B2317" s="250">
        <v>2254</v>
      </c>
      <c r="C2317" s="249">
        <v>155.89859897877284</v>
      </c>
    </row>
    <row r="2318" spans="2:3" x14ac:dyDescent="0.75">
      <c r="B2318" s="250">
        <v>2255</v>
      </c>
      <c r="C2318" s="249">
        <v>161.94771777962589</v>
      </c>
    </row>
    <row r="2319" spans="2:3" x14ac:dyDescent="0.75">
      <c r="B2319" s="250">
        <v>2256</v>
      </c>
      <c r="C2319" s="249">
        <v>173.18125101678146</v>
      </c>
    </row>
    <row r="2320" spans="2:3" x14ac:dyDescent="0.75">
      <c r="B2320" s="250">
        <v>2257</v>
      </c>
      <c r="C2320" s="249">
        <v>144.788372411388</v>
      </c>
    </row>
    <row r="2321" spans="2:3" x14ac:dyDescent="0.75">
      <c r="B2321" s="250">
        <v>2258</v>
      </c>
      <c r="C2321" s="249">
        <v>115.2097757121397</v>
      </c>
    </row>
    <row r="2322" spans="2:3" x14ac:dyDescent="0.75">
      <c r="B2322" s="250">
        <v>2259</v>
      </c>
      <c r="C2322" s="249">
        <v>116.08667497766196</v>
      </c>
    </row>
    <row r="2323" spans="2:3" x14ac:dyDescent="0.75">
      <c r="B2323" s="250">
        <v>2260</v>
      </c>
      <c r="C2323" s="249">
        <v>110.2914305687115</v>
      </c>
    </row>
    <row r="2324" spans="2:3" x14ac:dyDescent="0.75">
      <c r="B2324" s="250">
        <v>2261</v>
      </c>
      <c r="C2324" s="249">
        <v>87.591412214056703</v>
      </c>
    </row>
    <row r="2325" spans="2:3" x14ac:dyDescent="0.75">
      <c r="B2325" s="250">
        <v>2262</v>
      </c>
      <c r="C2325" s="249">
        <v>103.95546209089818</v>
      </c>
    </row>
    <row r="2326" spans="2:3" x14ac:dyDescent="0.75">
      <c r="B2326" s="250">
        <v>2263</v>
      </c>
      <c r="C2326" s="249">
        <v>111.54210111419412</v>
      </c>
    </row>
    <row r="2327" spans="2:3" x14ac:dyDescent="0.75">
      <c r="B2327" s="250">
        <v>2264</v>
      </c>
      <c r="C2327" s="249">
        <v>130.19129158304423</v>
      </c>
    </row>
    <row r="2328" spans="2:3" x14ac:dyDescent="0.75">
      <c r="B2328" s="250">
        <v>2265</v>
      </c>
      <c r="C2328" s="249">
        <v>87.65595767030058</v>
      </c>
    </row>
    <row r="2329" spans="2:3" x14ac:dyDescent="0.75">
      <c r="B2329" s="250">
        <v>2266</v>
      </c>
      <c r="C2329" s="249">
        <v>153.83087431047608</v>
      </c>
    </row>
    <row r="2330" spans="2:3" x14ac:dyDescent="0.75">
      <c r="B2330" s="250">
        <v>2267</v>
      </c>
      <c r="C2330" s="249">
        <v>96.895381272534081</v>
      </c>
    </row>
    <row r="2331" spans="2:3" x14ac:dyDescent="0.75">
      <c r="B2331" s="250">
        <v>2268</v>
      </c>
      <c r="C2331" s="249">
        <v>147.29771649351466</v>
      </c>
    </row>
    <row r="2332" spans="2:3" x14ac:dyDescent="0.75">
      <c r="B2332" s="250">
        <v>2269</v>
      </c>
      <c r="C2332" s="249">
        <v>120.05382122248214</v>
      </c>
    </row>
    <row r="2333" spans="2:3" x14ac:dyDescent="0.75">
      <c r="B2333" s="250">
        <v>2270</v>
      </c>
      <c r="C2333" s="249">
        <v>125.83279595398582</v>
      </c>
    </row>
    <row r="2334" spans="2:3" x14ac:dyDescent="0.75">
      <c r="B2334" s="250">
        <v>2271</v>
      </c>
      <c r="C2334" s="249">
        <v>105.58428319097794</v>
      </c>
    </row>
    <row r="2335" spans="2:3" x14ac:dyDescent="0.75">
      <c r="B2335" s="250">
        <v>2272</v>
      </c>
      <c r="C2335" s="249">
        <v>143.63413728746326</v>
      </c>
    </row>
    <row r="2336" spans="2:3" x14ac:dyDescent="0.75">
      <c r="B2336" s="250">
        <v>2273</v>
      </c>
      <c r="C2336" s="249">
        <v>119.07759853791821</v>
      </c>
    </row>
    <row r="2337" spans="2:3" x14ac:dyDescent="0.75">
      <c r="B2337" s="250">
        <v>2274</v>
      </c>
      <c r="C2337" s="249">
        <v>120.71622290554375</v>
      </c>
    </row>
    <row r="2338" spans="2:3" x14ac:dyDescent="0.75">
      <c r="B2338" s="250">
        <v>2275</v>
      </c>
      <c r="C2338" s="249">
        <v>121.66471531191917</v>
      </c>
    </row>
    <row r="2339" spans="2:3" x14ac:dyDescent="0.75">
      <c r="B2339" s="250">
        <v>2276</v>
      </c>
      <c r="C2339" s="249">
        <v>105.09313590342678</v>
      </c>
    </row>
    <row r="2340" spans="2:3" x14ac:dyDescent="0.75">
      <c r="B2340" s="250">
        <v>2277</v>
      </c>
      <c r="C2340" s="249">
        <v>115.53915663602174</v>
      </c>
    </row>
    <row r="2341" spans="2:3" x14ac:dyDescent="0.75">
      <c r="B2341" s="250">
        <v>2278</v>
      </c>
      <c r="C2341" s="249">
        <v>87.440604255069388</v>
      </c>
    </row>
    <row r="2342" spans="2:3" x14ac:dyDescent="0.75">
      <c r="B2342" s="250">
        <v>2279</v>
      </c>
      <c r="C2342" s="249">
        <v>120.53272853499902</v>
      </c>
    </row>
    <row r="2343" spans="2:3" x14ac:dyDescent="0.75">
      <c r="B2343" s="250">
        <v>2280</v>
      </c>
      <c r="C2343" s="249">
        <v>136.28808209805382</v>
      </c>
    </row>
    <row r="2344" spans="2:3" x14ac:dyDescent="0.75">
      <c r="B2344" s="250">
        <v>2281</v>
      </c>
      <c r="C2344" s="249">
        <v>107.06466255321081</v>
      </c>
    </row>
    <row r="2345" spans="2:3" x14ac:dyDescent="0.75">
      <c r="B2345" s="250">
        <v>2282</v>
      </c>
      <c r="C2345" s="249">
        <v>91.932612012426972</v>
      </c>
    </row>
    <row r="2346" spans="2:3" x14ac:dyDescent="0.75">
      <c r="B2346" s="250">
        <v>2283</v>
      </c>
      <c r="C2346" s="249">
        <v>105.6014229060675</v>
      </c>
    </row>
    <row r="2347" spans="2:3" x14ac:dyDescent="0.75">
      <c r="B2347" s="250">
        <v>2284</v>
      </c>
      <c r="C2347" s="249">
        <v>152.52524817409022</v>
      </c>
    </row>
    <row r="2348" spans="2:3" x14ac:dyDescent="0.75">
      <c r="B2348" s="250">
        <v>2285</v>
      </c>
      <c r="C2348" s="249">
        <v>76.286173333340699</v>
      </c>
    </row>
    <row r="2349" spans="2:3" x14ac:dyDescent="0.75">
      <c r="B2349" s="250">
        <v>2286</v>
      </c>
      <c r="C2349" s="249">
        <v>146.84188157175566</v>
      </c>
    </row>
    <row r="2350" spans="2:3" x14ac:dyDescent="0.75">
      <c r="B2350" s="250">
        <v>2287</v>
      </c>
      <c r="C2350" s="249">
        <v>146.74271573879852</v>
      </c>
    </row>
    <row r="2351" spans="2:3" x14ac:dyDescent="0.75">
      <c r="B2351" s="250">
        <v>2288</v>
      </c>
      <c r="C2351" s="249">
        <v>151.62204312095844</v>
      </c>
    </row>
    <row r="2352" spans="2:3" x14ac:dyDescent="0.75">
      <c r="B2352" s="250">
        <v>2289</v>
      </c>
      <c r="C2352" s="249">
        <v>152.38496415471792</v>
      </c>
    </row>
    <row r="2353" spans="2:3" x14ac:dyDescent="0.75">
      <c r="B2353" s="250">
        <v>2290</v>
      </c>
      <c r="C2353" s="249">
        <v>154.19318414262824</v>
      </c>
    </row>
    <row r="2354" spans="2:3" x14ac:dyDescent="0.75">
      <c r="B2354" s="250">
        <v>2291</v>
      </c>
      <c r="C2354" s="249">
        <v>116.46176161441765</v>
      </c>
    </row>
    <row r="2355" spans="2:3" x14ac:dyDescent="0.75">
      <c r="B2355" s="250">
        <v>2292</v>
      </c>
      <c r="C2355" s="249">
        <v>101.11776743305586</v>
      </c>
    </row>
    <row r="2356" spans="2:3" x14ac:dyDescent="0.75">
      <c r="B2356" s="250">
        <v>2293</v>
      </c>
      <c r="C2356" s="249">
        <v>104.29743883745945</v>
      </c>
    </row>
    <row r="2357" spans="2:3" x14ac:dyDescent="0.75">
      <c r="B2357" s="250">
        <v>2294</v>
      </c>
      <c r="C2357" s="249">
        <v>103.10701018454431</v>
      </c>
    </row>
    <row r="2358" spans="2:3" x14ac:dyDescent="0.75">
      <c r="B2358" s="250">
        <v>2295</v>
      </c>
      <c r="C2358" s="249">
        <v>132.79658989875651</v>
      </c>
    </row>
    <row r="2359" spans="2:3" x14ac:dyDescent="0.75">
      <c r="B2359" s="250">
        <v>2296</v>
      </c>
      <c r="C2359" s="249">
        <v>127.02190718516299</v>
      </c>
    </row>
    <row r="2360" spans="2:3" x14ac:dyDescent="0.75">
      <c r="B2360" s="250">
        <v>2297</v>
      </c>
      <c r="C2360" s="249">
        <v>132.23728621149141</v>
      </c>
    </row>
    <row r="2361" spans="2:3" x14ac:dyDescent="0.75">
      <c r="B2361" s="250">
        <v>2298</v>
      </c>
      <c r="C2361" s="249">
        <v>112.21072317669606</v>
      </c>
    </row>
    <row r="2362" spans="2:3" x14ac:dyDescent="0.75">
      <c r="B2362" s="250">
        <v>2299</v>
      </c>
      <c r="C2362" s="249">
        <v>124.53003465859101</v>
      </c>
    </row>
    <row r="2363" spans="2:3" x14ac:dyDescent="0.75">
      <c r="B2363" s="250">
        <v>2300</v>
      </c>
      <c r="C2363" s="249">
        <v>90.63880192547623</v>
      </c>
    </row>
    <row r="2364" spans="2:3" x14ac:dyDescent="0.75">
      <c r="B2364" s="250">
        <v>2301</v>
      </c>
      <c r="C2364" s="249">
        <v>68.782254256787596</v>
      </c>
    </row>
    <row r="2365" spans="2:3" x14ac:dyDescent="0.75">
      <c r="B2365" s="250">
        <v>2302</v>
      </c>
      <c r="C2365" s="249">
        <v>63.029931849114135</v>
      </c>
    </row>
    <row r="2366" spans="2:3" x14ac:dyDescent="0.75">
      <c r="B2366" s="250">
        <v>2303</v>
      </c>
      <c r="C2366" s="249">
        <v>116.2068814959115</v>
      </c>
    </row>
    <row r="2367" spans="2:3" x14ac:dyDescent="0.75">
      <c r="B2367" s="250">
        <v>2304</v>
      </c>
      <c r="C2367" s="249">
        <v>152.50597354778603</v>
      </c>
    </row>
    <row r="2368" spans="2:3" x14ac:dyDescent="0.75">
      <c r="B2368" s="250">
        <v>2305</v>
      </c>
      <c r="C2368" s="249">
        <v>118.52743687974041</v>
      </c>
    </row>
    <row r="2369" spans="2:3" x14ac:dyDescent="0.75">
      <c r="B2369" s="250">
        <v>2306</v>
      </c>
      <c r="C2369" s="249">
        <v>100.53768984590594</v>
      </c>
    </row>
    <row r="2370" spans="2:3" x14ac:dyDescent="0.75">
      <c r="B2370" s="250">
        <v>2307</v>
      </c>
      <c r="C2370" s="249">
        <v>115.59519961171489</v>
      </c>
    </row>
    <row r="2371" spans="2:3" x14ac:dyDescent="0.75">
      <c r="B2371" s="250">
        <v>2308</v>
      </c>
      <c r="C2371" s="249">
        <v>115.74842306455675</v>
      </c>
    </row>
    <row r="2372" spans="2:3" x14ac:dyDescent="0.75">
      <c r="B2372" s="250">
        <v>2309</v>
      </c>
      <c r="C2372" s="249">
        <v>120.58475154694256</v>
      </c>
    </row>
    <row r="2373" spans="2:3" x14ac:dyDescent="0.75">
      <c r="B2373" s="250">
        <v>2310</v>
      </c>
      <c r="C2373" s="249">
        <v>126.3437972596723</v>
      </c>
    </row>
    <row r="2374" spans="2:3" x14ac:dyDescent="0.75">
      <c r="B2374" s="250">
        <v>2311</v>
      </c>
      <c r="C2374" s="249">
        <v>128.8030053407696</v>
      </c>
    </row>
    <row r="2375" spans="2:3" x14ac:dyDescent="0.75">
      <c r="B2375" s="250">
        <v>2312</v>
      </c>
      <c r="C2375" s="249">
        <v>106.18135226530129</v>
      </c>
    </row>
    <row r="2376" spans="2:3" x14ac:dyDescent="0.75">
      <c r="B2376" s="250">
        <v>2313</v>
      </c>
      <c r="C2376" s="249">
        <v>134.64156547444128</v>
      </c>
    </row>
    <row r="2377" spans="2:3" x14ac:dyDescent="0.75">
      <c r="B2377" s="250">
        <v>2314</v>
      </c>
      <c r="C2377" s="249">
        <v>111.6010435552821</v>
      </c>
    </row>
    <row r="2378" spans="2:3" x14ac:dyDescent="0.75">
      <c r="B2378" s="250">
        <v>2315</v>
      </c>
      <c r="C2378" s="249">
        <v>95.319348550840417</v>
      </c>
    </row>
    <row r="2379" spans="2:3" x14ac:dyDescent="0.75">
      <c r="B2379" s="250">
        <v>2316</v>
      </c>
      <c r="C2379" s="249">
        <v>100.83983233408921</v>
      </c>
    </row>
    <row r="2380" spans="2:3" x14ac:dyDescent="0.75">
      <c r="B2380" s="250">
        <v>2317</v>
      </c>
      <c r="C2380" s="249">
        <v>122.14064642109311</v>
      </c>
    </row>
    <row r="2381" spans="2:3" x14ac:dyDescent="0.75">
      <c r="B2381" s="250">
        <v>2318</v>
      </c>
      <c r="C2381" s="249">
        <v>128.28159544187326</v>
      </c>
    </row>
    <row r="2382" spans="2:3" x14ac:dyDescent="0.75">
      <c r="B2382" s="250">
        <v>2319</v>
      </c>
      <c r="C2382" s="249">
        <v>145.309774213433</v>
      </c>
    </row>
    <row r="2383" spans="2:3" x14ac:dyDescent="0.75">
      <c r="B2383" s="250">
        <v>2320</v>
      </c>
      <c r="C2383" s="249">
        <v>110.66488559292669</v>
      </c>
    </row>
    <row r="2384" spans="2:3" x14ac:dyDescent="0.75">
      <c r="B2384" s="250">
        <v>2321</v>
      </c>
      <c r="C2384" s="249">
        <v>120.83954826424197</v>
      </c>
    </row>
    <row r="2385" spans="2:3" x14ac:dyDescent="0.75">
      <c r="B2385" s="250">
        <v>2322</v>
      </c>
      <c r="C2385" s="249">
        <v>117.45987325484204</v>
      </c>
    </row>
    <row r="2386" spans="2:3" x14ac:dyDescent="0.75">
      <c r="B2386" s="250">
        <v>2323</v>
      </c>
      <c r="C2386" s="249">
        <v>145.74867771637287</v>
      </c>
    </row>
    <row r="2387" spans="2:3" x14ac:dyDescent="0.75">
      <c r="B2387" s="250">
        <v>2324</v>
      </c>
      <c r="C2387" s="249">
        <v>138.97156996387736</v>
      </c>
    </row>
    <row r="2388" spans="2:3" x14ac:dyDescent="0.75">
      <c r="B2388" s="250">
        <v>2325</v>
      </c>
      <c r="C2388" s="249">
        <v>102.13399723318403</v>
      </c>
    </row>
    <row r="2389" spans="2:3" x14ac:dyDescent="0.75">
      <c r="B2389" s="250">
        <v>2326</v>
      </c>
      <c r="C2389" s="249">
        <v>106.85478137944122</v>
      </c>
    </row>
    <row r="2390" spans="2:3" x14ac:dyDescent="0.75">
      <c r="B2390" s="250">
        <v>2327</v>
      </c>
      <c r="C2390" s="249">
        <v>98.828925013154418</v>
      </c>
    </row>
    <row r="2391" spans="2:3" x14ac:dyDescent="0.75">
      <c r="B2391" s="250">
        <v>2328</v>
      </c>
      <c r="C2391" s="249">
        <v>97.361134281798613</v>
      </c>
    </row>
    <row r="2392" spans="2:3" x14ac:dyDescent="0.75">
      <c r="B2392" s="250">
        <v>2329</v>
      </c>
      <c r="C2392" s="249">
        <v>102.03685559392754</v>
      </c>
    </row>
    <row r="2393" spans="2:3" x14ac:dyDescent="0.75">
      <c r="B2393" s="250">
        <v>2330</v>
      </c>
      <c r="C2393" s="249">
        <v>125.02922426750114</v>
      </c>
    </row>
    <row r="2394" spans="2:3" x14ac:dyDescent="0.75">
      <c r="B2394" s="250">
        <v>2331</v>
      </c>
      <c r="C2394" s="249">
        <v>116.1244160715916</v>
      </c>
    </row>
    <row r="2395" spans="2:3" x14ac:dyDescent="0.75">
      <c r="B2395" s="250">
        <v>2332</v>
      </c>
      <c r="C2395" s="249">
        <v>136.25090050052921</v>
      </c>
    </row>
    <row r="2396" spans="2:3" x14ac:dyDescent="0.75">
      <c r="B2396" s="250">
        <v>2333</v>
      </c>
      <c r="C2396" s="249">
        <v>122.53311372421894</v>
      </c>
    </row>
    <row r="2397" spans="2:3" x14ac:dyDescent="0.75">
      <c r="B2397" s="250">
        <v>2334</v>
      </c>
      <c r="C2397" s="249">
        <v>143.74500675700239</v>
      </c>
    </row>
    <row r="2398" spans="2:3" x14ac:dyDescent="0.75">
      <c r="B2398" s="250">
        <v>2335</v>
      </c>
      <c r="C2398" s="249">
        <v>155.93073806691589</v>
      </c>
    </row>
    <row r="2399" spans="2:3" x14ac:dyDescent="0.75">
      <c r="B2399" s="250">
        <v>2336</v>
      </c>
      <c r="C2399" s="249">
        <v>131.97821440798333</v>
      </c>
    </row>
    <row r="2400" spans="2:3" x14ac:dyDescent="0.75">
      <c r="B2400" s="250">
        <v>2337</v>
      </c>
      <c r="C2400" s="249">
        <v>95.401384298915687</v>
      </c>
    </row>
    <row r="2401" spans="2:3" x14ac:dyDescent="0.75">
      <c r="B2401" s="250">
        <v>2338</v>
      </c>
      <c r="C2401" s="249">
        <v>115.83466120717144</v>
      </c>
    </row>
    <row r="2402" spans="2:3" x14ac:dyDescent="0.75">
      <c r="B2402" s="250">
        <v>2339</v>
      </c>
      <c r="C2402" s="249">
        <v>122.82778005899338</v>
      </c>
    </row>
    <row r="2403" spans="2:3" x14ac:dyDescent="0.75">
      <c r="B2403" s="250">
        <v>2340</v>
      </c>
      <c r="C2403" s="249">
        <v>127.64179550964293</v>
      </c>
    </row>
    <row r="2404" spans="2:3" x14ac:dyDescent="0.75">
      <c r="B2404" s="250">
        <v>2341</v>
      </c>
      <c r="C2404" s="249">
        <v>104.58506738903478</v>
      </c>
    </row>
    <row r="2405" spans="2:3" x14ac:dyDescent="0.75">
      <c r="B2405" s="250">
        <v>2342</v>
      </c>
      <c r="C2405" s="249">
        <v>140.27971715946802</v>
      </c>
    </row>
    <row r="2406" spans="2:3" x14ac:dyDescent="0.75">
      <c r="B2406" s="250">
        <v>2343</v>
      </c>
      <c r="C2406" s="249">
        <v>161.61228119471764</v>
      </c>
    </row>
    <row r="2407" spans="2:3" x14ac:dyDescent="0.75">
      <c r="B2407" s="250">
        <v>2344</v>
      </c>
      <c r="C2407" s="249">
        <v>100.53955108885907</v>
      </c>
    </row>
    <row r="2408" spans="2:3" x14ac:dyDescent="0.75">
      <c r="B2408" s="250">
        <v>2345</v>
      </c>
      <c r="C2408" s="249">
        <v>134.3785586696936</v>
      </c>
    </row>
    <row r="2409" spans="2:3" x14ac:dyDescent="0.75">
      <c r="B2409" s="250">
        <v>2346</v>
      </c>
      <c r="C2409" s="249">
        <v>124.91194452924262</v>
      </c>
    </row>
    <row r="2410" spans="2:3" x14ac:dyDescent="0.75">
      <c r="B2410" s="250">
        <v>2347</v>
      </c>
      <c r="C2410" s="249">
        <v>98.245543171775552</v>
      </c>
    </row>
    <row r="2411" spans="2:3" x14ac:dyDescent="0.75">
      <c r="B2411" s="250">
        <v>2348</v>
      </c>
      <c r="C2411" s="249">
        <v>121.77824282332561</v>
      </c>
    </row>
    <row r="2412" spans="2:3" x14ac:dyDescent="0.75">
      <c r="B2412" s="250">
        <v>2349</v>
      </c>
      <c r="C2412" s="249">
        <v>137.60562009465824</v>
      </c>
    </row>
    <row r="2413" spans="2:3" x14ac:dyDescent="0.75">
      <c r="B2413" s="250">
        <v>2350</v>
      </c>
      <c r="C2413" s="249">
        <v>123.91513855636964</v>
      </c>
    </row>
    <row r="2414" spans="2:3" x14ac:dyDescent="0.75">
      <c r="B2414" s="250">
        <v>2351</v>
      </c>
      <c r="C2414" s="249">
        <v>137.73932953280135</v>
      </c>
    </row>
    <row r="2415" spans="2:3" x14ac:dyDescent="0.75">
      <c r="B2415" s="250">
        <v>2352</v>
      </c>
      <c r="C2415" s="249">
        <v>145.49093755523526</v>
      </c>
    </row>
    <row r="2416" spans="2:3" x14ac:dyDescent="0.75">
      <c r="B2416" s="250">
        <v>2353</v>
      </c>
      <c r="C2416" s="249">
        <v>123.84466772813354</v>
      </c>
    </row>
    <row r="2417" spans="2:3" x14ac:dyDescent="0.75">
      <c r="B2417" s="250">
        <v>2354</v>
      </c>
      <c r="C2417" s="249">
        <v>150.47091011600031</v>
      </c>
    </row>
    <row r="2418" spans="2:3" x14ac:dyDescent="0.75">
      <c r="B2418" s="250">
        <v>2355</v>
      </c>
      <c r="C2418" s="249">
        <v>138.45322344700043</v>
      </c>
    </row>
    <row r="2419" spans="2:3" x14ac:dyDescent="0.75">
      <c r="B2419" s="250">
        <v>2356</v>
      </c>
      <c r="C2419" s="249">
        <v>119.51486135943703</v>
      </c>
    </row>
    <row r="2420" spans="2:3" x14ac:dyDescent="0.75">
      <c r="B2420" s="250">
        <v>2357</v>
      </c>
      <c r="C2420" s="249">
        <v>153.93213286187625</v>
      </c>
    </row>
    <row r="2421" spans="2:3" x14ac:dyDescent="0.75">
      <c r="B2421" s="250">
        <v>2358</v>
      </c>
      <c r="C2421" s="249">
        <v>127.11888470380592</v>
      </c>
    </row>
    <row r="2422" spans="2:3" x14ac:dyDescent="0.75">
      <c r="B2422" s="250">
        <v>2359</v>
      </c>
      <c r="C2422" s="249">
        <v>153.44852164852716</v>
      </c>
    </row>
    <row r="2423" spans="2:3" x14ac:dyDescent="0.75">
      <c r="B2423" s="250">
        <v>2360</v>
      </c>
      <c r="C2423" s="249">
        <v>133.62118675149381</v>
      </c>
    </row>
    <row r="2424" spans="2:3" x14ac:dyDescent="0.75">
      <c r="B2424" s="250">
        <v>2361</v>
      </c>
      <c r="C2424" s="249">
        <v>103.4271747430374</v>
      </c>
    </row>
    <row r="2425" spans="2:3" x14ac:dyDescent="0.75">
      <c r="B2425" s="250">
        <v>2362</v>
      </c>
      <c r="C2425" s="249">
        <v>148.33181499809854</v>
      </c>
    </row>
    <row r="2426" spans="2:3" x14ac:dyDescent="0.75">
      <c r="B2426" s="250">
        <v>2363</v>
      </c>
      <c r="C2426" s="249">
        <v>112.87790457971789</v>
      </c>
    </row>
    <row r="2427" spans="2:3" x14ac:dyDescent="0.75">
      <c r="B2427" s="250">
        <v>2364</v>
      </c>
      <c r="C2427" s="249">
        <v>115.3173821957694</v>
      </c>
    </row>
    <row r="2428" spans="2:3" x14ac:dyDescent="0.75">
      <c r="B2428" s="250">
        <v>2365</v>
      </c>
      <c r="C2428" s="249">
        <v>134.01741448204979</v>
      </c>
    </row>
    <row r="2429" spans="2:3" x14ac:dyDescent="0.75">
      <c r="B2429" s="250">
        <v>2366</v>
      </c>
      <c r="C2429" s="249">
        <v>101.39274252522414</v>
      </c>
    </row>
    <row r="2430" spans="2:3" x14ac:dyDescent="0.75">
      <c r="B2430" s="250">
        <v>2367</v>
      </c>
      <c r="C2430" s="249">
        <v>134.69349440528944</v>
      </c>
    </row>
    <row r="2431" spans="2:3" x14ac:dyDescent="0.75">
      <c r="B2431" s="250">
        <v>2368</v>
      </c>
      <c r="C2431" s="249">
        <v>142.11851974869251</v>
      </c>
    </row>
    <row r="2432" spans="2:3" x14ac:dyDescent="0.75">
      <c r="B2432" s="250">
        <v>2369</v>
      </c>
      <c r="C2432" s="249">
        <v>112.09966800646875</v>
      </c>
    </row>
    <row r="2433" spans="2:3" x14ac:dyDescent="0.75">
      <c r="B2433" s="250">
        <v>2370</v>
      </c>
      <c r="C2433" s="249">
        <v>111.93928247688368</v>
      </c>
    </row>
    <row r="2434" spans="2:3" x14ac:dyDescent="0.75">
      <c r="B2434" s="250">
        <v>2371</v>
      </c>
      <c r="C2434" s="249">
        <v>148.91899192118547</v>
      </c>
    </row>
    <row r="2435" spans="2:3" x14ac:dyDescent="0.75">
      <c r="B2435" s="250">
        <v>2372</v>
      </c>
      <c r="C2435" s="249">
        <v>150.77078493050345</v>
      </c>
    </row>
    <row r="2436" spans="2:3" x14ac:dyDescent="0.75">
      <c r="B2436" s="250">
        <v>2373</v>
      </c>
      <c r="C2436" s="249">
        <v>95.387192439082185</v>
      </c>
    </row>
    <row r="2437" spans="2:3" x14ac:dyDescent="0.75">
      <c r="B2437" s="250">
        <v>2374</v>
      </c>
      <c r="C2437" s="249">
        <v>160.49619285164408</v>
      </c>
    </row>
    <row r="2438" spans="2:3" x14ac:dyDescent="0.75">
      <c r="B2438" s="250">
        <v>2375</v>
      </c>
      <c r="C2438" s="249">
        <v>114.46648944909194</v>
      </c>
    </row>
    <row r="2439" spans="2:3" x14ac:dyDescent="0.75">
      <c r="B2439" s="250">
        <v>2376</v>
      </c>
      <c r="C2439" s="249">
        <v>93.334243354514854</v>
      </c>
    </row>
    <row r="2440" spans="2:3" x14ac:dyDescent="0.75">
      <c r="B2440" s="250">
        <v>2377</v>
      </c>
      <c r="C2440" s="249">
        <v>137.23708509380575</v>
      </c>
    </row>
    <row r="2441" spans="2:3" x14ac:dyDescent="0.75">
      <c r="B2441" s="250">
        <v>2378</v>
      </c>
      <c r="C2441" s="249">
        <v>133.99716507978951</v>
      </c>
    </row>
    <row r="2442" spans="2:3" x14ac:dyDescent="0.75">
      <c r="B2442" s="250">
        <v>2379</v>
      </c>
      <c r="C2442" s="249">
        <v>102.34353765737433</v>
      </c>
    </row>
    <row r="2443" spans="2:3" x14ac:dyDescent="0.75">
      <c r="B2443" s="250">
        <v>2380</v>
      </c>
      <c r="C2443" s="249">
        <v>116.50993850920375</v>
      </c>
    </row>
    <row r="2444" spans="2:3" x14ac:dyDescent="0.75">
      <c r="B2444" s="250">
        <v>2381</v>
      </c>
      <c r="C2444" s="249">
        <v>87.090413654010476</v>
      </c>
    </row>
    <row r="2445" spans="2:3" x14ac:dyDescent="0.75">
      <c r="B2445" s="250">
        <v>2382</v>
      </c>
      <c r="C2445" s="249">
        <v>96.526919535971302</v>
      </c>
    </row>
    <row r="2446" spans="2:3" x14ac:dyDescent="0.75">
      <c r="B2446" s="250">
        <v>2383</v>
      </c>
      <c r="C2446" s="249">
        <v>131.84849106467345</v>
      </c>
    </row>
    <row r="2447" spans="2:3" x14ac:dyDescent="0.75">
      <c r="B2447" s="250">
        <v>2384</v>
      </c>
      <c r="C2447" s="249">
        <v>161.6515679764812</v>
      </c>
    </row>
    <row r="2448" spans="2:3" x14ac:dyDescent="0.75">
      <c r="B2448" s="250">
        <v>2385</v>
      </c>
      <c r="C2448" s="249">
        <v>101.73226851248236</v>
      </c>
    </row>
    <row r="2449" spans="2:3" x14ac:dyDescent="0.75">
      <c r="B2449" s="250">
        <v>2386</v>
      </c>
      <c r="C2449" s="249">
        <v>108.39036949568239</v>
      </c>
    </row>
    <row r="2450" spans="2:3" x14ac:dyDescent="0.75">
      <c r="B2450" s="250">
        <v>2387</v>
      </c>
      <c r="C2450" s="249">
        <v>108.55771430654201</v>
      </c>
    </row>
    <row r="2451" spans="2:3" x14ac:dyDescent="0.75">
      <c r="B2451" s="250">
        <v>2388</v>
      </c>
      <c r="C2451" s="249">
        <v>121.08295854884139</v>
      </c>
    </row>
    <row r="2452" spans="2:3" x14ac:dyDescent="0.75">
      <c r="B2452" s="250">
        <v>2389</v>
      </c>
      <c r="C2452" s="249">
        <v>142.22599173460722</v>
      </c>
    </row>
    <row r="2453" spans="2:3" x14ac:dyDescent="0.75">
      <c r="B2453" s="250">
        <v>2390</v>
      </c>
      <c r="C2453" s="249">
        <v>124.36802578694424</v>
      </c>
    </row>
    <row r="2454" spans="2:3" x14ac:dyDescent="0.75">
      <c r="B2454" s="250">
        <v>2391</v>
      </c>
      <c r="C2454" s="249">
        <v>95.923795221815112</v>
      </c>
    </row>
    <row r="2455" spans="2:3" x14ac:dyDescent="0.75">
      <c r="B2455" s="250">
        <v>2392</v>
      </c>
      <c r="C2455" s="249">
        <v>120.13618631232781</v>
      </c>
    </row>
    <row r="2456" spans="2:3" x14ac:dyDescent="0.75">
      <c r="B2456" s="250">
        <v>2393</v>
      </c>
      <c r="C2456" s="249">
        <v>122.55544166577582</v>
      </c>
    </row>
    <row r="2457" spans="2:3" x14ac:dyDescent="0.75">
      <c r="B2457" s="250">
        <v>2394</v>
      </c>
      <c r="C2457" s="249">
        <v>126.55273961116191</v>
      </c>
    </row>
    <row r="2458" spans="2:3" x14ac:dyDescent="0.75">
      <c r="B2458" s="250">
        <v>2395</v>
      </c>
      <c r="C2458" s="249">
        <v>39.398342987667078</v>
      </c>
    </row>
    <row r="2459" spans="2:3" x14ac:dyDescent="0.75">
      <c r="B2459" s="250">
        <v>2396</v>
      </c>
      <c r="C2459" s="249">
        <v>110.05056958463146</v>
      </c>
    </row>
    <row r="2460" spans="2:3" x14ac:dyDescent="0.75">
      <c r="B2460" s="250">
        <v>2397</v>
      </c>
      <c r="C2460" s="249">
        <v>147.1343297782451</v>
      </c>
    </row>
    <row r="2461" spans="2:3" x14ac:dyDescent="0.75">
      <c r="B2461" s="250">
        <v>2398</v>
      </c>
      <c r="C2461" s="249">
        <v>122.89694252072367</v>
      </c>
    </row>
    <row r="2462" spans="2:3" x14ac:dyDescent="0.75">
      <c r="B2462" s="250">
        <v>2399</v>
      </c>
      <c r="C2462" s="249">
        <v>96.941917390151175</v>
      </c>
    </row>
    <row r="2463" spans="2:3" x14ac:dyDescent="0.75">
      <c r="B2463" s="250">
        <v>2400</v>
      </c>
      <c r="C2463" s="249">
        <v>127.15226629077563</v>
      </c>
    </row>
    <row r="2464" spans="2:3" x14ac:dyDescent="0.75">
      <c r="B2464" s="250">
        <v>2401</v>
      </c>
      <c r="C2464" s="249">
        <v>100.10733242421398</v>
      </c>
    </row>
    <row r="2465" spans="2:3" x14ac:dyDescent="0.75">
      <c r="B2465" s="250">
        <v>2402</v>
      </c>
      <c r="C2465" s="249">
        <v>99.037692170479261</v>
      </c>
    </row>
    <row r="2466" spans="2:3" x14ac:dyDescent="0.75">
      <c r="B2466" s="250">
        <v>2403</v>
      </c>
      <c r="C2466" s="249">
        <v>82.802439627070498</v>
      </c>
    </row>
    <row r="2467" spans="2:3" x14ac:dyDescent="0.75">
      <c r="B2467" s="250">
        <v>2404</v>
      </c>
      <c r="C2467" s="249">
        <v>93.55093858586693</v>
      </c>
    </row>
    <row r="2468" spans="2:3" x14ac:dyDescent="0.75">
      <c r="B2468" s="250">
        <v>2405</v>
      </c>
      <c r="C2468" s="249">
        <v>126.61200560327995</v>
      </c>
    </row>
    <row r="2469" spans="2:3" x14ac:dyDescent="0.75">
      <c r="B2469" s="250">
        <v>2406</v>
      </c>
      <c r="C2469" s="249">
        <v>141.72135570809178</v>
      </c>
    </row>
    <row r="2470" spans="2:3" x14ac:dyDescent="0.75">
      <c r="B2470" s="250">
        <v>2407</v>
      </c>
      <c r="C2470" s="249">
        <v>124.97478633848648</v>
      </c>
    </row>
    <row r="2471" spans="2:3" x14ac:dyDescent="0.75">
      <c r="B2471" s="250">
        <v>2408</v>
      </c>
      <c r="C2471" s="249">
        <v>104.52834360027282</v>
      </c>
    </row>
    <row r="2472" spans="2:3" x14ac:dyDescent="0.75">
      <c r="B2472" s="250">
        <v>2409</v>
      </c>
      <c r="C2472" s="249">
        <v>154.78830893576105</v>
      </c>
    </row>
    <row r="2473" spans="2:3" x14ac:dyDescent="0.75">
      <c r="B2473" s="250">
        <v>2410</v>
      </c>
      <c r="C2473" s="249">
        <v>124.28517372658966</v>
      </c>
    </row>
    <row r="2474" spans="2:3" x14ac:dyDescent="0.75">
      <c r="B2474" s="250">
        <v>2411</v>
      </c>
      <c r="C2474" s="249">
        <v>146.4619053160479</v>
      </c>
    </row>
    <row r="2475" spans="2:3" x14ac:dyDescent="0.75">
      <c r="B2475" s="250">
        <v>2412</v>
      </c>
      <c r="C2475" s="249">
        <v>123.90358409854424</v>
      </c>
    </row>
    <row r="2476" spans="2:3" x14ac:dyDescent="0.75">
      <c r="B2476" s="250">
        <v>2413</v>
      </c>
      <c r="C2476" s="249">
        <v>114.34681347078842</v>
      </c>
    </row>
    <row r="2477" spans="2:3" x14ac:dyDescent="0.75">
      <c r="B2477" s="250">
        <v>2414</v>
      </c>
      <c r="C2477" s="249">
        <v>105.47610371453423</v>
      </c>
    </row>
    <row r="2478" spans="2:3" x14ac:dyDescent="0.75">
      <c r="B2478" s="250">
        <v>2415</v>
      </c>
      <c r="C2478" s="249">
        <v>137.30847219550117</v>
      </c>
    </row>
    <row r="2479" spans="2:3" x14ac:dyDescent="0.75">
      <c r="B2479" s="250">
        <v>2416</v>
      </c>
      <c r="C2479" s="249">
        <v>120.27015714847572</v>
      </c>
    </row>
    <row r="2480" spans="2:3" x14ac:dyDescent="0.75">
      <c r="B2480" s="250">
        <v>2417</v>
      </c>
      <c r="C2480" s="249">
        <v>74.853735341532015</v>
      </c>
    </row>
    <row r="2481" spans="2:3" x14ac:dyDescent="0.75">
      <c r="B2481" s="250">
        <v>2418</v>
      </c>
      <c r="C2481" s="249">
        <v>124.27584702032597</v>
      </c>
    </row>
    <row r="2482" spans="2:3" x14ac:dyDescent="0.75">
      <c r="B2482" s="250">
        <v>2419</v>
      </c>
      <c r="C2482" s="249">
        <v>159.91905636720085</v>
      </c>
    </row>
    <row r="2483" spans="2:3" x14ac:dyDescent="0.75">
      <c r="B2483" s="250">
        <v>2420</v>
      </c>
      <c r="C2483" s="249">
        <v>132.08770416755377</v>
      </c>
    </row>
    <row r="2484" spans="2:3" x14ac:dyDescent="0.75">
      <c r="B2484" s="250">
        <v>2421</v>
      </c>
      <c r="C2484" s="249">
        <v>141.64738322746686</v>
      </c>
    </row>
    <row r="2485" spans="2:3" x14ac:dyDescent="0.75">
      <c r="B2485" s="250">
        <v>2422</v>
      </c>
      <c r="C2485" s="249">
        <v>142.81413949319793</v>
      </c>
    </row>
    <row r="2486" spans="2:3" x14ac:dyDescent="0.75">
      <c r="B2486" s="250">
        <v>2423</v>
      </c>
      <c r="C2486" s="249">
        <v>140.11488337282418</v>
      </c>
    </row>
    <row r="2487" spans="2:3" x14ac:dyDescent="0.75">
      <c r="B2487" s="250">
        <v>2424</v>
      </c>
      <c r="C2487" s="249">
        <v>79.423394729255818</v>
      </c>
    </row>
    <row r="2488" spans="2:3" x14ac:dyDescent="0.75">
      <c r="B2488" s="250">
        <v>2425</v>
      </c>
      <c r="C2488" s="249">
        <v>126.22083134394551</v>
      </c>
    </row>
    <row r="2489" spans="2:3" x14ac:dyDescent="0.75">
      <c r="B2489" s="250">
        <v>2426</v>
      </c>
      <c r="C2489" s="249">
        <v>85.194536864864261</v>
      </c>
    </row>
    <row r="2490" spans="2:3" x14ac:dyDescent="0.75">
      <c r="B2490" s="250">
        <v>2427</v>
      </c>
      <c r="C2490" s="249">
        <v>137.83774408192596</v>
      </c>
    </row>
    <row r="2491" spans="2:3" x14ac:dyDescent="0.75">
      <c r="B2491" s="250">
        <v>2428</v>
      </c>
      <c r="C2491" s="249">
        <v>140.01768734428754</v>
      </c>
    </row>
    <row r="2492" spans="2:3" x14ac:dyDescent="0.75">
      <c r="B2492" s="250">
        <v>2429</v>
      </c>
      <c r="C2492" s="249">
        <v>153.37685579883203</v>
      </c>
    </row>
    <row r="2493" spans="2:3" x14ac:dyDescent="0.75">
      <c r="B2493" s="250">
        <v>2430</v>
      </c>
      <c r="C2493" s="249">
        <v>130.77386989476594</v>
      </c>
    </row>
    <row r="2494" spans="2:3" x14ac:dyDescent="0.75">
      <c r="B2494" s="250">
        <v>2431</v>
      </c>
      <c r="C2494" s="249">
        <v>117.31511972473166</v>
      </c>
    </row>
    <row r="2495" spans="2:3" x14ac:dyDescent="0.75">
      <c r="B2495" s="250">
        <v>2432</v>
      </c>
      <c r="C2495" s="249">
        <v>131.98175834814603</v>
      </c>
    </row>
    <row r="2496" spans="2:3" x14ac:dyDescent="0.75">
      <c r="B2496" s="250">
        <v>2433</v>
      </c>
      <c r="C2496" s="249">
        <v>118.74431814533892</v>
      </c>
    </row>
    <row r="2497" spans="2:3" x14ac:dyDescent="0.75">
      <c r="B2497" s="250">
        <v>2434</v>
      </c>
      <c r="C2497" s="249">
        <v>105.6296500191048</v>
      </c>
    </row>
    <row r="2498" spans="2:3" x14ac:dyDescent="0.75">
      <c r="B2498" s="250">
        <v>2435</v>
      </c>
      <c r="C2498" s="249">
        <v>171.94894553730171</v>
      </c>
    </row>
    <row r="2499" spans="2:3" x14ac:dyDescent="0.75">
      <c r="B2499" s="250">
        <v>2436</v>
      </c>
      <c r="C2499" s="249">
        <v>118.5650425919947</v>
      </c>
    </row>
    <row r="2500" spans="2:3" x14ac:dyDescent="0.75">
      <c r="B2500" s="250">
        <v>2437</v>
      </c>
      <c r="C2500" s="249">
        <v>142.0935764857864</v>
      </c>
    </row>
    <row r="2501" spans="2:3" x14ac:dyDescent="0.75">
      <c r="B2501" s="250">
        <v>2438</v>
      </c>
      <c r="C2501" s="249">
        <v>109.0570163202391</v>
      </c>
    </row>
    <row r="2502" spans="2:3" x14ac:dyDescent="0.75">
      <c r="B2502" s="250">
        <v>2439</v>
      </c>
      <c r="C2502" s="249">
        <v>141.92266735000376</v>
      </c>
    </row>
    <row r="2503" spans="2:3" x14ac:dyDescent="0.75">
      <c r="B2503" s="250">
        <v>2440</v>
      </c>
      <c r="C2503" s="249">
        <v>124.88023809872388</v>
      </c>
    </row>
    <row r="2504" spans="2:3" x14ac:dyDescent="0.75">
      <c r="B2504" s="250">
        <v>2441</v>
      </c>
      <c r="C2504" s="249">
        <v>156.02868727208588</v>
      </c>
    </row>
    <row r="2505" spans="2:3" x14ac:dyDescent="0.75">
      <c r="B2505" s="250">
        <v>2442</v>
      </c>
      <c r="C2505" s="249">
        <v>129.33988475084533</v>
      </c>
    </row>
    <row r="2506" spans="2:3" x14ac:dyDescent="0.75">
      <c r="B2506" s="250">
        <v>2443</v>
      </c>
      <c r="C2506" s="249">
        <v>130.53550974905556</v>
      </c>
    </row>
    <row r="2507" spans="2:3" x14ac:dyDescent="0.75">
      <c r="B2507" s="250">
        <v>2444</v>
      </c>
      <c r="C2507" s="249">
        <v>106.16197933448846</v>
      </c>
    </row>
    <row r="2508" spans="2:3" x14ac:dyDescent="0.75">
      <c r="B2508" s="250">
        <v>2445</v>
      </c>
      <c r="C2508" s="249">
        <v>106.1698173772415</v>
      </c>
    </row>
    <row r="2509" spans="2:3" x14ac:dyDescent="0.75">
      <c r="B2509" s="250">
        <v>2446</v>
      </c>
      <c r="C2509" s="249">
        <v>125.62800464878478</v>
      </c>
    </row>
    <row r="2510" spans="2:3" x14ac:dyDescent="0.75">
      <c r="B2510" s="250">
        <v>2447</v>
      </c>
      <c r="C2510" s="249">
        <v>112.03117355625241</v>
      </c>
    </row>
    <row r="2511" spans="2:3" x14ac:dyDescent="0.75">
      <c r="B2511" s="250">
        <v>2448</v>
      </c>
      <c r="C2511" s="249">
        <v>131.72701942778718</v>
      </c>
    </row>
    <row r="2512" spans="2:3" x14ac:dyDescent="0.75">
      <c r="B2512" s="250">
        <v>2449</v>
      </c>
      <c r="C2512" s="249">
        <v>117.06064699018033</v>
      </c>
    </row>
    <row r="2513" spans="2:3" x14ac:dyDescent="0.75">
      <c r="B2513" s="250">
        <v>2450</v>
      </c>
      <c r="C2513" s="249">
        <v>121.83339527309218</v>
      </c>
    </row>
    <row r="2514" spans="2:3" x14ac:dyDescent="0.75">
      <c r="B2514" s="250">
        <v>2451</v>
      </c>
      <c r="C2514" s="249">
        <v>134.37429453457645</v>
      </c>
    </row>
    <row r="2515" spans="2:3" x14ac:dyDescent="0.75">
      <c r="B2515" s="250">
        <v>2452</v>
      </c>
      <c r="C2515" s="249">
        <v>96.393095643807357</v>
      </c>
    </row>
    <row r="2516" spans="2:3" x14ac:dyDescent="0.75">
      <c r="B2516" s="250">
        <v>2453</v>
      </c>
      <c r="C2516" s="249">
        <v>94.800044883974564</v>
      </c>
    </row>
    <row r="2517" spans="2:3" x14ac:dyDescent="0.75">
      <c r="B2517" s="250">
        <v>2454</v>
      </c>
      <c r="C2517" s="249">
        <v>153.3142728853586</v>
      </c>
    </row>
    <row r="2518" spans="2:3" x14ac:dyDescent="0.75">
      <c r="B2518" s="250">
        <v>2455</v>
      </c>
      <c r="C2518" s="249">
        <v>83.500532702393002</v>
      </c>
    </row>
    <row r="2519" spans="2:3" x14ac:dyDescent="0.75">
      <c r="B2519" s="250">
        <v>2456</v>
      </c>
      <c r="C2519" s="249">
        <v>157.26317832978046</v>
      </c>
    </row>
    <row r="2520" spans="2:3" x14ac:dyDescent="0.75">
      <c r="B2520" s="250">
        <v>2457</v>
      </c>
      <c r="C2520" s="249">
        <v>54.695954973931876</v>
      </c>
    </row>
    <row r="2521" spans="2:3" x14ac:dyDescent="0.75">
      <c r="B2521" s="250">
        <v>2458</v>
      </c>
      <c r="C2521" s="249">
        <v>165.26734653446965</v>
      </c>
    </row>
    <row r="2522" spans="2:3" x14ac:dyDescent="0.75">
      <c r="B2522" s="250">
        <v>2459</v>
      </c>
      <c r="C2522" s="249">
        <v>101.62610035199945</v>
      </c>
    </row>
    <row r="2523" spans="2:3" x14ac:dyDescent="0.75">
      <c r="B2523" s="250">
        <v>2460</v>
      </c>
      <c r="C2523" s="249">
        <v>145.90129499642597</v>
      </c>
    </row>
    <row r="2524" spans="2:3" x14ac:dyDescent="0.75">
      <c r="B2524" s="250">
        <v>2461</v>
      </c>
      <c r="C2524" s="249">
        <v>133.47134769814585</v>
      </c>
    </row>
    <row r="2525" spans="2:3" x14ac:dyDescent="0.75">
      <c r="B2525" s="250">
        <v>2462</v>
      </c>
      <c r="C2525" s="249">
        <v>118.35655195030165</v>
      </c>
    </row>
    <row r="2526" spans="2:3" x14ac:dyDescent="0.75">
      <c r="B2526" s="250">
        <v>2463</v>
      </c>
      <c r="C2526" s="249">
        <v>99.760159877123783</v>
      </c>
    </row>
    <row r="2527" spans="2:3" x14ac:dyDescent="0.75">
      <c r="B2527" s="250">
        <v>2464</v>
      </c>
      <c r="C2527" s="249">
        <v>118.0063283736112</v>
      </c>
    </row>
    <row r="2528" spans="2:3" x14ac:dyDescent="0.75">
      <c r="B2528" s="250">
        <v>2465</v>
      </c>
      <c r="C2528" s="249">
        <v>147.47626275100748</v>
      </c>
    </row>
    <row r="2529" spans="2:3" x14ac:dyDescent="0.75">
      <c r="B2529" s="250">
        <v>2466</v>
      </c>
      <c r="C2529" s="249">
        <v>91.056867001220169</v>
      </c>
    </row>
    <row r="2530" spans="2:3" x14ac:dyDescent="0.75">
      <c r="B2530" s="250">
        <v>2467</v>
      </c>
      <c r="C2530" s="249">
        <v>140.20458919126349</v>
      </c>
    </row>
    <row r="2531" spans="2:3" x14ac:dyDescent="0.75">
      <c r="B2531" s="250">
        <v>2468</v>
      </c>
      <c r="C2531" s="249">
        <v>113.90697235737568</v>
      </c>
    </row>
    <row r="2532" spans="2:3" x14ac:dyDescent="0.75">
      <c r="B2532" s="250">
        <v>2469</v>
      </c>
      <c r="C2532" s="249">
        <v>93.257862926861293</v>
      </c>
    </row>
    <row r="2533" spans="2:3" x14ac:dyDescent="0.75">
      <c r="B2533" s="250">
        <v>2470</v>
      </c>
      <c r="C2533" s="249">
        <v>172.95005902242013</v>
      </c>
    </row>
    <row r="2534" spans="2:3" x14ac:dyDescent="0.75">
      <c r="B2534" s="250">
        <v>2471</v>
      </c>
      <c r="C2534" s="249">
        <v>137.95873306484074</v>
      </c>
    </row>
    <row r="2535" spans="2:3" x14ac:dyDescent="0.75">
      <c r="B2535" s="250">
        <v>2472</v>
      </c>
      <c r="C2535" s="249">
        <v>90.474767043521126</v>
      </c>
    </row>
    <row r="2536" spans="2:3" x14ac:dyDescent="0.75">
      <c r="B2536" s="250">
        <v>2473</v>
      </c>
      <c r="C2536" s="249">
        <v>118.95006318233089</v>
      </c>
    </row>
    <row r="2537" spans="2:3" x14ac:dyDescent="0.75">
      <c r="B2537" s="250">
        <v>2474</v>
      </c>
      <c r="C2537" s="249">
        <v>128.8290819360877</v>
      </c>
    </row>
    <row r="2538" spans="2:3" x14ac:dyDescent="0.75">
      <c r="B2538" s="250">
        <v>2475</v>
      </c>
      <c r="C2538" s="249">
        <v>90.984046005362956</v>
      </c>
    </row>
    <row r="2539" spans="2:3" x14ac:dyDescent="0.75">
      <c r="B2539" s="250">
        <v>2476</v>
      </c>
      <c r="C2539" s="249">
        <v>130.82379735209602</v>
      </c>
    </row>
    <row r="2540" spans="2:3" x14ac:dyDescent="0.75">
      <c r="B2540" s="250">
        <v>2477</v>
      </c>
      <c r="C2540" s="249">
        <v>100.32849337952325</v>
      </c>
    </row>
    <row r="2541" spans="2:3" x14ac:dyDescent="0.75">
      <c r="B2541" s="250">
        <v>2478</v>
      </c>
      <c r="C2541" s="249">
        <v>115.93085542663427</v>
      </c>
    </row>
    <row r="2542" spans="2:3" x14ac:dyDescent="0.75">
      <c r="B2542" s="250">
        <v>2479</v>
      </c>
      <c r="C2542" s="249">
        <v>131.62323195631126</v>
      </c>
    </row>
    <row r="2543" spans="2:3" x14ac:dyDescent="0.75">
      <c r="B2543" s="250">
        <v>2480</v>
      </c>
      <c r="C2543" s="249">
        <v>113.60123505102008</v>
      </c>
    </row>
    <row r="2544" spans="2:3" x14ac:dyDescent="0.75">
      <c r="B2544" s="250">
        <v>2481</v>
      </c>
      <c r="C2544" s="249">
        <v>123.33415188768264</v>
      </c>
    </row>
    <row r="2545" spans="2:3" x14ac:dyDescent="0.75">
      <c r="B2545" s="250">
        <v>2482</v>
      </c>
      <c r="C2545" s="249">
        <v>155.85981491657219</v>
      </c>
    </row>
    <row r="2546" spans="2:3" x14ac:dyDescent="0.75">
      <c r="B2546" s="250">
        <v>2483</v>
      </c>
      <c r="C2546" s="249">
        <v>119.80418640749198</v>
      </c>
    </row>
    <row r="2547" spans="2:3" x14ac:dyDescent="0.75">
      <c r="B2547" s="250">
        <v>2484</v>
      </c>
      <c r="C2547" s="249">
        <v>92.858567911141861</v>
      </c>
    </row>
    <row r="2548" spans="2:3" x14ac:dyDescent="0.75">
      <c r="B2548" s="250">
        <v>2485</v>
      </c>
      <c r="C2548" s="249">
        <v>141.80445611540719</v>
      </c>
    </row>
    <row r="2549" spans="2:3" x14ac:dyDescent="0.75">
      <c r="B2549" s="250">
        <v>2486</v>
      </c>
      <c r="C2549" s="249">
        <v>96.672509286511797</v>
      </c>
    </row>
    <row r="2550" spans="2:3" x14ac:dyDescent="0.75">
      <c r="B2550" s="250">
        <v>2487</v>
      </c>
      <c r="C2550" s="249">
        <v>120.67798580988992</v>
      </c>
    </row>
    <row r="2551" spans="2:3" x14ac:dyDescent="0.75">
      <c r="B2551" s="250">
        <v>2488</v>
      </c>
      <c r="C2551" s="249">
        <v>117.24586219039026</v>
      </c>
    </row>
    <row r="2552" spans="2:3" x14ac:dyDescent="0.75">
      <c r="B2552" s="250">
        <v>2489</v>
      </c>
      <c r="C2552" s="249">
        <v>149.07336916687223</v>
      </c>
    </row>
    <row r="2553" spans="2:3" x14ac:dyDescent="0.75">
      <c r="B2553" s="250">
        <v>2490</v>
      </c>
      <c r="C2553" s="249">
        <v>94.137158818488345</v>
      </c>
    </row>
    <row r="2554" spans="2:3" x14ac:dyDescent="0.75">
      <c r="B2554" s="250">
        <v>2491</v>
      </c>
      <c r="C2554" s="249">
        <v>119.64043295461363</v>
      </c>
    </row>
    <row r="2555" spans="2:3" x14ac:dyDescent="0.75">
      <c r="B2555" s="250">
        <v>2492</v>
      </c>
      <c r="C2555" s="249">
        <v>137.08033429347986</v>
      </c>
    </row>
    <row r="2556" spans="2:3" x14ac:dyDescent="0.75">
      <c r="B2556" s="250">
        <v>2493</v>
      </c>
      <c r="C2556" s="249">
        <v>114.64413304100907</v>
      </c>
    </row>
    <row r="2557" spans="2:3" x14ac:dyDescent="0.75">
      <c r="B2557" s="250">
        <v>2494</v>
      </c>
      <c r="C2557" s="249">
        <v>106.89228594303715</v>
      </c>
    </row>
    <row r="2558" spans="2:3" x14ac:dyDescent="0.75">
      <c r="B2558" s="250">
        <v>2495</v>
      </c>
      <c r="C2558" s="249">
        <v>90.604323620900274</v>
      </c>
    </row>
    <row r="2559" spans="2:3" x14ac:dyDescent="0.75">
      <c r="B2559" s="250">
        <v>2496</v>
      </c>
      <c r="C2559" s="249">
        <v>114.21881821515171</v>
      </c>
    </row>
    <row r="2560" spans="2:3" x14ac:dyDescent="0.75">
      <c r="B2560" s="250">
        <v>2497</v>
      </c>
      <c r="C2560" s="249">
        <v>100.23861420519533</v>
      </c>
    </row>
    <row r="2561" spans="2:3" x14ac:dyDescent="0.75">
      <c r="B2561" s="250">
        <v>2498</v>
      </c>
      <c r="C2561" s="249">
        <v>128.13901845047013</v>
      </c>
    </row>
    <row r="2562" spans="2:3" x14ac:dyDescent="0.75">
      <c r="B2562" s="250">
        <v>2499</v>
      </c>
      <c r="C2562" s="249">
        <v>113.85501323942464</v>
      </c>
    </row>
    <row r="2563" spans="2:3" x14ac:dyDescent="0.75">
      <c r="B2563" s="250">
        <v>2500</v>
      </c>
      <c r="C2563" s="249">
        <v>146.74508388209645</v>
      </c>
    </row>
    <row r="2564" spans="2:3" x14ac:dyDescent="0.75">
      <c r="B2564" s="250">
        <v>2501</v>
      </c>
      <c r="C2564" s="249">
        <v>134.46163943427848</v>
      </c>
    </row>
    <row r="2565" spans="2:3" x14ac:dyDescent="0.75">
      <c r="B2565" s="250">
        <v>2502</v>
      </c>
      <c r="C2565" s="249">
        <v>114.64621828976146</v>
      </c>
    </row>
    <row r="2566" spans="2:3" x14ac:dyDescent="0.75">
      <c r="B2566" s="250">
        <v>2503</v>
      </c>
      <c r="C2566" s="249">
        <v>72.837788795291175</v>
      </c>
    </row>
    <row r="2567" spans="2:3" x14ac:dyDescent="0.75">
      <c r="B2567" s="250">
        <v>2504</v>
      </c>
      <c r="C2567" s="249">
        <v>56.320279346487524</v>
      </c>
    </row>
    <row r="2568" spans="2:3" x14ac:dyDescent="0.75">
      <c r="B2568" s="250">
        <v>2505</v>
      </c>
      <c r="C2568" s="249">
        <v>115.35025630592375</v>
      </c>
    </row>
    <row r="2569" spans="2:3" x14ac:dyDescent="0.75">
      <c r="B2569" s="250">
        <v>2506</v>
      </c>
      <c r="C2569" s="249">
        <v>136.37768086267315</v>
      </c>
    </row>
    <row r="2570" spans="2:3" x14ac:dyDescent="0.75">
      <c r="B2570" s="250">
        <v>2507</v>
      </c>
      <c r="C2570" s="249">
        <v>138.09195510273804</v>
      </c>
    </row>
    <row r="2571" spans="2:3" x14ac:dyDescent="0.75">
      <c r="B2571" s="250">
        <v>2508</v>
      </c>
      <c r="C2571" s="249">
        <v>88.53111626840402</v>
      </c>
    </row>
    <row r="2572" spans="2:3" x14ac:dyDescent="0.75">
      <c r="B2572" s="250">
        <v>2509</v>
      </c>
      <c r="C2572" s="249">
        <v>114.21630608184519</v>
      </c>
    </row>
    <row r="2573" spans="2:3" x14ac:dyDescent="0.75">
      <c r="B2573" s="250">
        <v>2510</v>
      </c>
      <c r="C2573" s="249">
        <v>148.06266363841738</v>
      </c>
    </row>
    <row r="2574" spans="2:3" x14ac:dyDescent="0.75">
      <c r="B2574" s="250">
        <v>2511</v>
      </c>
      <c r="C2574" s="249">
        <v>111.11866917225062</v>
      </c>
    </row>
    <row r="2575" spans="2:3" x14ac:dyDescent="0.75">
      <c r="B2575" s="250">
        <v>2512</v>
      </c>
      <c r="C2575" s="249">
        <v>114.09387273073192</v>
      </c>
    </row>
    <row r="2576" spans="2:3" x14ac:dyDescent="0.75">
      <c r="B2576" s="250">
        <v>2513</v>
      </c>
      <c r="C2576" s="249">
        <v>140.21639055061519</v>
      </c>
    </row>
    <row r="2577" spans="2:3" x14ac:dyDescent="0.75">
      <c r="B2577" s="250">
        <v>2514</v>
      </c>
      <c r="C2577" s="249">
        <v>126.07666661914806</v>
      </c>
    </row>
    <row r="2578" spans="2:3" x14ac:dyDescent="0.75">
      <c r="B2578" s="250">
        <v>2515</v>
      </c>
      <c r="C2578" s="249">
        <v>136.86539551992843</v>
      </c>
    </row>
    <row r="2579" spans="2:3" x14ac:dyDescent="0.75">
      <c r="B2579" s="250">
        <v>2516</v>
      </c>
      <c r="C2579" s="249">
        <v>155.30224317587891</v>
      </c>
    </row>
    <row r="2580" spans="2:3" x14ac:dyDescent="0.75">
      <c r="B2580" s="250">
        <v>2517</v>
      </c>
      <c r="C2580" s="249">
        <v>122.77630572661404</v>
      </c>
    </row>
    <row r="2581" spans="2:3" x14ac:dyDescent="0.75">
      <c r="B2581" s="250">
        <v>2518</v>
      </c>
      <c r="C2581" s="249">
        <v>104.98758643344692</v>
      </c>
    </row>
    <row r="2582" spans="2:3" x14ac:dyDescent="0.75">
      <c r="B2582" s="250">
        <v>2519</v>
      </c>
      <c r="C2582" s="249">
        <v>89.063144500963006</v>
      </c>
    </row>
    <row r="2583" spans="2:3" x14ac:dyDescent="0.75">
      <c r="B2583" s="250">
        <v>2520</v>
      </c>
      <c r="C2583" s="249">
        <v>64.890990383859886</v>
      </c>
    </row>
    <row r="2584" spans="2:3" x14ac:dyDescent="0.75">
      <c r="B2584" s="250">
        <v>2521</v>
      </c>
      <c r="C2584" s="249">
        <v>93.703028860966342</v>
      </c>
    </row>
    <row r="2585" spans="2:3" x14ac:dyDescent="0.75">
      <c r="B2585" s="250">
        <v>2522</v>
      </c>
      <c r="C2585" s="249">
        <v>148.6349076891822</v>
      </c>
    </row>
    <row r="2586" spans="2:3" x14ac:dyDescent="0.75">
      <c r="B2586" s="250">
        <v>2523</v>
      </c>
      <c r="C2586" s="249">
        <v>133.66784214341982</v>
      </c>
    </row>
    <row r="2587" spans="2:3" x14ac:dyDescent="0.75">
      <c r="B2587" s="250">
        <v>2524</v>
      </c>
      <c r="C2587" s="249">
        <v>97.506307121371805</v>
      </c>
    </row>
    <row r="2588" spans="2:3" x14ac:dyDescent="0.75">
      <c r="B2588" s="250">
        <v>2525</v>
      </c>
      <c r="C2588" s="249">
        <v>126.50668871350497</v>
      </c>
    </row>
    <row r="2589" spans="2:3" x14ac:dyDescent="0.75">
      <c r="B2589" s="250">
        <v>2526</v>
      </c>
      <c r="C2589" s="249">
        <v>107.12361023843884</v>
      </c>
    </row>
    <row r="2590" spans="2:3" x14ac:dyDescent="0.75">
      <c r="B2590" s="250">
        <v>2527</v>
      </c>
      <c r="C2590" s="249">
        <v>99.118558026542587</v>
      </c>
    </row>
    <row r="2591" spans="2:3" x14ac:dyDescent="0.75">
      <c r="B2591" s="250">
        <v>2528</v>
      </c>
      <c r="C2591" s="249">
        <v>110.06280391599142</v>
      </c>
    </row>
    <row r="2592" spans="2:3" x14ac:dyDescent="0.75">
      <c r="B2592" s="250">
        <v>2529</v>
      </c>
      <c r="C2592" s="249">
        <v>98.528852205562302</v>
      </c>
    </row>
    <row r="2593" spans="2:3" x14ac:dyDescent="0.75">
      <c r="B2593" s="250">
        <v>2530</v>
      </c>
      <c r="C2593" s="249">
        <v>120.47739450639935</v>
      </c>
    </row>
    <row r="2594" spans="2:3" x14ac:dyDescent="0.75">
      <c r="B2594" s="250">
        <v>2531</v>
      </c>
      <c r="C2594" s="249">
        <v>135.46360415316695</v>
      </c>
    </row>
    <row r="2595" spans="2:3" x14ac:dyDescent="0.75">
      <c r="B2595" s="250">
        <v>2532</v>
      </c>
      <c r="C2595" s="249">
        <v>123.95927420479835</v>
      </c>
    </row>
    <row r="2596" spans="2:3" x14ac:dyDescent="0.75">
      <c r="B2596" s="250">
        <v>2533</v>
      </c>
      <c r="C2596" s="249">
        <v>114.46566290848328</v>
      </c>
    </row>
    <row r="2597" spans="2:3" x14ac:dyDescent="0.75">
      <c r="B2597" s="250">
        <v>2534</v>
      </c>
      <c r="C2597" s="249">
        <v>101.46476090550129</v>
      </c>
    </row>
    <row r="2598" spans="2:3" x14ac:dyDescent="0.75">
      <c r="B2598" s="250">
        <v>2535</v>
      </c>
      <c r="C2598" s="249">
        <v>93.194204737530725</v>
      </c>
    </row>
    <row r="2599" spans="2:3" x14ac:dyDescent="0.75">
      <c r="B2599" s="250">
        <v>2536</v>
      </c>
      <c r="C2599" s="249">
        <v>122.29191637267631</v>
      </c>
    </row>
    <row r="2600" spans="2:3" x14ac:dyDescent="0.75">
      <c r="B2600" s="250">
        <v>2537</v>
      </c>
      <c r="C2600" s="249">
        <v>109.60673000525355</v>
      </c>
    </row>
    <row r="2601" spans="2:3" x14ac:dyDescent="0.75">
      <c r="B2601" s="250">
        <v>2538</v>
      </c>
      <c r="C2601" s="249">
        <v>140.57521787224863</v>
      </c>
    </row>
    <row r="2602" spans="2:3" x14ac:dyDescent="0.75">
      <c r="B2602" s="250">
        <v>2539</v>
      </c>
      <c r="C2602" s="249">
        <v>127.78033305759294</v>
      </c>
    </row>
    <row r="2603" spans="2:3" x14ac:dyDescent="0.75">
      <c r="B2603" s="250">
        <v>2540</v>
      </c>
      <c r="C2603" s="249">
        <v>122.63927453452538</v>
      </c>
    </row>
    <row r="2604" spans="2:3" x14ac:dyDescent="0.75">
      <c r="B2604" s="250">
        <v>2541</v>
      </c>
      <c r="C2604" s="249">
        <v>82.227844771369519</v>
      </c>
    </row>
    <row r="2605" spans="2:3" x14ac:dyDescent="0.75">
      <c r="B2605" s="250">
        <v>2542</v>
      </c>
      <c r="C2605" s="249">
        <v>87.386162590329988</v>
      </c>
    </row>
    <row r="2606" spans="2:3" x14ac:dyDescent="0.75">
      <c r="B2606" s="250">
        <v>2543</v>
      </c>
      <c r="C2606" s="249">
        <v>154.45290147399436</v>
      </c>
    </row>
    <row r="2607" spans="2:3" x14ac:dyDescent="0.75">
      <c r="B2607" s="250">
        <v>2544</v>
      </c>
      <c r="C2607" s="249">
        <v>134.90696368256718</v>
      </c>
    </row>
    <row r="2608" spans="2:3" x14ac:dyDescent="0.75">
      <c r="B2608" s="250">
        <v>2545</v>
      </c>
      <c r="C2608" s="249">
        <v>104.91875428730584</v>
      </c>
    </row>
    <row r="2609" spans="2:3" x14ac:dyDescent="0.75">
      <c r="B2609" s="250">
        <v>2546</v>
      </c>
      <c r="C2609" s="249">
        <v>114.80817184006882</v>
      </c>
    </row>
    <row r="2610" spans="2:3" x14ac:dyDescent="0.75">
      <c r="B2610" s="250">
        <v>2547</v>
      </c>
      <c r="C2610" s="249">
        <v>76.186883048413279</v>
      </c>
    </row>
    <row r="2611" spans="2:3" x14ac:dyDescent="0.75">
      <c r="B2611" s="250">
        <v>2548</v>
      </c>
      <c r="C2611" s="249">
        <v>140.50506991761711</v>
      </c>
    </row>
    <row r="2612" spans="2:3" x14ac:dyDescent="0.75">
      <c r="B2612" s="250">
        <v>2549</v>
      </c>
      <c r="C2612" s="249">
        <v>151.48135141119502</v>
      </c>
    </row>
    <row r="2613" spans="2:3" x14ac:dyDescent="0.75">
      <c r="B2613" s="250">
        <v>2550</v>
      </c>
      <c r="C2613" s="249">
        <v>145.52753507975524</v>
      </c>
    </row>
    <row r="2614" spans="2:3" x14ac:dyDescent="0.75">
      <c r="B2614" s="250">
        <v>2551</v>
      </c>
      <c r="C2614" s="249">
        <v>123.71042030615412</v>
      </c>
    </row>
    <row r="2615" spans="2:3" x14ac:dyDescent="0.75">
      <c r="B2615" s="250">
        <v>2552</v>
      </c>
      <c r="C2615" s="249">
        <v>84.66396885869186</v>
      </c>
    </row>
    <row r="2616" spans="2:3" x14ac:dyDescent="0.75">
      <c r="B2616" s="250">
        <v>2553</v>
      </c>
      <c r="C2616" s="249">
        <v>100.37396211292483</v>
      </c>
    </row>
    <row r="2617" spans="2:3" x14ac:dyDescent="0.75">
      <c r="B2617" s="250">
        <v>2554</v>
      </c>
      <c r="C2617" s="249">
        <v>144.53461714327395</v>
      </c>
    </row>
    <row r="2618" spans="2:3" x14ac:dyDescent="0.75">
      <c r="B2618" s="250">
        <v>2555</v>
      </c>
      <c r="C2618" s="249">
        <v>98.058183727906254</v>
      </c>
    </row>
    <row r="2619" spans="2:3" x14ac:dyDescent="0.75">
      <c r="B2619" s="250">
        <v>2556</v>
      </c>
      <c r="C2619" s="249">
        <v>144.139086571132</v>
      </c>
    </row>
    <row r="2620" spans="2:3" x14ac:dyDescent="0.75">
      <c r="B2620" s="250">
        <v>2557</v>
      </c>
      <c r="C2620" s="249">
        <v>158.52489511515861</v>
      </c>
    </row>
    <row r="2621" spans="2:3" x14ac:dyDescent="0.75">
      <c r="B2621" s="250">
        <v>2558</v>
      </c>
      <c r="C2621" s="249">
        <v>131.47684575766618</v>
      </c>
    </row>
    <row r="2622" spans="2:3" x14ac:dyDescent="0.75">
      <c r="B2622" s="250">
        <v>2559</v>
      </c>
      <c r="C2622" s="249">
        <v>149.96677061104111</v>
      </c>
    </row>
    <row r="2623" spans="2:3" x14ac:dyDescent="0.75">
      <c r="B2623" s="250">
        <v>2560</v>
      </c>
      <c r="C2623" s="249">
        <v>150.57807077853829</v>
      </c>
    </row>
    <row r="2624" spans="2:3" x14ac:dyDescent="0.75">
      <c r="B2624" s="250">
        <v>2561</v>
      </c>
      <c r="C2624" s="249">
        <v>129.53064130613836</v>
      </c>
    </row>
    <row r="2625" spans="2:3" x14ac:dyDescent="0.75">
      <c r="B2625" s="250">
        <v>2562</v>
      </c>
      <c r="C2625" s="249">
        <v>111.8884647691566</v>
      </c>
    </row>
    <row r="2626" spans="2:3" x14ac:dyDescent="0.75">
      <c r="B2626" s="250">
        <v>2563</v>
      </c>
      <c r="C2626" s="249">
        <v>94.127922115883095</v>
      </c>
    </row>
    <row r="2627" spans="2:3" x14ac:dyDescent="0.75">
      <c r="B2627" s="250">
        <v>2564</v>
      </c>
      <c r="C2627" s="249">
        <v>158.20497518547211</v>
      </c>
    </row>
    <row r="2628" spans="2:3" x14ac:dyDescent="0.75">
      <c r="B2628" s="250">
        <v>2565</v>
      </c>
      <c r="C2628" s="249">
        <v>133.55336901507215</v>
      </c>
    </row>
    <row r="2629" spans="2:3" x14ac:dyDescent="0.75">
      <c r="B2629" s="250">
        <v>2566</v>
      </c>
      <c r="C2629" s="249">
        <v>121.85338706662917</v>
      </c>
    </row>
    <row r="2630" spans="2:3" x14ac:dyDescent="0.75">
      <c r="B2630" s="250">
        <v>2567</v>
      </c>
      <c r="C2630" s="249">
        <v>71.641914788835749</v>
      </c>
    </row>
    <row r="2631" spans="2:3" x14ac:dyDescent="0.75">
      <c r="B2631" s="250">
        <v>2568</v>
      </c>
      <c r="C2631" s="249">
        <v>106.10995834173931</v>
      </c>
    </row>
    <row r="2632" spans="2:3" x14ac:dyDescent="0.75">
      <c r="B2632" s="250">
        <v>2569</v>
      </c>
      <c r="C2632" s="249">
        <v>111.5595785414741</v>
      </c>
    </row>
    <row r="2633" spans="2:3" x14ac:dyDescent="0.75">
      <c r="B2633" s="250">
        <v>2570</v>
      </c>
      <c r="C2633" s="249">
        <v>142.20792750533107</v>
      </c>
    </row>
    <row r="2634" spans="2:3" x14ac:dyDescent="0.75">
      <c r="B2634" s="250">
        <v>2571</v>
      </c>
      <c r="C2634" s="249">
        <v>124.18517046286287</v>
      </c>
    </row>
    <row r="2635" spans="2:3" x14ac:dyDescent="0.75">
      <c r="B2635" s="250">
        <v>2572</v>
      </c>
      <c r="C2635" s="249">
        <v>96.071030709271881</v>
      </c>
    </row>
    <row r="2636" spans="2:3" x14ac:dyDescent="0.75">
      <c r="B2636" s="250">
        <v>2573</v>
      </c>
      <c r="C2636" s="249">
        <v>120.84220973481244</v>
      </c>
    </row>
    <row r="2637" spans="2:3" x14ac:dyDescent="0.75">
      <c r="B2637" s="250">
        <v>2574</v>
      </c>
      <c r="C2637" s="249">
        <v>103.21101119483225</v>
      </c>
    </row>
    <row r="2638" spans="2:3" x14ac:dyDescent="0.75">
      <c r="B2638" s="250">
        <v>2575</v>
      </c>
      <c r="C2638" s="249">
        <v>141.53780210163308</v>
      </c>
    </row>
    <row r="2639" spans="2:3" x14ac:dyDescent="0.75">
      <c r="B2639" s="250">
        <v>2576</v>
      </c>
      <c r="C2639" s="249">
        <v>113.23775546271229</v>
      </c>
    </row>
    <row r="2640" spans="2:3" x14ac:dyDescent="0.75">
      <c r="B2640" s="250">
        <v>2577</v>
      </c>
      <c r="C2640" s="249">
        <v>113.97309745796247</v>
      </c>
    </row>
    <row r="2641" spans="2:3" x14ac:dyDescent="0.75">
      <c r="B2641" s="250">
        <v>2578</v>
      </c>
      <c r="C2641" s="249">
        <v>123.19616485523871</v>
      </c>
    </row>
    <row r="2642" spans="2:3" x14ac:dyDescent="0.75">
      <c r="B2642" s="250">
        <v>2579</v>
      </c>
      <c r="C2642" s="249">
        <v>124.32701317432965</v>
      </c>
    </row>
    <row r="2643" spans="2:3" x14ac:dyDescent="0.75">
      <c r="B2643" s="250">
        <v>2580</v>
      </c>
      <c r="C2643" s="249">
        <v>119.82700909197249</v>
      </c>
    </row>
    <row r="2644" spans="2:3" x14ac:dyDescent="0.75">
      <c r="B2644" s="250">
        <v>2581</v>
      </c>
      <c r="C2644" s="249">
        <v>113.41736638465275</v>
      </c>
    </row>
    <row r="2645" spans="2:3" x14ac:dyDescent="0.75">
      <c r="B2645" s="250">
        <v>2582</v>
      </c>
      <c r="C2645" s="249">
        <v>132.40376048025334</v>
      </c>
    </row>
    <row r="2646" spans="2:3" x14ac:dyDescent="0.75">
      <c r="B2646" s="250">
        <v>2583</v>
      </c>
      <c r="C2646" s="249">
        <v>161.74565820180192</v>
      </c>
    </row>
    <row r="2647" spans="2:3" x14ac:dyDescent="0.75">
      <c r="B2647" s="250">
        <v>2584</v>
      </c>
      <c r="C2647" s="249">
        <v>113.09623533535988</v>
      </c>
    </row>
    <row r="2648" spans="2:3" x14ac:dyDescent="0.75">
      <c r="B2648" s="250">
        <v>2585</v>
      </c>
      <c r="C2648" s="249">
        <v>119.22214322106129</v>
      </c>
    </row>
    <row r="2649" spans="2:3" x14ac:dyDescent="0.75">
      <c r="B2649" s="250">
        <v>2586</v>
      </c>
      <c r="C2649" s="249">
        <v>87.246101930894696</v>
      </c>
    </row>
    <row r="2650" spans="2:3" x14ac:dyDescent="0.75">
      <c r="B2650" s="250">
        <v>2587</v>
      </c>
      <c r="C2650" s="249">
        <v>195.86706672197678</v>
      </c>
    </row>
    <row r="2651" spans="2:3" x14ac:dyDescent="0.75">
      <c r="B2651" s="250">
        <v>2588</v>
      </c>
      <c r="C2651" s="249">
        <v>133.8115608483802</v>
      </c>
    </row>
    <row r="2652" spans="2:3" x14ac:dyDescent="0.75">
      <c r="B2652" s="250">
        <v>2589</v>
      </c>
      <c r="C2652" s="249">
        <v>115.06391734602572</v>
      </c>
    </row>
    <row r="2653" spans="2:3" x14ac:dyDescent="0.75">
      <c r="B2653" s="250">
        <v>2590</v>
      </c>
      <c r="C2653" s="249">
        <v>99.923860446148154</v>
      </c>
    </row>
    <row r="2654" spans="2:3" x14ac:dyDescent="0.75">
      <c r="B2654" s="250">
        <v>2591</v>
      </c>
      <c r="C2654" s="249">
        <v>126.3029697375614</v>
      </c>
    </row>
    <row r="2655" spans="2:3" x14ac:dyDescent="0.75">
      <c r="B2655" s="250">
        <v>2592</v>
      </c>
      <c r="C2655" s="249">
        <v>98.123698881610068</v>
      </c>
    </row>
    <row r="2656" spans="2:3" x14ac:dyDescent="0.75">
      <c r="B2656" s="250">
        <v>2593</v>
      </c>
      <c r="C2656" s="249">
        <v>129.91195991963158</v>
      </c>
    </row>
    <row r="2657" spans="2:3" x14ac:dyDescent="0.75">
      <c r="B2657" s="250">
        <v>2594</v>
      </c>
      <c r="C2657" s="249">
        <v>93.964766564052596</v>
      </c>
    </row>
    <row r="2658" spans="2:3" x14ac:dyDescent="0.75">
      <c r="B2658" s="250">
        <v>2595</v>
      </c>
      <c r="C2658" s="249">
        <v>125.58587177668238</v>
      </c>
    </row>
    <row r="2659" spans="2:3" x14ac:dyDescent="0.75">
      <c r="B2659" s="250">
        <v>2596</v>
      </c>
      <c r="C2659" s="249">
        <v>91.608300160074464</v>
      </c>
    </row>
    <row r="2660" spans="2:3" x14ac:dyDescent="0.75">
      <c r="B2660" s="250">
        <v>2597</v>
      </c>
      <c r="C2660" s="249">
        <v>122.23431351029407</v>
      </c>
    </row>
    <row r="2661" spans="2:3" x14ac:dyDescent="0.75">
      <c r="B2661" s="250">
        <v>2598</v>
      </c>
      <c r="C2661" s="249">
        <v>70.75592798726683</v>
      </c>
    </row>
    <row r="2662" spans="2:3" x14ac:dyDescent="0.75">
      <c r="B2662" s="250">
        <v>2599</v>
      </c>
      <c r="C2662" s="249">
        <v>87.166118839897095</v>
      </c>
    </row>
    <row r="2663" spans="2:3" x14ac:dyDescent="0.75">
      <c r="B2663" s="250">
        <v>2600</v>
      </c>
      <c r="C2663" s="249">
        <v>86.519902644171736</v>
      </c>
    </row>
    <row r="2664" spans="2:3" x14ac:dyDescent="0.75">
      <c r="B2664" s="250">
        <v>2601</v>
      </c>
      <c r="C2664" s="249">
        <v>137.81168070049503</v>
      </c>
    </row>
    <row r="2665" spans="2:3" x14ac:dyDescent="0.75">
      <c r="B2665" s="250">
        <v>2602</v>
      </c>
      <c r="C2665" s="249">
        <v>89.345474979990485</v>
      </c>
    </row>
    <row r="2666" spans="2:3" x14ac:dyDescent="0.75">
      <c r="B2666" s="250">
        <v>2603</v>
      </c>
      <c r="C2666" s="249">
        <v>141.31129749593768</v>
      </c>
    </row>
    <row r="2667" spans="2:3" x14ac:dyDescent="0.75">
      <c r="B2667" s="250">
        <v>2604</v>
      </c>
      <c r="C2667" s="249">
        <v>118.91542858550835</v>
      </c>
    </row>
    <row r="2668" spans="2:3" x14ac:dyDescent="0.75">
      <c r="B2668" s="250">
        <v>2605</v>
      </c>
      <c r="C2668" s="249">
        <v>77.07664761342167</v>
      </c>
    </row>
    <row r="2669" spans="2:3" x14ac:dyDescent="0.75">
      <c r="B2669" s="250">
        <v>2606</v>
      </c>
      <c r="C2669" s="249">
        <v>126.84535306195107</v>
      </c>
    </row>
    <row r="2670" spans="2:3" x14ac:dyDescent="0.75">
      <c r="B2670" s="250">
        <v>2607</v>
      </c>
      <c r="C2670" s="249">
        <v>107.64055756686396</v>
      </c>
    </row>
    <row r="2671" spans="2:3" x14ac:dyDescent="0.75">
      <c r="B2671" s="250">
        <v>2608</v>
      </c>
      <c r="C2671" s="249">
        <v>109.65214912565223</v>
      </c>
    </row>
    <row r="2672" spans="2:3" x14ac:dyDescent="0.75">
      <c r="B2672" s="250">
        <v>2609</v>
      </c>
      <c r="C2672" s="249">
        <v>105.08105273749797</v>
      </c>
    </row>
    <row r="2673" spans="2:3" x14ac:dyDescent="0.75">
      <c r="B2673" s="250">
        <v>2610</v>
      </c>
      <c r="C2673" s="249">
        <v>110.32043481414721</v>
      </c>
    </row>
    <row r="2674" spans="2:3" x14ac:dyDescent="0.75">
      <c r="B2674" s="250">
        <v>2611</v>
      </c>
      <c r="C2674" s="249">
        <v>103.70194649125848</v>
      </c>
    </row>
    <row r="2675" spans="2:3" x14ac:dyDescent="0.75">
      <c r="B2675" s="250">
        <v>2612</v>
      </c>
      <c r="C2675" s="249">
        <v>153.85553612594214</v>
      </c>
    </row>
    <row r="2676" spans="2:3" x14ac:dyDescent="0.75">
      <c r="B2676" s="250">
        <v>2613</v>
      </c>
      <c r="C2676" s="249">
        <v>103.08699328377834</v>
      </c>
    </row>
    <row r="2677" spans="2:3" x14ac:dyDescent="0.75">
      <c r="B2677" s="250">
        <v>2614</v>
      </c>
      <c r="C2677" s="249">
        <v>115.45234727092661</v>
      </c>
    </row>
    <row r="2678" spans="2:3" x14ac:dyDescent="0.75">
      <c r="B2678" s="250">
        <v>2615</v>
      </c>
      <c r="C2678" s="249">
        <v>138.0186485987787</v>
      </c>
    </row>
    <row r="2679" spans="2:3" x14ac:dyDescent="0.75">
      <c r="B2679" s="250">
        <v>2616</v>
      </c>
      <c r="C2679" s="249">
        <v>97.374028903412935</v>
      </c>
    </row>
    <row r="2680" spans="2:3" x14ac:dyDescent="0.75">
      <c r="B2680" s="250">
        <v>2617</v>
      </c>
      <c r="C2680" s="249">
        <v>106.13808028740053</v>
      </c>
    </row>
    <row r="2681" spans="2:3" x14ac:dyDescent="0.75">
      <c r="B2681" s="250">
        <v>2618</v>
      </c>
      <c r="C2681" s="249">
        <v>118.71014808441937</v>
      </c>
    </row>
    <row r="2682" spans="2:3" x14ac:dyDescent="0.75">
      <c r="B2682" s="250">
        <v>2619</v>
      </c>
      <c r="C2682" s="249">
        <v>92.786913999209233</v>
      </c>
    </row>
    <row r="2683" spans="2:3" x14ac:dyDescent="0.75">
      <c r="B2683" s="250">
        <v>2620</v>
      </c>
      <c r="C2683" s="249">
        <v>94.482731831746548</v>
      </c>
    </row>
    <row r="2684" spans="2:3" x14ac:dyDescent="0.75">
      <c r="B2684" s="250">
        <v>2621</v>
      </c>
      <c r="C2684" s="249">
        <v>134.58449751481464</v>
      </c>
    </row>
    <row r="2685" spans="2:3" x14ac:dyDescent="0.75">
      <c r="B2685" s="250">
        <v>2622</v>
      </c>
      <c r="C2685" s="249">
        <v>121.44762357995293</v>
      </c>
    </row>
    <row r="2686" spans="2:3" x14ac:dyDescent="0.75">
      <c r="B2686" s="250">
        <v>2623</v>
      </c>
      <c r="C2686" s="249">
        <v>114.63734932409798</v>
      </c>
    </row>
    <row r="2687" spans="2:3" x14ac:dyDescent="0.75">
      <c r="B2687" s="250">
        <v>2624</v>
      </c>
      <c r="C2687" s="249">
        <v>121.70226602302013</v>
      </c>
    </row>
    <row r="2688" spans="2:3" x14ac:dyDescent="0.75">
      <c r="B2688" s="250">
        <v>2625</v>
      </c>
      <c r="C2688" s="249">
        <v>141.67327671639765</v>
      </c>
    </row>
    <row r="2689" spans="2:3" x14ac:dyDescent="0.75">
      <c r="B2689" s="250">
        <v>2626</v>
      </c>
      <c r="C2689" s="249">
        <v>69.482550175534314</v>
      </c>
    </row>
    <row r="2690" spans="2:3" x14ac:dyDescent="0.75">
      <c r="B2690" s="250">
        <v>2627</v>
      </c>
      <c r="C2690" s="249">
        <v>106.82912867108045</v>
      </c>
    </row>
    <row r="2691" spans="2:3" x14ac:dyDescent="0.75">
      <c r="B2691" s="250">
        <v>2628</v>
      </c>
      <c r="C2691" s="249">
        <v>118.44522518781224</v>
      </c>
    </row>
    <row r="2692" spans="2:3" x14ac:dyDescent="0.75">
      <c r="B2692" s="250">
        <v>2629</v>
      </c>
      <c r="C2692" s="249">
        <v>131.67909809206961</v>
      </c>
    </row>
    <row r="2693" spans="2:3" x14ac:dyDescent="0.75">
      <c r="B2693" s="250">
        <v>2630</v>
      </c>
      <c r="C2693" s="249">
        <v>129.34329248083566</v>
      </c>
    </row>
    <row r="2694" spans="2:3" x14ac:dyDescent="0.75">
      <c r="B2694" s="250">
        <v>2631</v>
      </c>
      <c r="C2694" s="249">
        <v>132.65874755756082</v>
      </c>
    </row>
    <row r="2695" spans="2:3" x14ac:dyDescent="0.75">
      <c r="B2695" s="250">
        <v>2632</v>
      </c>
      <c r="C2695" s="249">
        <v>107.98634917391685</v>
      </c>
    </row>
    <row r="2696" spans="2:3" x14ac:dyDescent="0.75">
      <c r="B2696" s="250">
        <v>2633</v>
      </c>
      <c r="C2696" s="249">
        <v>97.431964175379278</v>
      </c>
    </row>
    <row r="2697" spans="2:3" x14ac:dyDescent="0.75">
      <c r="B2697" s="250">
        <v>2634</v>
      </c>
      <c r="C2697" s="249">
        <v>129.58882956393455</v>
      </c>
    </row>
    <row r="2698" spans="2:3" x14ac:dyDescent="0.75">
      <c r="B2698" s="250">
        <v>2635</v>
      </c>
      <c r="C2698" s="249">
        <v>95.703345854812511</v>
      </c>
    </row>
    <row r="2699" spans="2:3" x14ac:dyDescent="0.75">
      <c r="B2699" s="250">
        <v>2636</v>
      </c>
      <c r="C2699" s="249">
        <v>125.58072930464374</v>
      </c>
    </row>
    <row r="2700" spans="2:3" x14ac:dyDescent="0.75">
      <c r="B2700" s="250">
        <v>2637</v>
      </c>
      <c r="C2700" s="249">
        <v>117.04090178373384</v>
      </c>
    </row>
    <row r="2701" spans="2:3" x14ac:dyDescent="0.75">
      <c r="B2701" s="250">
        <v>2638</v>
      </c>
      <c r="C2701" s="249">
        <v>73.911237118843417</v>
      </c>
    </row>
    <row r="2702" spans="2:3" x14ac:dyDescent="0.75">
      <c r="B2702" s="250">
        <v>2639</v>
      </c>
      <c r="C2702" s="249">
        <v>135.95366198095078</v>
      </c>
    </row>
    <row r="2703" spans="2:3" x14ac:dyDescent="0.75">
      <c r="B2703" s="250">
        <v>2640</v>
      </c>
      <c r="C2703" s="249">
        <v>82.660702621797938</v>
      </c>
    </row>
    <row r="2704" spans="2:3" x14ac:dyDescent="0.75">
      <c r="B2704" s="250">
        <v>2641</v>
      </c>
      <c r="C2704" s="249">
        <v>118.45082754386229</v>
      </c>
    </row>
    <row r="2705" spans="2:3" x14ac:dyDescent="0.75">
      <c r="B2705" s="250">
        <v>2642</v>
      </c>
      <c r="C2705" s="249">
        <v>144.53733668743374</v>
      </c>
    </row>
    <row r="2706" spans="2:3" x14ac:dyDescent="0.75">
      <c r="B2706" s="250">
        <v>2643</v>
      </c>
      <c r="C2706" s="249">
        <v>109.84710214108718</v>
      </c>
    </row>
    <row r="2707" spans="2:3" x14ac:dyDescent="0.75">
      <c r="B2707" s="250">
        <v>2644</v>
      </c>
      <c r="C2707" s="249">
        <v>155.01611868586781</v>
      </c>
    </row>
    <row r="2708" spans="2:3" x14ac:dyDescent="0.75">
      <c r="B2708" s="250">
        <v>2645</v>
      </c>
      <c r="C2708" s="249">
        <v>129.52436321101678</v>
      </c>
    </row>
    <row r="2709" spans="2:3" x14ac:dyDescent="0.75">
      <c r="B2709" s="250">
        <v>2646</v>
      </c>
      <c r="C2709" s="249">
        <v>123.78753475170818</v>
      </c>
    </row>
    <row r="2710" spans="2:3" x14ac:dyDescent="0.75">
      <c r="B2710" s="250">
        <v>2647</v>
      </c>
      <c r="C2710" s="249">
        <v>147.4153659272144</v>
      </c>
    </row>
    <row r="2711" spans="2:3" x14ac:dyDescent="0.75">
      <c r="B2711" s="250">
        <v>2648</v>
      </c>
      <c r="C2711" s="249">
        <v>107.52937461176681</v>
      </c>
    </row>
    <row r="2712" spans="2:3" x14ac:dyDescent="0.75">
      <c r="B2712" s="250">
        <v>2649</v>
      </c>
      <c r="C2712" s="249">
        <v>120.22351347981588</v>
      </c>
    </row>
    <row r="2713" spans="2:3" x14ac:dyDescent="0.75">
      <c r="B2713" s="250">
        <v>2650</v>
      </c>
      <c r="C2713" s="249">
        <v>163.9794114581515</v>
      </c>
    </row>
    <row r="2714" spans="2:3" x14ac:dyDescent="0.75">
      <c r="B2714" s="250">
        <v>2651</v>
      </c>
      <c r="C2714" s="249">
        <v>83.590283946699756</v>
      </c>
    </row>
    <row r="2715" spans="2:3" x14ac:dyDescent="0.75">
      <c r="B2715" s="250">
        <v>2652</v>
      </c>
      <c r="C2715" s="249">
        <v>136.36141410332141</v>
      </c>
    </row>
    <row r="2716" spans="2:3" x14ac:dyDescent="0.75">
      <c r="B2716" s="250">
        <v>2653</v>
      </c>
      <c r="C2716" s="249">
        <v>110.89342663304735</v>
      </c>
    </row>
    <row r="2717" spans="2:3" x14ac:dyDescent="0.75">
      <c r="B2717" s="250">
        <v>2654</v>
      </c>
      <c r="C2717" s="249">
        <v>104.6038132745374</v>
      </c>
    </row>
    <row r="2718" spans="2:3" x14ac:dyDescent="0.75">
      <c r="B2718" s="250">
        <v>2655</v>
      </c>
      <c r="C2718" s="249">
        <v>95.011875150538643</v>
      </c>
    </row>
    <row r="2719" spans="2:3" x14ac:dyDescent="0.75">
      <c r="B2719" s="250">
        <v>2656</v>
      </c>
      <c r="C2719" s="249">
        <v>86.945287939661</v>
      </c>
    </row>
    <row r="2720" spans="2:3" x14ac:dyDescent="0.75">
      <c r="B2720" s="250">
        <v>2657</v>
      </c>
      <c r="C2720" s="249">
        <v>116.74189364214868</v>
      </c>
    </row>
    <row r="2721" spans="2:3" x14ac:dyDescent="0.75">
      <c r="B2721" s="250">
        <v>2658</v>
      </c>
      <c r="C2721" s="249">
        <v>111.00537217065045</v>
      </c>
    </row>
    <row r="2722" spans="2:3" x14ac:dyDescent="0.75">
      <c r="B2722" s="250">
        <v>2659</v>
      </c>
      <c r="C2722" s="249">
        <v>95.905886019466053</v>
      </c>
    </row>
    <row r="2723" spans="2:3" x14ac:dyDescent="0.75">
      <c r="B2723" s="250">
        <v>2660</v>
      </c>
      <c r="C2723" s="249">
        <v>113.47804642316285</v>
      </c>
    </row>
    <row r="2724" spans="2:3" x14ac:dyDescent="0.75">
      <c r="B2724" s="250">
        <v>2661</v>
      </c>
      <c r="C2724" s="249">
        <v>174.05422619395117</v>
      </c>
    </row>
    <row r="2725" spans="2:3" x14ac:dyDescent="0.75">
      <c r="B2725" s="250">
        <v>2662</v>
      </c>
      <c r="C2725" s="249">
        <v>130.41881628526974</v>
      </c>
    </row>
    <row r="2726" spans="2:3" x14ac:dyDescent="0.75">
      <c r="B2726" s="250">
        <v>2663</v>
      </c>
      <c r="C2726" s="249">
        <v>87.112647833407706</v>
      </c>
    </row>
    <row r="2727" spans="2:3" x14ac:dyDescent="0.75">
      <c r="B2727" s="250">
        <v>2664</v>
      </c>
      <c r="C2727" s="249">
        <v>144.62758451660548</v>
      </c>
    </row>
    <row r="2728" spans="2:3" x14ac:dyDescent="0.75">
      <c r="B2728" s="250">
        <v>2665</v>
      </c>
      <c r="C2728" s="249">
        <v>130.85183784881445</v>
      </c>
    </row>
    <row r="2729" spans="2:3" x14ac:dyDescent="0.75">
      <c r="B2729" s="250">
        <v>2666</v>
      </c>
      <c r="C2729" s="249">
        <v>133.24122020674932</v>
      </c>
    </row>
    <row r="2730" spans="2:3" x14ac:dyDescent="0.75">
      <c r="B2730" s="250">
        <v>2667</v>
      </c>
      <c r="C2730" s="249">
        <v>89.097429734590932</v>
      </c>
    </row>
    <row r="2731" spans="2:3" x14ac:dyDescent="0.75">
      <c r="B2731" s="250">
        <v>2668</v>
      </c>
      <c r="C2731" s="249">
        <v>89.530052640502049</v>
      </c>
    </row>
    <row r="2732" spans="2:3" x14ac:dyDescent="0.75">
      <c r="B2732" s="250">
        <v>2669</v>
      </c>
      <c r="C2732" s="249">
        <v>92.158605455143544</v>
      </c>
    </row>
    <row r="2733" spans="2:3" x14ac:dyDescent="0.75">
      <c r="B2733" s="250">
        <v>2670</v>
      </c>
      <c r="C2733" s="249">
        <v>112.00265226552594</v>
      </c>
    </row>
    <row r="2734" spans="2:3" x14ac:dyDescent="0.75">
      <c r="B2734" s="250">
        <v>2671</v>
      </c>
      <c r="C2734" s="249">
        <v>109.76658867774167</v>
      </c>
    </row>
    <row r="2735" spans="2:3" x14ac:dyDescent="0.75">
      <c r="B2735" s="250">
        <v>2672</v>
      </c>
      <c r="C2735" s="249">
        <v>116.38513301989849</v>
      </c>
    </row>
    <row r="2736" spans="2:3" x14ac:dyDescent="0.75">
      <c r="B2736" s="250">
        <v>2673</v>
      </c>
      <c r="C2736" s="249">
        <v>103.63122229034812</v>
      </c>
    </row>
    <row r="2737" spans="2:3" x14ac:dyDescent="0.75">
      <c r="B2737" s="250">
        <v>2674</v>
      </c>
      <c r="C2737" s="249">
        <v>126.0048735979484</v>
      </c>
    </row>
    <row r="2738" spans="2:3" x14ac:dyDescent="0.75">
      <c r="B2738" s="250">
        <v>2675</v>
      </c>
      <c r="C2738" s="249">
        <v>153.77369283321769</v>
      </c>
    </row>
    <row r="2739" spans="2:3" x14ac:dyDescent="0.75">
      <c r="B2739" s="250">
        <v>2676</v>
      </c>
      <c r="C2739" s="249">
        <v>133.1539879413067</v>
      </c>
    </row>
    <row r="2740" spans="2:3" x14ac:dyDescent="0.75">
      <c r="B2740" s="250">
        <v>2677</v>
      </c>
      <c r="C2740" s="249">
        <v>151.8392199539162</v>
      </c>
    </row>
    <row r="2741" spans="2:3" x14ac:dyDescent="0.75">
      <c r="B2741" s="250">
        <v>2678</v>
      </c>
      <c r="C2741" s="249">
        <v>153.82818158447293</v>
      </c>
    </row>
    <row r="2742" spans="2:3" x14ac:dyDescent="0.75">
      <c r="B2742" s="250">
        <v>2679</v>
      </c>
      <c r="C2742" s="249">
        <v>146.38710088747308</v>
      </c>
    </row>
    <row r="2743" spans="2:3" x14ac:dyDescent="0.75">
      <c r="B2743" s="250">
        <v>2680</v>
      </c>
      <c r="C2743" s="249">
        <v>128.43946156827684</v>
      </c>
    </row>
    <row r="2744" spans="2:3" x14ac:dyDescent="0.75">
      <c r="B2744" s="250">
        <v>2681</v>
      </c>
      <c r="C2744" s="249">
        <v>128.06009706879382</v>
      </c>
    </row>
    <row r="2745" spans="2:3" x14ac:dyDescent="0.75">
      <c r="B2745" s="250">
        <v>2682</v>
      </c>
      <c r="C2745" s="249">
        <v>66.957262082884228</v>
      </c>
    </row>
    <row r="2746" spans="2:3" x14ac:dyDescent="0.75">
      <c r="B2746" s="250">
        <v>2683</v>
      </c>
      <c r="C2746" s="249">
        <v>173.42275771603988</v>
      </c>
    </row>
    <row r="2747" spans="2:3" x14ac:dyDescent="0.75">
      <c r="B2747" s="250">
        <v>2684</v>
      </c>
      <c r="C2747" s="249">
        <v>142.12008637989456</v>
      </c>
    </row>
    <row r="2748" spans="2:3" x14ac:dyDescent="0.75">
      <c r="B2748" s="250">
        <v>2685</v>
      </c>
      <c r="C2748" s="249">
        <v>160.70424534911285</v>
      </c>
    </row>
    <row r="2749" spans="2:3" x14ac:dyDescent="0.75">
      <c r="B2749" s="250">
        <v>2686</v>
      </c>
      <c r="C2749" s="249">
        <v>121.20106717392171</v>
      </c>
    </row>
    <row r="2750" spans="2:3" x14ac:dyDescent="0.75">
      <c r="B2750" s="250">
        <v>2687</v>
      </c>
      <c r="C2750" s="249">
        <v>150.01848386206825</v>
      </c>
    </row>
    <row r="2751" spans="2:3" x14ac:dyDescent="0.75">
      <c r="B2751" s="250">
        <v>2688</v>
      </c>
      <c r="C2751" s="249">
        <v>102.84192077798518</v>
      </c>
    </row>
    <row r="2752" spans="2:3" x14ac:dyDescent="0.75">
      <c r="B2752" s="250">
        <v>2689</v>
      </c>
      <c r="C2752" s="249">
        <v>124.04929604451307</v>
      </c>
    </row>
    <row r="2753" spans="2:3" x14ac:dyDescent="0.75">
      <c r="B2753" s="250">
        <v>2690</v>
      </c>
      <c r="C2753" s="249">
        <v>123.10514156853085</v>
      </c>
    </row>
    <row r="2754" spans="2:3" x14ac:dyDescent="0.75">
      <c r="B2754" s="250">
        <v>2691</v>
      </c>
      <c r="C2754" s="249">
        <v>135.88951014190687</v>
      </c>
    </row>
    <row r="2755" spans="2:3" x14ac:dyDescent="0.75">
      <c r="B2755" s="250">
        <v>2692</v>
      </c>
      <c r="C2755" s="249">
        <v>97.52740772123947</v>
      </c>
    </row>
    <row r="2756" spans="2:3" x14ac:dyDescent="0.75">
      <c r="B2756" s="250">
        <v>2693</v>
      </c>
      <c r="C2756" s="249">
        <v>115.22543237355227</v>
      </c>
    </row>
    <row r="2757" spans="2:3" x14ac:dyDescent="0.75">
      <c r="B2757" s="250">
        <v>2694</v>
      </c>
      <c r="C2757" s="249">
        <v>119.59147840067263</v>
      </c>
    </row>
    <row r="2758" spans="2:3" x14ac:dyDescent="0.75">
      <c r="B2758" s="250">
        <v>2695</v>
      </c>
      <c r="C2758" s="249">
        <v>112.9796767008846</v>
      </c>
    </row>
    <row r="2759" spans="2:3" x14ac:dyDescent="0.75">
      <c r="B2759" s="250">
        <v>2696</v>
      </c>
      <c r="C2759" s="249">
        <v>118.21816545221495</v>
      </c>
    </row>
    <row r="2760" spans="2:3" x14ac:dyDescent="0.75">
      <c r="B2760" s="250">
        <v>2697</v>
      </c>
      <c r="C2760" s="249">
        <v>116.85363578846327</v>
      </c>
    </row>
    <row r="2761" spans="2:3" x14ac:dyDescent="0.75">
      <c r="B2761" s="250">
        <v>2698</v>
      </c>
      <c r="C2761" s="249">
        <v>92.859833810385169</v>
      </c>
    </row>
    <row r="2762" spans="2:3" x14ac:dyDescent="0.75">
      <c r="B2762" s="250">
        <v>2699</v>
      </c>
      <c r="C2762" s="249">
        <v>135.955944644981</v>
      </c>
    </row>
    <row r="2763" spans="2:3" x14ac:dyDescent="0.75">
      <c r="B2763" s="250">
        <v>2700</v>
      </c>
      <c r="C2763" s="249">
        <v>82.233560052124119</v>
      </c>
    </row>
    <row r="2764" spans="2:3" x14ac:dyDescent="0.75">
      <c r="B2764" s="250">
        <v>2701</v>
      </c>
      <c r="C2764" s="249">
        <v>115.84518389006573</v>
      </c>
    </row>
    <row r="2765" spans="2:3" x14ac:dyDescent="0.75">
      <c r="B2765" s="250">
        <v>2702</v>
      </c>
      <c r="C2765" s="249">
        <v>88.934964722930175</v>
      </c>
    </row>
    <row r="2766" spans="2:3" x14ac:dyDescent="0.75">
      <c r="B2766" s="250">
        <v>2703</v>
      </c>
      <c r="C2766" s="249">
        <v>131.34794339754137</v>
      </c>
    </row>
    <row r="2767" spans="2:3" x14ac:dyDescent="0.75">
      <c r="B2767" s="250">
        <v>2704</v>
      </c>
      <c r="C2767" s="249">
        <v>81.719327049523599</v>
      </c>
    </row>
    <row r="2768" spans="2:3" x14ac:dyDescent="0.75">
      <c r="B2768" s="250">
        <v>2705</v>
      </c>
      <c r="C2768" s="249">
        <v>118.0523700776111</v>
      </c>
    </row>
    <row r="2769" spans="2:3" x14ac:dyDescent="0.75">
      <c r="B2769" s="250">
        <v>2706</v>
      </c>
      <c r="C2769" s="249">
        <v>110.84756376610071</v>
      </c>
    </row>
    <row r="2770" spans="2:3" x14ac:dyDescent="0.75">
      <c r="B2770" s="250">
        <v>2707</v>
      </c>
      <c r="C2770" s="249">
        <v>146.2417940067794</v>
      </c>
    </row>
    <row r="2771" spans="2:3" x14ac:dyDescent="0.75">
      <c r="B2771" s="250">
        <v>2708</v>
      </c>
      <c r="C2771" s="249">
        <v>96.587441489907064</v>
      </c>
    </row>
    <row r="2772" spans="2:3" x14ac:dyDescent="0.75">
      <c r="B2772" s="250">
        <v>2709</v>
      </c>
      <c r="C2772" s="249">
        <v>148.8581620440066</v>
      </c>
    </row>
    <row r="2773" spans="2:3" x14ac:dyDescent="0.75">
      <c r="B2773" s="250">
        <v>2710</v>
      </c>
      <c r="C2773" s="249">
        <v>123.70213988021266</v>
      </c>
    </row>
    <row r="2774" spans="2:3" x14ac:dyDescent="0.75">
      <c r="B2774" s="250">
        <v>2711</v>
      </c>
      <c r="C2774" s="249">
        <v>92.577259118534386</v>
      </c>
    </row>
    <row r="2775" spans="2:3" x14ac:dyDescent="0.75">
      <c r="B2775" s="250">
        <v>2712</v>
      </c>
      <c r="C2775" s="249">
        <v>116.88168934007383</v>
      </c>
    </row>
    <row r="2776" spans="2:3" x14ac:dyDescent="0.75">
      <c r="B2776" s="250">
        <v>2713</v>
      </c>
      <c r="C2776" s="249">
        <v>102.59496869929959</v>
      </c>
    </row>
    <row r="2777" spans="2:3" x14ac:dyDescent="0.75">
      <c r="B2777" s="250">
        <v>2714</v>
      </c>
      <c r="C2777" s="249">
        <v>138.55939157288122</v>
      </c>
    </row>
    <row r="2778" spans="2:3" x14ac:dyDescent="0.75">
      <c r="B2778" s="250">
        <v>2715</v>
      </c>
      <c r="C2778" s="249">
        <v>81.460946109140664</v>
      </c>
    </row>
    <row r="2779" spans="2:3" x14ac:dyDescent="0.75">
      <c r="B2779" s="250">
        <v>2716</v>
      </c>
      <c r="C2779" s="249">
        <v>99.256059918438694</v>
      </c>
    </row>
    <row r="2780" spans="2:3" x14ac:dyDescent="0.75">
      <c r="B2780" s="250">
        <v>2717</v>
      </c>
      <c r="C2780" s="249">
        <v>109.42824675665527</v>
      </c>
    </row>
    <row r="2781" spans="2:3" x14ac:dyDescent="0.75">
      <c r="B2781" s="250">
        <v>2718</v>
      </c>
      <c r="C2781" s="249">
        <v>141.48117516039832</v>
      </c>
    </row>
    <row r="2782" spans="2:3" x14ac:dyDescent="0.75">
      <c r="B2782" s="250">
        <v>2719</v>
      </c>
      <c r="C2782" s="249">
        <v>174.08100824341261</v>
      </c>
    </row>
    <row r="2783" spans="2:3" x14ac:dyDescent="0.75">
      <c r="B2783" s="250">
        <v>2720</v>
      </c>
      <c r="C2783" s="249">
        <v>123.68500226091302</v>
      </c>
    </row>
    <row r="2784" spans="2:3" x14ac:dyDescent="0.75">
      <c r="B2784" s="250">
        <v>2721</v>
      </c>
      <c r="C2784" s="249">
        <v>133.32702084199269</v>
      </c>
    </row>
    <row r="2785" spans="2:3" x14ac:dyDescent="0.75">
      <c r="B2785" s="250">
        <v>2722</v>
      </c>
      <c r="C2785" s="249">
        <v>117.91320148200421</v>
      </c>
    </row>
    <row r="2786" spans="2:3" x14ac:dyDescent="0.75">
      <c r="B2786" s="250">
        <v>2723</v>
      </c>
      <c r="C2786" s="249">
        <v>123.56275751979982</v>
      </c>
    </row>
    <row r="2787" spans="2:3" x14ac:dyDescent="0.75">
      <c r="B2787" s="250">
        <v>2724</v>
      </c>
      <c r="C2787" s="249">
        <v>62.134594880506846</v>
      </c>
    </row>
    <row r="2788" spans="2:3" x14ac:dyDescent="0.75">
      <c r="B2788" s="250">
        <v>2725</v>
      </c>
      <c r="C2788" s="249">
        <v>100.38289607235576</v>
      </c>
    </row>
    <row r="2789" spans="2:3" x14ac:dyDescent="0.75">
      <c r="B2789" s="250">
        <v>2726</v>
      </c>
      <c r="C2789" s="249">
        <v>134.45970667545157</v>
      </c>
    </row>
    <row r="2790" spans="2:3" x14ac:dyDescent="0.75">
      <c r="B2790" s="250">
        <v>2727</v>
      </c>
      <c r="C2790" s="249">
        <v>98.099771448108768</v>
      </c>
    </row>
    <row r="2791" spans="2:3" x14ac:dyDescent="0.75">
      <c r="B2791" s="250">
        <v>2728</v>
      </c>
      <c r="C2791" s="249">
        <v>112.63442444853223</v>
      </c>
    </row>
    <row r="2792" spans="2:3" x14ac:dyDescent="0.75">
      <c r="B2792" s="250">
        <v>2729</v>
      </c>
      <c r="C2792" s="249">
        <v>98.695206506486898</v>
      </c>
    </row>
    <row r="2793" spans="2:3" x14ac:dyDescent="0.75">
      <c r="B2793" s="250">
        <v>2730</v>
      </c>
      <c r="C2793" s="249">
        <v>96.983178786999105</v>
      </c>
    </row>
    <row r="2794" spans="2:3" x14ac:dyDescent="0.75">
      <c r="B2794" s="250">
        <v>2731</v>
      </c>
      <c r="C2794" s="249">
        <v>78.082089195556932</v>
      </c>
    </row>
    <row r="2795" spans="2:3" x14ac:dyDescent="0.75">
      <c r="B2795" s="250">
        <v>2732</v>
      </c>
      <c r="C2795" s="249">
        <v>124.60717129302607</v>
      </c>
    </row>
    <row r="2796" spans="2:3" x14ac:dyDescent="0.75">
      <c r="B2796" s="250">
        <v>2733</v>
      </c>
      <c r="C2796" s="249">
        <v>114.22898124846562</v>
      </c>
    </row>
    <row r="2797" spans="2:3" x14ac:dyDescent="0.75">
      <c r="B2797" s="250">
        <v>2734</v>
      </c>
      <c r="C2797" s="249">
        <v>108.3819374985278</v>
      </c>
    </row>
    <row r="2798" spans="2:3" x14ac:dyDescent="0.75">
      <c r="B2798" s="250">
        <v>2735</v>
      </c>
      <c r="C2798" s="249">
        <v>94.32109030916628</v>
      </c>
    </row>
    <row r="2799" spans="2:3" x14ac:dyDescent="0.75">
      <c r="B2799" s="250">
        <v>2736</v>
      </c>
      <c r="C2799" s="249">
        <v>127.9055947620796</v>
      </c>
    </row>
    <row r="2800" spans="2:3" x14ac:dyDescent="0.75">
      <c r="B2800" s="250">
        <v>2737</v>
      </c>
      <c r="C2800" s="249">
        <v>134.69764808716911</v>
      </c>
    </row>
    <row r="2801" spans="2:3" x14ac:dyDescent="0.75">
      <c r="B2801" s="250">
        <v>2738</v>
      </c>
      <c r="C2801" s="249">
        <v>90.683941374986176</v>
      </c>
    </row>
    <row r="2802" spans="2:3" x14ac:dyDescent="0.75">
      <c r="B2802" s="250">
        <v>2739</v>
      </c>
      <c r="C2802" s="249">
        <v>142.18211819934129</v>
      </c>
    </row>
    <row r="2803" spans="2:3" x14ac:dyDescent="0.75">
      <c r="B2803" s="250">
        <v>2740</v>
      </c>
      <c r="C2803" s="249">
        <v>131.85438688053262</v>
      </c>
    </row>
    <row r="2804" spans="2:3" x14ac:dyDescent="0.75">
      <c r="B2804" s="250">
        <v>2741</v>
      </c>
      <c r="C2804" s="249">
        <v>121.45969999988455</v>
      </c>
    </row>
    <row r="2805" spans="2:3" x14ac:dyDescent="0.75">
      <c r="B2805" s="250">
        <v>2742</v>
      </c>
      <c r="C2805" s="249">
        <v>63.934880601648487</v>
      </c>
    </row>
    <row r="2806" spans="2:3" x14ac:dyDescent="0.75">
      <c r="B2806" s="250">
        <v>2743</v>
      </c>
      <c r="C2806" s="249">
        <v>136.4921110026367</v>
      </c>
    </row>
    <row r="2807" spans="2:3" x14ac:dyDescent="0.75">
      <c r="B2807" s="250">
        <v>2744</v>
      </c>
      <c r="C2807" s="249">
        <v>132.22854194150236</v>
      </c>
    </row>
    <row r="2808" spans="2:3" x14ac:dyDescent="0.75">
      <c r="B2808" s="250">
        <v>2745</v>
      </c>
      <c r="C2808" s="249">
        <v>116.74702463853517</v>
      </c>
    </row>
    <row r="2809" spans="2:3" x14ac:dyDescent="0.75">
      <c r="B2809" s="250">
        <v>2746</v>
      </c>
      <c r="C2809" s="249">
        <v>122.39731305759824</v>
      </c>
    </row>
    <row r="2810" spans="2:3" x14ac:dyDescent="0.75">
      <c r="B2810" s="250">
        <v>2747</v>
      </c>
      <c r="C2810" s="249">
        <v>96.506592912728991</v>
      </c>
    </row>
    <row r="2811" spans="2:3" x14ac:dyDescent="0.75">
      <c r="B2811" s="250">
        <v>2748</v>
      </c>
      <c r="C2811" s="249">
        <v>127.47447044752445</v>
      </c>
    </row>
    <row r="2812" spans="2:3" x14ac:dyDescent="0.75">
      <c r="B2812" s="250">
        <v>2749</v>
      </c>
      <c r="C2812" s="249">
        <v>157.27345723148403</v>
      </c>
    </row>
    <row r="2813" spans="2:3" x14ac:dyDescent="0.75">
      <c r="B2813" s="250">
        <v>2750</v>
      </c>
      <c r="C2813" s="249">
        <v>108.9636505762124</v>
      </c>
    </row>
    <row r="2814" spans="2:3" x14ac:dyDescent="0.75">
      <c r="B2814" s="250">
        <v>2751</v>
      </c>
      <c r="C2814" s="249">
        <v>123.18846383236672</v>
      </c>
    </row>
    <row r="2815" spans="2:3" x14ac:dyDescent="0.75">
      <c r="B2815" s="250">
        <v>2752</v>
      </c>
      <c r="C2815" s="249">
        <v>126.08601814725553</v>
      </c>
    </row>
    <row r="2816" spans="2:3" x14ac:dyDescent="0.75">
      <c r="B2816" s="250">
        <v>2753</v>
      </c>
      <c r="C2816" s="249">
        <v>138.82929234815666</v>
      </c>
    </row>
    <row r="2817" spans="2:3" x14ac:dyDescent="0.75">
      <c r="B2817" s="250">
        <v>2754</v>
      </c>
      <c r="C2817" s="249">
        <v>70.22456419454592</v>
      </c>
    </row>
    <row r="2818" spans="2:3" x14ac:dyDescent="0.75">
      <c r="B2818" s="250">
        <v>2755</v>
      </c>
      <c r="C2818" s="249">
        <v>122.88094476242617</v>
      </c>
    </row>
    <row r="2819" spans="2:3" x14ac:dyDescent="0.75">
      <c r="B2819" s="250">
        <v>2756</v>
      </c>
      <c r="C2819" s="249">
        <v>138.94181786391425</v>
      </c>
    </row>
    <row r="2820" spans="2:3" x14ac:dyDescent="0.75">
      <c r="B2820" s="250">
        <v>2757</v>
      </c>
      <c r="C2820" s="249">
        <v>123.59260657662972</v>
      </c>
    </row>
    <row r="2821" spans="2:3" x14ac:dyDescent="0.75">
      <c r="B2821" s="250">
        <v>2758</v>
      </c>
      <c r="C2821" s="249">
        <v>110.23765350281501</v>
      </c>
    </row>
    <row r="2822" spans="2:3" x14ac:dyDescent="0.75">
      <c r="B2822" s="250">
        <v>2759</v>
      </c>
      <c r="C2822" s="249">
        <v>131.80808599826219</v>
      </c>
    </row>
    <row r="2823" spans="2:3" x14ac:dyDescent="0.75">
      <c r="B2823" s="250">
        <v>2760</v>
      </c>
      <c r="C2823" s="249">
        <v>92.333916269323765</v>
      </c>
    </row>
    <row r="2824" spans="2:3" x14ac:dyDescent="0.75">
      <c r="B2824" s="250">
        <v>2761</v>
      </c>
      <c r="C2824" s="249">
        <v>121.29509638528401</v>
      </c>
    </row>
    <row r="2825" spans="2:3" x14ac:dyDescent="0.75">
      <c r="B2825" s="250">
        <v>2762</v>
      </c>
      <c r="C2825" s="249">
        <v>124.33748633086114</v>
      </c>
    </row>
    <row r="2826" spans="2:3" x14ac:dyDescent="0.75">
      <c r="B2826" s="250">
        <v>2763</v>
      </c>
      <c r="C2826" s="249">
        <v>159.78247994055658</v>
      </c>
    </row>
    <row r="2827" spans="2:3" x14ac:dyDescent="0.75">
      <c r="B2827" s="250">
        <v>2764</v>
      </c>
      <c r="C2827" s="249">
        <v>126.68240018791427</v>
      </c>
    </row>
    <row r="2828" spans="2:3" x14ac:dyDescent="0.75">
      <c r="B2828" s="250">
        <v>2765</v>
      </c>
      <c r="C2828" s="249">
        <v>132.916834713512</v>
      </c>
    </row>
    <row r="2829" spans="2:3" x14ac:dyDescent="0.75">
      <c r="B2829" s="250">
        <v>2766</v>
      </c>
      <c r="C2829" s="249">
        <v>162.0390723458504</v>
      </c>
    </row>
    <row r="2830" spans="2:3" x14ac:dyDescent="0.75">
      <c r="B2830" s="250">
        <v>2767</v>
      </c>
      <c r="C2830" s="249">
        <v>114.82816030746524</v>
      </c>
    </row>
    <row r="2831" spans="2:3" x14ac:dyDescent="0.75">
      <c r="B2831" s="250">
        <v>2768</v>
      </c>
      <c r="C2831" s="249">
        <v>112.59834657676184</v>
      </c>
    </row>
    <row r="2832" spans="2:3" x14ac:dyDescent="0.75">
      <c r="B2832" s="250">
        <v>2769</v>
      </c>
      <c r="C2832" s="249">
        <v>115.18655987718446</v>
      </c>
    </row>
    <row r="2833" spans="2:3" x14ac:dyDescent="0.75">
      <c r="B2833" s="250">
        <v>2770</v>
      </c>
      <c r="C2833" s="249">
        <v>191.57619625370816</v>
      </c>
    </row>
    <row r="2834" spans="2:3" x14ac:dyDescent="0.75">
      <c r="B2834" s="250">
        <v>2771</v>
      </c>
      <c r="C2834" s="249">
        <v>142.93178001409365</v>
      </c>
    </row>
    <row r="2835" spans="2:3" x14ac:dyDescent="0.75">
      <c r="B2835" s="250">
        <v>2772</v>
      </c>
      <c r="C2835" s="249">
        <v>115.09161458390577</v>
      </c>
    </row>
    <row r="2836" spans="2:3" x14ac:dyDescent="0.75">
      <c r="B2836" s="250">
        <v>2773</v>
      </c>
      <c r="C2836" s="249">
        <v>116.29075144379256</v>
      </c>
    </row>
    <row r="2837" spans="2:3" x14ac:dyDescent="0.75">
      <c r="B2837" s="250">
        <v>2774</v>
      </c>
      <c r="C2837" s="249">
        <v>73.768769837512664</v>
      </c>
    </row>
    <row r="2838" spans="2:3" x14ac:dyDescent="0.75">
      <c r="B2838" s="250">
        <v>2775</v>
      </c>
      <c r="C2838" s="249">
        <v>81.32750573460504</v>
      </c>
    </row>
    <row r="2839" spans="2:3" x14ac:dyDescent="0.75">
      <c r="B2839" s="250">
        <v>2776</v>
      </c>
      <c r="C2839" s="249">
        <v>123.97765654526133</v>
      </c>
    </row>
    <row r="2840" spans="2:3" x14ac:dyDescent="0.75">
      <c r="B2840" s="250">
        <v>2777</v>
      </c>
      <c r="C2840" s="249">
        <v>150.71905737410466</v>
      </c>
    </row>
    <row r="2841" spans="2:3" x14ac:dyDescent="0.75">
      <c r="B2841" s="250">
        <v>2778</v>
      </c>
      <c r="C2841" s="249">
        <v>108.70217329102533</v>
      </c>
    </row>
    <row r="2842" spans="2:3" x14ac:dyDescent="0.75">
      <c r="B2842" s="250">
        <v>2779</v>
      </c>
      <c r="C2842" s="249">
        <v>103.3600991800219</v>
      </c>
    </row>
    <row r="2843" spans="2:3" x14ac:dyDescent="0.75">
      <c r="B2843" s="250">
        <v>2780</v>
      </c>
      <c r="C2843" s="249">
        <v>73.241961040186851</v>
      </c>
    </row>
    <row r="2844" spans="2:3" x14ac:dyDescent="0.75">
      <c r="B2844" s="250">
        <v>2781</v>
      </c>
      <c r="C2844" s="249">
        <v>176.24128861586755</v>
      </c>
    </row>
    <row r="2845" spans="2:3" x14ac:dyDescent="0.75">
      <c r="B2845" s="250">
        <v>2782</v>
      </c>
      <c r="C2845" s="249">
        <v>110.31638444356273</v>
      </c>
    </row>
    <row r="2846" spans="2:3" x14ac:dyDescent="0.75">
      <c r="B2846" s="250">
        <v>2783</v>
      </c>
      <c r="C2846" s="249">
        <v>134.08866492912566</v>
      </c>
    </row>
    <row r="2847" spans="2:3" x14ac:dyDescent="0.75">
      <c r="B2847" s="250">
        <v>2784</v>
      </c>
      <c r="C2847" s="249">
        <v>129.78304985815748</v>
      </c>
    </row>
    <row r="2848" spans="2:3" x14ac:dyDescent="0.75">
      <c r="B2848" s="250">
        <v>2785</v>
      </c>
      <c r="C2848" s="249">
        <v>121.47045260561215</v>
      </c>
    </row>
    <row r="2849" spans="2:3" x14ac:dyDescent="0.75">
      <c r="B2849" s="250">
        <v>2786</v>
      </c>
      <c r="C2849" s="249">
        <v>122.75825293822838</v>
      </c>
    </row>
    <row r="2850" spans="2:3" x14ac:dyDescent="0.75">
      <c r="B2850" s="250">
        <v>2787</v>
      </c>
      <c r="C2850" s="249">
        <v>125.87195231876207</v>
      </c>
    </row>
    <row r="2851" spans="2:3" x14ac:dyDescent="0.75">
      <c r="B2851" s="250">
        <v>2788</v>
      </c>
      <c r="C2851" s="249">
        <v>124.31917917332923</v>
      </c>
    </row>
    <row r="2852" spans="2:3" x14ac:dyDescent="0.75">
      <c r="B2852" s="250">
        <v>2789</v>
      </c>
      <c r="C2852" s="249">
        <v>106.68718581893809</v>
      </c>
    </row>
    <row r="2853" spans="2:3" x14ac:dyDescent="0.75">
      <c r="B2853" s="250">
        <v>2790</v>
      </c>
      <c r="C2853" s="249">
        <v>102.21790046128186</v>
      </c>
    </row>
    <row r="2854" spans="2:3" x14ac:dyDescent="0.75">
      <c r="B2854" s="250">
        <v>2791</v>
      </c>
      <c r="C2854" s="249">
        <v>99.095328358629288</v>
      </c>
    </row>
    <row r="2855" spans="2:3" x14ac:dyDescent="0.75">
      <c r="B2855" s="250">
        <v>2792</v>
      </c>
      <c r="C2855" s="249">
        <v>107.84018689811393</v>
      </c>
    </row>
    <row r="2856" spans="2:3" x14ac:dyDescent="0.75">
      <c r="B2856" s="250">
        <v>2793</v>
      </c>
      <c r="C2856" s="249">
        <v>127.05868637588463</v>
      </c>
    </row>
    <row r="2857" spans="2:3" x14ac:dyDescent="0.75">
      <c r="B2857" s="250">
        <v>2794</v>
      </c>
      <c r="C2857" s="249">
        <v>149.22685482215567</v>
      </c>
    </row>
    <row r="2858" spans="2:3" x14ac:dyDescent="0.75">
      <c r="B2858" s="250">
        <v>2795</v>
      </c>
      <c r="C2858" s="249">
        <v>104.88337481017842</v>
      </c>
    </row>
    <row r="2859" spans="2:3" x14ac:dyDescent="0.75">
      <c r="B2859" s="250">
        <v>2796</v>
      </c>
      <c r="C2859" s="249">
        <v>132.9798739869095</v>
      </c>
    </row>
    <row r="2860" spans="2:3" x14ac:dyDescent="0.75">
      <c r="B2860" s="250">
        <v>2797</v>
      </c>
      <c r="C2860" s="249">
        <v>105.00044858765735</v>
      </c>
    </row>
    <row r="2861" spans="2:3" x14ac:dyDescent="0.75">
      <c r="B2861" s="250">
        <v>2798</v>
      </c>
      <c r="C2861" s="249">
        <v>111.84877582596067</v>
      </c>
    </row>
    <row r="2862" spans="2:3" x14ac:dyDescent="0.75">
      <c r="B2862" s="250">
        <v>2799</v>
      </c>
      <c r="C2862" s="249">
        <v>123.90693181877691</v>
      </c>
    </row>
    <row r="2863" spans="2:3" x14ac:dyDescent="0.75">
      <c r="B2863" s="250">
        <v>2800</v>
      </c>
      <c r="C2863" s="249">
        <v>101.6150281629953</v>
      </c>
    </row>
    <row r="2864" spans="2:3" x14ac:dyDescent="0.75">
      <c r="B2864" s="250">
        <v>2801</v>
      </c>
      <c r="C2864" s="249">
        <v>136.87230567746741</v>
      </c>
    </row>
    <row r="2865" spans="2:3" x14ac:dyDescent="0.75">
      <c r="B2865" s="250">
        <v>2802</v>
      </c>
      <c r="C2865" s="249">
        <v>127.26385441530255</v>
      </c>
    </row>
    <row r="2866" spans="2:3" x14ac:dyDescent="0.75">
      <c r="B2866" s="250">
        <v>2803</v>
      </c>
      <c r="C2866" s="249">
        <v>99.656063253900555</v>
      </c>
    </row>
    <row r="2867" spans="2:3" x14ac:dyDescent="0.75">
      <c r="B2867" s="250">
        <v>2804</v>
      </c>
      <c r="C2867" s="249">
        <v>106.91506291661547</v>
      </c>
    </row>
    <row r="2868" spans="2:3" x14ac:dyDescent="0.75">
      <c r="B2868" s="250">
        <v>2805</v>
      </c>
      <c r="C2868" s="249">
        <v>146.38930650757328</v>
      </c>
    </row>
    <row r="2869" spans="2:3" x14ac:dyDescent="0.75">
      <c r="B2869" s="250">
        <v>2806</v>
      </c>
      <c r="C2869" s="249">
        <v>137.68011731830026</v>
      </c>
    </row>
    <row r="2870" spans="2:3" x14ac:dyDescent="0.75">
      <c r="B2870" s="250">
        <v>2807</v>
      </c>
      <c r="C2870" s="249">
        <v>143.1233611080128</v>
      </c>
    </row>
    <row r="2871" spans="2:3" x14ac:dyDescent="0.75">
      <c r="B2871" s="250">
        <v>2808</v>
      </c>
      <c r="C2871" s="249">
        <v>155.87508942972582</v>
      </c>
    </row>
    <row r="2872" spans="2:3" x14ac:dyDescent="0.75">
      <c r="B2872" s="250">
        <v>2809</v>
      </c>
      <c r="C2872" s="249">
        <v>125.45306567930048</v>
      </c>
    </row>
    <row r="2873" spans="2:3" x14ac:dyDescent="0.75">
      <c r="B2873" s="250">
        <v>2810</v>
      </c>
      <c r="C2873" s="249">
        <v>171.6813229814413</v>
      </c>
    </row>
    <row r="2874" spans="2:3" x14ac:dyDescent="0.75">
      <c r="B2874" s="250">
        <v>2811</v>
      </c>
      <c r="C2874" s="249">
        <v>124.75171979266644</v>
      </c>
    </row>
    <row r="2875" spans="2:3" x14ac:dyDescent="0.75">
      <c r="B2875" s="250">
        <v>2812</v>
      </c>
      <c r="C2875" s="249">
        <v>110.24143755147659</v>
      </c>
    </row>
    <row r="2876" spans="2:3" x14ac:dyDescent="0.75">
      <c r="B2876" s="250">
        <v>2813</v>
      </c>
      <c r="C2876" s="249">
        <v>102.90584563336159</v>
      </c>
    </row>
    <row r="2877" spans="2:3" x14ac:dyDescent="0.75">
      <c r="B2877" s="250">
        <v>2814</v>
      </c>
      <c r="C2877" s="249">
        <v>112.50269754570301</v>
      </c>
    </row>
    <row r="2878" spans="2:3" x14ac:dyDescent="0.75">
      <c r="B2878" s="250">
        <v>2815</v>
      </c>
      <c r="C2878" s="249">
        <v>102.67464867991856</v>
      </c>
    </row>
    <row r="2879" spans="2:3" x14ac:dyDescent="0.75">
      <c r="B2879" s="250">
        <v>2816</v>
      </c>
      <c r="C2879" s="249">
        <v>85.546453673498263</v>
      </c>
    </row>
    <row r="2880" spans="2:3" x14ac:dyDescent="0.75">
      <c r="B2880" s="250">
        <v>2817</v>
      </c>
      <c r="C2880" s="249">
        <v>116.0840937618824</v>
      </c>
    </row>
    <row r="2881" spans="2:3" x14ac:dyDescent="0.75">
      <c r="B2881" s="250">
        <v>2818</v>
      </c>
      <c r="C2881" s="249">
        <v>135.49542746989491</v>
      </c>
    </row>
    <row r="2882" spans="2:3" x14ac:dyDescent="0.75">
      <c r="B2882" s="250">
        <v>2819</v>
      </c>
      <c r="C2882" s="249">
        <v>110.21272458191652</v>
      </c>
    </row>
    <row r="2883" spans="2:3" x14ac:dyDescent="0.75">
      <c r="B2883" s="250">
        <v>2820</v>
      </c>
      <c r="C2883" s="249">
        <v>166.53256458412761</v>
      </c>
    </row>
    <row r="2884" spans="2:3" x14ac:dyDescent="0.75">
      <c r="B2884" s="250">
        <v>2821</v>
      </c>
      <c r="C2884" s="249">
        <v>88.675999199663323</v>
      </c>
    </row>
    <row r="2885" spans="2:3" x14ac:dyDescent="0.75">
      <c r="B2885" s="250">
        <v>2822</v>
      </c>
      <c r="C2885" s="249">
        <v>126.13620648077624</v>
      </c>
    </row>
    <row r="2886" spans="2:3" x14ac:dyDescent="0.75">
      <c r="B2886" s="250">
        <v>2823</v>
      </c>
      <c r="C2886" s="249">
        <v>117.54031209477773</v>
      </c>
    </row>
    <row r="2887" spans="2:3" x14ac:dyDescent="0.75">
      <c r="B2887" s="250">
        <v>2824</v>
      </c>
      <c r="C2887" s="249">
        <v>153.43812921134096</v>
      </c>
    </row>
    <row r="2888" spans="2:3" x14ac:dyDescent="0.75">
      <c r="B2888" s="250">
        <v>2825</v>
      </c>
      <c r="C2888" s="249">
        <v>107.32634902262411</v>
      </c>
    </row>
    <row r="2889" spans="2:3" x14ac:dyDescent="0.75">
      <c r="B2889" s="250">
        <v>2826</v>
      </c>
      <c r="C2889" s="249">
        <v>117.8961627350578</v>
      </c>
    </row>
    <row r="2890" spans="2:3" x14ac:dyDescent="0.75">
      <c r="B2890" s="250">
        <v>2827</v>
      </c>
      <c r="C2890" s="249">
        <v>125.12282451785002</v>
      </c>
    </row>
    <row r="2891" spans="2:3" x14ac:dyDescent="0.75">
      <c r="B2891" s="250">
        <v>2828</v>
      </c>
      <c r="C2891" s="249">
        <v>129.88345780750512</v>
      </c>
    </row>
    <row r="2892" spans="2:3" x14ac:dyDescent="0.75">
      <c r="B2892" s="250">
        <v>2829</v>
      </c>
      <c r="C2892" s="249">
        <v>133.61573379294472</v>
      </c>
    </row>
    <row r="2893" spans="2:3" x14ac:dyDescent="0.75">
      <c r="B2893" s="250">
        <v>2830</v>
      </c>
      <c r="C2893" s="249">
        <v>142.10419458281564</v>
      </c>
    </row>
    <row r="2894" spans="2:3" x14ac:dyDescent="0.75">
      <c r="B2894" s="250">
        <v>2831</v>
      </c>
      <c r="C2894" s="249">
        <v>113.17163752551211</v>
      </c>
    </row>
    <row r="2895" spans="2:3" x14ac:dyDescent="0.75">
      <c r="B2895" s="250">
        <v>2832</v>
      </c>
      <c r="C2895" s="249">
        <v>134.60962978192569</v>
      </c>
    </row>
    <row r="2896" spans="2:3" x14ac:dyDescent="0.75">
      <c r="B2896" s="250">
        <v>2833</v>
      </c>
      <c r="C2896" s="249">
        <v>117.35223997037343</v>
      </c>
    </row>
    <row r="2897" spans="2:3" x14ac:dyDescent="0.75">
      <c r="B2897" s="250">
        <v>2834</v>
      </c>
      <c r="C2897" s="249">
        <v>124.53403728347071</v>
      </c>
    </row>
    <row r="2898" spans="2:3" x14ac:dyDescent="0.75">
      <c r="B2898" s="250">
        <v>2835</v>
      </c>
      <c r="C2898" s="249">
        <v>141.67440858475436</v>
      </c>
    </row>
    <row r="2899" spans="2:3" x14ac:dyDescent="0.75">
      <c r="B2899" s="250">
        <v>2836</v>
      </c>
      <c r="C2899" s="249">
        <v>123.92086437557423</v>
      </c>
    </row>
    <row r="2900" spans="2:3" x14ac:dyDescent="0.75">
      <c r="B2900" s="250">
        <v>2837</v>
      </c>
      <c r="C2900" s="249">
        <v>98.169892964726444</v>
      </c>
    </row>
    <row r="2901" spans="2:3" x14ac:dyDescent="0.75">
      <c r="B2901" s="250">
        <v>2838</v>
      </c>
      <c r="C2901" s="249">
        <v>79.65777270536978</v>
      </c>
    </row>
    <row r="2902" spans="2:3" x14ac:dyDescent="0.75">
      <c r="B2902" s="250">
        <v>2839</v>
      </c>
      <c r="C2902" s="249">
        <v>159.74100635854555</v>
      </c>
    </row>
    <row r="2903" spans="2:3" x14ac:dyDescent="0.75">
      <c r="B2903" s="250">
        <v>2840</v>
      </c>
      <c r="C2903" s="249">
        <v>130.23216540030904</v>
      </c>
    </row>
    <row r="2904" spans="2:3" x14ac:dyDescent="0.75">
      <c r="B2904" s="250">
        <v>2841</v>
      </c>
      <c r="C2904" s="249">
        <v>94.900949846262478</v>
      </c>
    </row>
    <row r="2905" spans="2:3" x14ac:dyDescent="0.75">
      <c r="B2905" s="250">
        <v>2842</v>
      </c>
      <c r="C2905" s="249">
        <v>104.55606883009033</v>
      </c>
    </row>
    <row r="2906" spans="2:3" x14ac:dyDescent="0.75">
      <c r="B2906" s="250">
        <v>2843</v>
      </c>
      <c r="C2906" s="249">
        <v>147.9008500363384</v>
      </c>
    </row>
    <row r="2907" spans="2:3" x14ac:dyDescent="0.75">
      <c r="B2907" s="250">
        <v>2844</v>
      </c>
      <c r="C2907" s="249">
        <v>94.127825566757622</v>
      </c>
    </row>
    <row r="2908" spans="2:3" x14ac:dyDescent="0.75">
      <c r="B2908" s="250">
        <v>2845</v>
      </c>
      <c r="C2908" s="249">
        <v>171.61261005997295</v>
      </c>
    </row>
    <row r="2909" spans="2:3" x14ac:dyDescent="0.75">
      <c r="B2909" s="250">
        <v>2846</v>
      </c>
      <c r="C2909" s="249">
        <v>101.05995937415159</v>
      </c>
    </row>
    <row r="2910" spans="2:3" x14ac:dyDescent="0.75">
      <c r="B2910" s="250">
        <v>2847</v>
      </c>
      <c r="C2910" s="249">
        <v>131.31235806320996</v>
      </c>
    </row>
    <row r="2911" spans="2:3" x14ac:dyDescent="0.75">
      <c r="B2911" s="250">
        <v>2848</v>
      </c>
      <c r="C2911" s="249">
        <v>103.68300160134874</v>
      </c>
    </row>
    <row r="2912" spans="2:3" x14ac:dyDescent="0.75">
      <c r="B2912" s="250">
        <v>2849</v>
      </c>
      <c r="C2912" s="249">
        <v>142.03651213566224</v>
      </c>
    </row>
    <row r="2913" spans="2:3" x14ac:dyDescent="0.75">
      <c r="B2913" s="250">
        <v>2850</v>
      </c>
      <c r="C2913" s="249">
        <v>129.43045957589626</v>
      </c>
    </row>
    <row r="2914" spans="2:3" x14ac:dyDescent="0.75">
      <c r="B2914" s="250">
        <v>2851</v>
      </c>
      <c r="C2914" s="249">
        <v>128.35776927149303</v>
      </c>
    </row>
    <row r="2915" spans="2:3" x14ac:dyDescent="0.75">
      <c r="B2915" s="250">
        <v>2852</v>
      </c>
      <c r="C2915" s="249">
        <v>86.686618121304917</v>
      </c>
    </row>
    <row r="2916" spans="2:3" x14ac:dyDescent="0.75">
      <c r="B2916" s="250">
        <v>2853</v>
      </c>
      <c r="C2916" s="249">
        <v>142.37513849006311</v>
      </c>
    </row>
    <row r="2917" spans="2:3" x14ac:dyDescent="0.75">
      <c r="B2917" s="250">
        <v>2854</v>
      </c>
      <c r="C2917" s="249">
        <v>128.92645476410468</v>
      </c>
    </row>
    <row r="2918" spans="2:3" x14ac:dyDescent="0.75">
      <c r="B2918" s="250">
        <v>2855</v>
      </c>
      <c r="C2918" s="249">
        <v>104.80628375587315</v>
      </c>
    </row>
    <row r="2919" spans="2:3" x14ac:dyDescent="0.75">
      <c r="B2919" s="250">
        <v>2856</v>
      </c>
      <c r="C2919" s="249">
        <v>143.02872573827509</v>
      </c>
    </row>
    <row r="2920" spans="2:3" x14ac:dyDescent="0.75">
      <c r="B2920" s="250">
        <v>2857</v>
      </c>
      <c r="C2920" s="249">
        <v>100.42062744769015</v>
      </c>
    </row>
    <row r="2921" spans="2:3" x14ac:dyDescent="0.75">
      <c r="B2921" s="250">
        <v>2858</v>
      </c>
      <c r="C2921" s="249">
        <v>73.846007192079341</v>
      </c>
    </row>
    <row r="2922" spans="2:3" x14ac:dyDescent="0.75">
      <c r="B2922" s="250">
        <v>2859</v>
      </c>
      <c r="C2922" s="249">
        <v>84.471520462968229</v>
      </c>
    </row>
    <row r="2923" spans="2:3" x14ac:dyDescent="0.75">
      <c r="B2923" s="250">
        <v>2860</v>
      </c>
      <c r="C2923" s="249">
        <v>124.13132950449719</v>
      </c>
    </row>
    <row r="2924" spans="2:3" x14ac:dyDescent="0.75">
      <c r="B2924" s="250">
        <v>2861</v>
      </c>
      <c r="C2924" s="249">
        <v>101.74287016186396</v>
      </c>
    </row>
    <row r="2925" spans="2:3" x14ac:dyDescent="0.75">
      <c r="B2925" s="250">
        <v>2862</v>
      </c>
      <c r="C2925" s="249">
        <v>108.60302370654897</v>
      </c>
    </row>
    <row r="2926" spans="2:3" x14ac:dyDescent="0.75">
      <c r="B2926" s="250">
        <v>2863</v>
      </c>
      <c r="C2926" s="249">
        <v>113.78243798963631</v>
      </c>
    </row>
    <row r="2927" spans="2:3" x14ac:dyDescent="0.75">
      <c r="B2927" s="250">
        <v>2864</v>
      </c>
      <c r="C2927" s="249">
        <v>96.687425531896707</v>
      </c>
    </row>
    <row r="2928" spans="2:3" x14ac:dyDescent="0.75">
      <c r="B2928" s="250">
        <v>2865</v>
      </c>
      <c r="C2928" s="249">
        <v>111.47097706328852</v>
      </c>
    </row>
    <row r="2929" spans="2:3" x14ac:dyDescent="0.75">
      <c r="B2929" s="250">
        <v>2866</v>
      </c>
      <c r="C2929" s="249">
        <v>160.28993948327513</v>
      </c>
    </row>
    <row r="2930" spans="2:3" x14ac:dyDescent="0.75">
      <c r="B2930" s="250">
        <v>2867</v>
      </c>
      <c r="C2930" s="249">
        <v>89.998551680610035</v>
      </c>
    </row>
    <row r="2931" spans="2:3" x14ac:dyDescent="0.75">
      <c r="B2931" s="250">
        <v>2868</v>
      </c>
      <c r="C2931" s="249">
        <v>123.64232857288252</v>
      </c>
    </row>
    <row r="2932" spans="2:3" x14ac:dyDescent="0.75">
      <c r="B2932" s="250">
        <v>2869</v>
      </c>
      <c r="C2932" s="249">
        <v>103.13424221876971</v>
      </c>
    </row>
    <row r="2933" spans="2:3" x14ac:dyDescent="0.75">
      <c r="B2933" s="250">
        <v>2870</v>
      </c>
      <c r="C2933" s="249">
        <v>126.49468216131366</v>
      </c>
    </row>
    <row r="2934" spans="2:3" x14ac:dyDescent="0.75">
      <c r="B2934" s="250">
        <v>2871</v>
      </c>
      <c r="C2934" s="249">
        <v>116.00267897272295</v>
      </c>
    </row>
    <row r="2935" spans="2:3" x14ac:dyDescent="0.75">
      <c r="B2935" s="250">
        <v>2872</v>
      </c>
      <c r="C2935" s="249">
        <v>118.00653738824198</v>
      </c>
    </row>
    <row r="2936" spans="2:3" x14ac:dyDescent="0.75">
      <c r="B2936" s="250">
        <v>2873</v>
      </c>
      <c r="C2936" s="249">
        <v>120.88831812170977</v>
      </c>
    </row>
    <row r="2937" spans="2:3" x14ac:dyDescent="0.75">
      <c r="B2937" s="250">
        <v>2874</v>
      </c>
      <c r="C2937" s="249">
        <v>85.199276794214427</v>
      </c>
    </row>
    <row r="2938" spans="2:3" x14ac:dyDescent="0.75">
      <c r="B2938" s="250">
        <v>2875</v>
      </c>
      <c r="C2938" s="249">
        <v>120.68743241367919</v>
      </c>
    </row>
    <row r="2939" spans="2:3" x14ac:dyDescent="0.75">
      <c r="B2939" s="250">
        <v>2876</v>
      </c>
      <c r="C2939" s="249">
        <v>132.23440865411757</v>
      </c>
    </row>
    <row r="2940" spans="2:3" x14ac:dyDescent="0.75">
      <c r="B2940" s="250">
        <v>2877</v>
      </c>
      <c r="C2940" s="249">
        <v>157.21320592230774</v>
      </c>
    </row>
    <row r="2941" spans="2:3" x14ac:dyDescent="0.75">
      <c r="B2941" s="250">
        <v>2878</v>
      </c>
      <c r="C2941" s="249">
        <v>103.93492861661524</v>
      </c>
    </row>
    <row r="2942" spans="2:3" x14ac:dyDescent="0.75">
      <c r="B2942" s="250">
        <v>2879</v>
      </c>
      <c r="C2942" s="249">
        <v>131.25799321295054</v>
      </c>
    </row>
    <row r="2943" spans="2:3" x14ac:dyDescent="0.75">
      <c r="B2943" s="250">
        <v>2880</v>
      </c>
      <c r="C2943" s="249">
        <v>99.936721420109848</v>
      </c>
    </row>
    <row r="2944" spans="2:3" x14ac:dyDescent="0.75">
      <c r="B2944" s="250">
        <v>2881</v>
      </c>
      <c r="C2944" s="249">
        <v>82.887842687886518</v>
      </c>
    </row>
    <row r="2945" spans="2:3" x14ac:dyDescent="0.75">
      <c r="B2945" s="250">
        <v>2882</v>
      </c>
      <c r="C2945" s="249">
        <v>93.566927434923784</v>
      </c>
    </row>
    <row r="2946" spans="2:3" x14ac:dyDescent="0.75">
      <c r="B2946" s="250">
        <v>2883</v>
      </c>
      <c r="C2946" s="249">
        <v>146.57265740655308</v>
      </c>
    </row>
    <row r="2947" spans="2:3" x14ac:dyDescent="0.75">
      <c r="B2947" s="250">
        <v>2884</v>
      </c>
      <c r="C2947" s="249">
        <v>109.61049695362695</v>
      </c>
    </row>
    <row r="2948" spans="2:3" x14ac:dyDescent="0.75">
      <c r="B2948" s="250">
        <v>2885</v>
      </c>
      <c r="C2948" s="249">
        <v>109.93635071936014</v>
      </c>
    </row>
    <row r="2949" spans="2:3" x14ac:dyDescent="0.75">
      <c r="B2949" s="250">
        <v>2886</v>
      </c>
      <c r="C2949" s="249">
        <v>93.934682276829065</v>
      </c>
    </row>
    <row r="2950" spans="2:3" x14ac:dyDescent="0.75">
      <c r="B2950" s="250">
        <v>2887</v>
      </c>
      <c r="C2950" s="249">
        <v>103.10998231878688</v>
      </c>
    </row>
    <row r="2951" spans="2:3" x14ac:dyDescent="0.75">
      <c r="B2951" s="250">
        <v>2888</v>
      </c>
      <c r="C2951" s="249">
        <v>135.80224095586385</v>
      </c>
    </row>
    <row r="2952" spans="2:3" x14ac:dyDescent="0.75">
      <c r="B2952" s="250">
        <v>2889</v>
      </c>
      <c r="C2952" s="249">
        <v>99.339500543430802</v>
      </c>
    </row>
    <row r="2953" spans="2:3" x14ac:dyDescent="0.75">
      <c r="B2953" s="250">
        <v>2890</v>
      </c>
      <c r="C2953" s="249">
        <v>107.5675031633963</v>
      </c>
    </row>
    <row r="2954" spans="2:3" x14ac:dyDescent="0.75">
      <c r="B2954" s="250">
        <v>2891</v>
      </c>
      <c r="C2954" s="249">
        <v>130.572823715244</v>
      </c>
    </row>
    <row r="2955" spans="2:3" x14ac:dyDescent="0.75">
      <c r="B2955" s="250">
        <v>2892</v>
      </c>
      <c r="C2955" s="249">
        <v>154.657140188824</v>
      </c>
    </row>
    <row r="2956" spans="2:3" x14ac:dyDescent="0.75">
      <c r="B2956" s="250">
        <v>2893</v>
      </c>
      <c r="C2956" s="249">
        <v>116.44657624582598</v>
      </c>
    </row>
    <row r="2957" spans="2:3" x14ac:dyDescent="0.75">
      <c r="B2957" s="250">
        <v>2894</v>
      </c>
      <c r="C2957" s="249">
        <v>112.36470987471733</v>
      </c>
    </row>
    <row r="2958" spans="2:3" x14ac:dyDescent="0.75">
      <c r="B2958" s="250">
        <v>2895</v>
      </c>
      <c r="C2958" s="249">
        <v>168.0075152100934</v>
      </c>
    </row>
    <row r="2959" spans="2:3" x14ac:dyDescent="0.75">
      <c r="B2959" s="250">
        <v>2896</v>
      </c>
      <c r="C2959" s="249">
        <v>115.32905899736886</v>
      </c>
    </row>
    <row r="2960" spans="2:3" x14ac:dyDescent="0.75">
      <c r="B2960" s="250">
        <v>2897</v>
      </c>
      <c r="C2960" s="249">
        <v>120.05120205446437</v>
      </c>
    </row>
    <row r="2961" spans="2:3" x14ac:dyDescent="0.75">
      <c r="B2961" s="250">
        <v>2898</v>
      </c>
      <c r="C2961" s="249">
        <v>95.533024268341535</v>
      </c>
    </row>
    <row r="2962" spans="2:3" x14ac:dyDescent="0.75">
      <c r="B2962" s="250">
        <v>2899</v>
      </c>
      <c r="C2962" s="249">
        <v>120.74381042703001</v>
      </c>
    </row>
    <row r="2963" spans="2:3" x14ac:dyDescent="0.75">
      <c r="B2963" s="250">
        <v>2900</v>
      </c>
      <c r="C2963" s="249">
        <v>160.98707437041037</v>
      </c>
    </row>
    <row r="2964" spans="2:3" x14ac:dyDescent="0.75">
      <c r="B2964" s="250">
        <v>2901</v>
      </c>
      <c r="C2964" s="249">
        <v>144.44391910611606</v>
      </c>
    </row>
    <row r="2965" spans="2:3" x14ac:dyDescent="0.75">
      <c r="B2965" s="250">
        <v>2902</v>
      </c>
      <c r="C2965" s="249">
        <v>114.11394568394969</v>
      </c>
    </row>
    <row r="2966" spans="2:3" x14ac:dyDescent="0.75">
      <c r="B2966" s="250">
        <v>2903</v>
      </c>
      <c r="C2966" s="249">
        <v>83.795417229670193</v>
      </c>
    </row>
    <row r="2967" spans="2:3" x14ac:dyDescent="0.75">
      <c r="B2967" s="250">
        <v>2904</v>
      </c>
      <c r="C2967" s="249">
        <v>129.23017142084109</v>
      </c>
    </row>
    <row r="2968" spans="2:3" x14ac:dyDescent="0.75">
      <c r="B2968" s="250">
        <v>2905</v>
      </c>
      <c r="C2968" s="249">
        <v>118.47207477221052</v>
      </c>
    </row>
    <row r="2969" spans="2:3" x14ac:dyDescent="0.75">
      <c r="B2969" s="250">
        <v>2906</v>
      </c>
      <c r="C2969" s="249">
        <v>125.43583780009712</v>
      </c>
    </row>
    <row r="2970" spans="2:3" x14ac:dyDescent="0.75">
      <c r="B2970" s="250">
        <v>2907</v>
      </c>
      <c r="C2970" s="249">
        <v>104.66193003258536</v>
      </c>
    </row>
    <row r="2971" spans="2:3" x14ac:dyDescent="0.75">
      <c r="B2971" s="250">
        <v>2908</v>
      </c>
      <c r="C2971" s="249">
        <v>111.08415363810056</v>
      </c>
    </row>
    <row r="2972" spans="2:3" x14ac:dyDescent="0.75">
      <c r="B2972" s="250">
        <v>2909</v>
      </c>
      <c r="C2972" s="249">
        <v>146.12464523185773</v>
      </c>
    </row>
    <row r="2973" spans="2:3" x14ac:dyDescent="0.75">
      <c r="B2973" s="250">
        <v>2910</v>
      </c>
      <c r="C2973" s="249">
        <v>110.30273647841057</v>
      </c>
    </row>
    <row r="2974" spans="2:3" x14ac:dyDescent="0.75">
      <c r="B2974" s="250">
        <v>2911</v>
      </c>
      <c r="C2974" s="249">
        <v>142.67541757183741</v>
      </c>
    </row>
    <row r="2975" spans="2:3" x14ac:dyDescent="0.75">
      <c r="B2975" s="250">
        <v>2912</v>
      </c>
      <c r="C2975" s="249">
        <v>120.93454336862048</v>
      </c>
    </row>
    <row r="2976" spans="2:3" x14ac:dyDescent="0.75">
      <c r="B2976" s="250">
        <v>2913</v>
      </c>
      <c r="C2976" s="249">
        <v>116.47798642341451</v>
      </c>
    </row>
    <row r="2977" spans="2:3" x14ac:dyDescent="0.75">
      <c r="B2977" s="250">
        <v>2914</v>
      </c>
      <c r="C2977" s="249">
        <v>71.497157521985457</v>
      </c>
    </row>
    <row r="2978" spans="2:3" x14ac:dyDescent="0.75">
      <c r="B2978" s="250">
        <v>2915</v>
      </c>
      <c r="C2978" s="249">
        <v>140.34785740667536</v>
      </c>
    </row>
    <row r="2979" spans="2:3" x14ac:dyDescent="0.75">
      <c r="B2979" s="250">
        <v>2916</v>
      </c>
      <c r="C2979" s="249">
        <v>133.96550341148566</v>
      </c>
    </row>
    <row r="2980" spans="2:3" x14ac:dyDescent="0.75">
      <c r="B2980" s="250">
        <v>2917</v>
      </c>
      <c r="C2980" s="249">
        <v>87.049725230926214</v>
      </c>
    </row>
    <row r="2981" spans="2:3" x14ac:dyDescent="0.75">
      <c r="B2981" s="250">
        <v>2918</v>
      </c>
      <c r="C2981" s="249">
        <v>86.679042238170211</v>
      </c>
    </row>
    <row r="2982" spans="2:3" x14ac:dyDescent="0.75">
      <c r="B2982" s="250">
        <v>2919</v>
      </c>
      <c r="C2982" s="249">
        <v>126.41583744061438</v>
      </c>
    </row>
    <row r="2983" spans="2:3" x14ac:dyDescent="0.75">
      <c r="B2983" s="250">
        <v>2920</v>
      </c>
      <c r="C2983" s="249">
        <v>130.65541425946753</v>
      </c>
    </row>
    <row r="2984" spans="2:3" x14ac:dyDescent="0.75">
      <c r="B2984" s="250">
        <v>2921</v>
      </c>
      <c r="C2984" s="249">
        <v>123.86570421534046</v>
      </c>
    </row>
    <row r="2985" spans="2:3" x14ac:dyDescent="0.75">
      <c r="B2985" s="250">
        <v>2922</v>
      </c>
      <c r="C2985" s="249">
        <v>132.19176911348316</v>
      </c>
    </row>
    <row r="2986" spans="2:3" x14ac:dyDescent="0.75">
      <c r="B2986" s="250">
        <v>2923</v>
      </c>
      <c r="C2986" s="249">
        <v>130.74382177891636</v>
      </c>
    </row>
    <row r="2987" spans="2:3" x14ac:dyDescent="0.75">
      <c r="B2987" s="250">
        <v>2924</v>
      </c>
      <c r="C2987" s="249">
        <v>83.694011718059102</v>
      </c>
    </row>
    <row r="2988" spans="2:3" x14ac:dyDescent="0.75">
      <c r="B2988" s="250">
        <v>2925</v>
      </c>
      <c r="C2988" s="249">
        <v>87.998503799634278</v>
      </c>
    </row>
    <row r="2989" spans="2:3" x14ac:dyDescent="0.75">
      <c r="B2989" s="250">
        <v>2926</v>
      </c>
      <c r="C2989" s="249">
        <v>153.32433734696622</v>
      </c>
    </row>
    <row r="2990" spans="2:3" x14ac:dyDescent="0.75">
      <c r="B2990" s="250">
        <v>2927</v>
      </c>
      <c r="C2990" s="249">
        <v>121.20656729879141</v>
      </c>
    </row>
    <row r="2991" spans="2:3" x14ac:dyDescent="0.75">
      <c r="B2991" s="250">
        <v>2928</v>
      </c>
      <c r="C2991" s="249">
        <v>76.739165806829931</v>
      </c>
    </row>
    <row r="2992" spans="2:3" x14ac:dyDescent="0.75">
      <c r="B2992" s="250">
        <v>2929</v>
      </c>
      <c r="C2992" s="249">
        <v>124.10923906861036</v>
      </c>
    </row>
    <row r="2993" spans="2:3" x14ac:dyDescent="0.75">
      <c r="B2993" s="250">
        <v>2930</v>
      </c>
      <c r="C2993" s="249">
        <v>115.85229583956712</v>
      </c>
    </row>
    <row r="2994" spans="2:3" x14ac:dyDescent="0.75">
      <c r="B2994" s="250">
        <v>2931</v>
      </c>
      <c r="C2994" s="249">
        <v>142.91959818995676</v>
      </c>
    </row>
    <row r="2995" spans="2:3" x14ac:dyDescent="0.75">
      <c r="B2995" s="250">
        <v>2932</v>
      </c>
      <c r="C2995" s="249">
        <v>121.00620367148775</v>
      </c>
    </row>
    <row r="2996" spans="2:3" x14ac:dyDescent="0.75">
      <c r="B2996" s="250">
        <v>2933</v>
      </c>
      <c r="C2996" s="249">
        <v>102.09922086145485</v>
      </c>
    </row>
    <row r="2997" spans="2:3" x14ac:dyDescent="0.75">
      <c r="B2997" s="250">
        <v>2934</v>
      </c>
      <c r="C2997" s="249">
        <v>108.2053611260844</v>
      </c>
    </row>
    <row r="2998" spans="2:3" x14ac:dyDescent="0.75">
      <c r="B2998" s="250">
        <v>2935</v>
      </c>
      <c r="C2998" s="249">
        <v>149.60073635728992</v>
      </c>
    </row>
    <row r="2999" spans="2:3" x14ac:dyDescent="0.75">
      <c r="B2999" s="250">
        <v>2936</v>
      </c>
      <c r="C2999" s="249">
        <v>106.21259876414116</v>
      </c>
    </row>
    <row r="3000" spans="2:3" x14ac:dyDescent="0.75">
      <c r="B3000" s="250">
        <v>2937</v>
      </c>
      <c r="C3000" s="249">
        <v>103.14652451332196</v>
      </c>
    </row>
    <row r="3001" spans="2:3" x14ac:dyDescent="0.75">
      <c r="B3001" s="250">
        <v>2938</v>
      </c>
      <c r="C3001" s="249">
        <v>110.83637563622808</v>
      </c>
    </row>
    <row r="3002" spans="2:3" x14ac:dyDescent="0.75">
      <c r="B3002" s="250">
        <v>2939</v>
      </c>
      <c r="C3002" s="249">
        <v>123.63568317559191</v>
      </c>
    </row>
    <row r="3003" spans="2:3" x14ac:dyDescent="0.75">
      <c r="B3003" s="250">
        <v>2940</v>
      </c>
      <c r="C3003" s="249">
        <v>128.22062462821287</v>
      </c>
    </row>
    <row r="3004" spans="2:3" x14ac:dyDescent="0.75">
      <c r="B3004" s="250">
        <v>2941</v>
      </c>
      <c r="C3004" s="249">
        <v>107.97421123443894</v>
      </c>
    </row>
    <row r="3005" spans="2:3" x14ac:dyDescent="0.75">
      <c r="B3005" s="250">
        <v>2942</v>
      </c>
      <c r="C3005" s="249">
        <v>151.81329696132252</v>
      </c>
    </row>
    <row r="3006" spans="2:3" x14ac:dyDescent="0.75">
      <c r="B3006" s="250">
        <v>2943</v>
      </c>
      <c r="C3006" s="249">
        <v>146.41397319334737</v>
      </c>
    </row>
    <row r="3007" spans="2:3" x14ac:dyDescent="0.75">
      <c r="B3007" s="250">
        <v>2944</v>
      </c>
      <c r="C3007" s="249">
        <v>129.64353173957755</v>
      </c>
    </row>
    <row r="3008" spans="2:3" x14ac:dyDescent="0.75">
      <c r="B3008" s="250">
        <v>2945</v>
      </c>
      <c r="C3008" s="249">
        <v>158.89474728806732</v>
      </c>
    </row>
    <row r="3009" spans="2:3" x14ac:dyDescent="0.75">
      <c r="B3009" s="250">
        <v>2946</v>
      </c>
      <c r="C3009" s="249">
        <v>135.20031154686393</v>
      </c>
    </row>
    <row r="3010" spans="2:3" x14ac:dyDescent="0.75">
      <c r="B3010" s="250">
        <v>2947</v>
      </c>
      <c r="C3010" s="249">
        <v>115.48270479694378</v>
      </c>
    </row>
    <row r="3011" spans="2:3" x14ac:dyDescent="0.75">
      <c r="B3011" s="250">
        <v>2948</v>
      </c>
      <c r="C3011" s="249">
        <v>114.02734513938012</v>
      </c>
    </row>
    <row r="3012" spans="2:3" x14ac:dyDescent="0.75">
      <c r="B3012" s="250">
        <v>2949</v>
      </c>
      <c r="C3012" s="249">
        <v>119.75207584808713</v>
      </c>
    </row>
    <row r="3013" spans="2:3" x14ac:dyDescent="0.75">
      <c r="B3013" s="250">
        <v>2950</v>
      </c>
      <c r="C3013" s="249">
        <v>169.81164747587877</v>
      </c>
    </row>
    <row r="3014" spans="2:3" x14ac:dyDescent="0.75">
      <c r="B3014" s="250">
        <v>2951</v>
      </c>
      <c r="C3014" s="249">
        <v>128.89449648062757</v>
      </c>
    </row>
    <row r="3015" spans="2:3" x14ac:dyDescent="0.75">
      <c r="B3015" s="250">
        <v>2952</v>
      </c>
      <c r="C3015" s="249">
        <v>104.60940916567279</v>
      </c>
    </row>
    <row r="3016" spans="2:3" x14ac:dyDescent="0.75">
      <c r="B3016" s="250">
        <v>2953</v>
      </c>
      <c r="C3016" s="249">
        <v>125.01346953520449</v>
      </c>
    </row>
    <row r="3017" spans="2:3" x14ac:dyDescent="0.75">
      <c r="B3017" s="250">
        <v>2954</v>
      </c>
      <c r="C3017" s="249">
        <v>76.832764603375082</v>
      </c>
    </row>
    <row r="3018" spans="2:3" x14ac:dyDescent="0.75">
      <c r="B3018" s="250">
        <v>2955</v>
      </c>
      <c r="C3018" s="249">
        <v>108.1291419640929</v>
      </c>
    </row>
    <row r="3019" spans="2:3" x14ac:dyDescent="0.75">
      <c r="B3019" s="250">
        <v>2956</v>
      </c>
      <c r="C3019" s="249">
        <v>107.95374785880938</v>
      </c>
    </row>
    <row r="3020" spans="2:3" x14ac:dyDescent="0.75">
      <c r="B3020" s="250">
        <v>2957</v>
      </c>
      <c r="C3020" s="249">
        <v>143.10354659521715</v>
      </c>
    </row>
    <row r="3021" spans="2:3" x14ac:dyDescent="0.75">
      <c r="B3021" s="250">
        <v>2958</v>
      </c>
      <c r="C3021" s="249">
        <v>148.10580630928891</v>
      </c>
    </row>
    <row r="3022" spans="2:3" x14ac:dyDescent="0.75">
      <c r="B3022" s="250">
        <v>2959</v>
      </c>
      <c r="C3022" s="249">
        <v>143.90374833742064</v>
      </c>
    </row>
    <row r="3023" spans="2:3" x14ac:dyDescent="0.75">
      <c r="B3023" s="250">
        <v>2960</v>
      </c>
      <c r="C3023" s="249">
        <v>115.90270117613912</v>
      </c>
    </row>
    <row r="3024" spans="2:3" x14ac:dyDescent="0.75">
      <c r="B3024" s="250">
        <v>2961</v>
      </c>
      <c r="C3024" s="249">
        <v>132.31309292065706</v>
      </c>
    </row>
    <row r="3025" spans="2:3" x14ac:dyDescent="0.75">
      <c r="B3025" s="250">
        <v>2962</v>
      </c>
      <c r="C3025" s="249">
        <v>135.66837834414258</v>
      </c>
    </row>
    <row r="3026" spans="2:3" x14ac:dyDescent="0.75">
      <c r="B3026" s="250">
        <v>2963</v>
      </c>
      <c r="C3026" s="249">
        <v>106.72388873945195</v>
      </c>
    </row>
    <row r="3027" spans="2:3" x14ac:dyDescent="0.75">
      <c r="B3027" s="250">
        <v>2964</v>
      </c>
      <c r="C3027" s="249">
        <v>139.85403101437944</v>
      </c>
    </row>
    <row r="3028" spans="2:3" x14ac:dyDescent="0.75">
      <c r="B3028" s="250">
        <v>2965</v>
      </c>
      <c r="C3028" s="249">
        <v>121.58163919590726</v>
      </c>
    </row>
    <row r="3029" spans="2:3" x14ac:dyDescent="0.75">
      <c r="B3029" s="250">
        <v>2966</v>
      </c>
      <c r="C3029" s="249">
        <v>181.10157041787562</v>
      </c>
    </row>
    <row r="3030" spans="2:3" x14ac:dyDescent="0.75">
      <c r="B3030" s="250">
        <v>2967</v>
      </c>
      <c r="C3030" s="249">
        <v>88.489599025979601</v>
      </c>
    </row>
    <row r="3031" spans="2:3" x14ac:dyDescent="0.75">
      <c r="B3031" s="250">
        <v>2968</v>
      </c>
      <c r="C3031" s="249">
        <v>107.25898633644269</v>
      </c>
    </row>
    <row r="3032" spans="2:3" x14ac:dyDescent="0.75">
      <c r="B3032" s="250">
        <v>2969</v>
      </c>
      <c r="C3032" s="249">
        <v>131.49710639390565</v>
      </c>
    </row>
    <row r="3033" spans="2:3" x14ac:dyDescent="0.75">
      <c r="B3033" s="250">
        <v>2970</v>
      </c>
      <c r="C3033" s="249">
        <v>169.97122607356988</v>
      </c>
    </row>
    <row r="3034" spans="2:3" x14ac:dyDescent="0.75">
      <c r="B3034" s="250">
        <v>2971</v>
      </c>
      <c r="C3034" s="249">
        <v>141.64268536548391</v>
      </c>
    </row>
    <row r="3035" spans="2:3" x14ac:dyDescent="0.75">
      <c r="B3035" s="250">
        <v>2972</v>
      </c>
      <c r="C3035" s="249">
        <v>123.94180485243837</v>
      </c>
    </row>
    <row r="3036" spans="2:3" x14ac:dyDescent="0.75">
      <c r="B3036" s="250">
        <v>2973</v>
      </c>
      <c r="C3036" s="249">
        <v>115.51163093505623</v>
      </c>
    </row>
    <row r="3037" spans="2:3" x14ac:dyDescent="0.75">
      <c r="B3037" s="250">
        <v>2974</v>
      </c>
      <c r="C3037" s="249">
        <v>163.89383312651984</v>
      </c>
    </row>
    <row r="3038" spans="2:3" x14ac:dyDescent="0.75">
      <c r="B3038" s="250">
        <v>2975</v>
      </c>
      <c r="C3038" s="249">
        <v>116.27722534155721</v>
      </c>
    </row>
    <row r="3039" spans="2:3" x14ac:dyDescent="0.75">
      <c r="B3039" s="250">
        <v>2976</v>
      </c>
      <c r="C3039" s="249">
        <v>127.92022581494663</v>
      </c>
    </row>
    <row r="3040" spans="2:3" x14ac:dyDescent="0.75">
      <c r="B3040" s="250">
        <v>2977</v>
      </c>
      <c r="C3040" s="249">
        <v>128.11910932143968</v>
      </c>
    </row>
    <row r="3041" spans="2:3" x14ac:dyDescent="0.75">
      <c r="B3041" s="250">
        <v>2978</v>
      </c>
      <c r="C3041" s="249">
        <v>104.12867284857562</v>
      </c>
    </row>
    <row r="3042" spans="2:3" x14ac:dyDescent="0.75">
      <c r="B3042" s="250">
        <v>2979</v>
      </c>
      <c r="C3042" s="249">
        <v>148.79404754964136</v>
      </c>
    </row>
    <row r="3043" spans="2:3" x14ac:dyDescent="0.75">
      <c r="B3043" s="250">
        <v>2980</v>
      </c>
      <c r="C3043" s="249">
        <v>168.52518651922844</v>
      </c>
    </row>
    <row r="3044" spans="2:3" x14ac:dyDescent="0.75">
      <c r="B3044" s="250">
        <v>2981</v>
      </c>
      <c r="C3044" s="249">
        <v>114.43081453540211</v>
      </c>
    </row>
    <row r="3045" spans="2:3" x14ac:dyDescent="0.75">
      <c r="B3045" s="250">
        <v>2982</v>
      </c>
      <c r="C3045" s="249">
        <v>154.34211608637517</v>
      </c>
    </row>
    <row r="3046" spans="2:3" x14ac:dyDescent="0.75">
      <c r="B3046" s="250">
        <v>2983</v>
      </c>
      <c r="C3046" s="249">
        <v>111.59126195700264</v>
      </c>
    </row>
    <row r="3047" spans="2:3" x14ac:dyDescent="0.75">
      <c r="B3047" s="250">
        <v>2984</v>
      </c>
      <c r="C3047" s="249">
        <v>119.68722454184082</v>
      </c>
    </row>
    <row r="3048" spans="2:3" x14ac:dyDescent="0.75">
      <c r="B3048" s="250">
        <v>2985</v>
      </c>
      <c r="C3048" s="249">
        <v>96.531449674518527</v>
      </c>
    </row>
    <row r="3049" spans="2:3" x14ac:dyDescent="0.75">
      <c r="B3049" s="250">
        <v>2986</v>
      </c>
      <c r="C3049" s="249">
        <v>107.21412096766504</v>
      </c>
    </row>
    <row r="3050" spans="2:3" x14ac:dyDescent="0.75">
      <c r="B3050" s="250">
        <v>2987</v>
      </c>
      <c r="C3050" s="249">
        <v>103.70920410770559</v>
      </c>
    </row>
    <row r="3051" spans="2:3" x14ac:dyDescent="0.75">
      <c r="B3051" s="250">
        <v>2988</v>
      </c>
      <c r="C3051" s="249">
        <v>126.00426997265842</v>
      </c>
    </row>
    <row r="3052" spans="2:3" x14ac:dyDescent="0.75">
      <c r="B3052" s="250">
        <v>2989</v>
      </c>
      <c r="C3052" s="249">
        <v>145.09008699052868</v>
      </c>
    </row>
    <row r="3053" spans="2:3" x14ac:dyDescent="0.75">
      <c r="B3053" s="250">
        <v>2990</v>
      </c>
      <c r="C3053" s="249">
        <v>207.54424010290171</v>
      </c>
    </row>
    <row r="3054" spans="2:3" x14ac:dyDescent="0.75">
      <c r="B3054" s="250">
        <v>2991</v>
      </c>
      <c r="C3054" s="249">
        <v>155.21844969636771</v>
      </c>
    </row>
    <row r="3055" spans="2:3" x14ac:dyDescent="0.75">
      <c r="B3055" s="250">
        <v>2992</v>
      </c>
      <c r="C3055" s="249">
        <v>111.45226703224375</v>
      </c>
    </row>
    <row r="3056" spans="2:3" x14ac:dyDescent="0.75">
      <c r="B3056" s="250">
        <v>2993</v>
      </c>
      <c r="C3056" s="249">
        <v>96.224216860696203</v>
      </c>
    </row>
    <row r="3057" spans="2:3" x14ac:dyDescent="0.75">
      <c r="B3057" s="250">
        <v>2994</v>
      </c>
      <c r="C3057" s="249">
        <v>142.75706619493434</v>
      </c>
    </row>
    <row r="3058" spans="2:3" x14ac:dyDescent="0.75">
      <c r="B3058" s="250">
        <v>2995</v>
      </c>
      <c r="C3058" s="249">
        <v>121.83809756688738</v>
      </c>
    </row>
    <row r="3059" spans="2:3" x14ac:dyDescent="0.75">
      <c r="B3059" s="250">
        <v>2996</v>
      </c>
      <c r="C3059" s="249">
        <v>119.53612128450646</v>
      </c>
    </row>
    <row r="3060" spans="2:3" x14ac:dyDescent="0.75">
      <c r="B3060" s="250">
        <v>2997</v>
      </c>
      <c r="C3060" s="249">
        <v>92.085057764756485</v>
      </c>
    </row>
    <row r="3061" spans="2:3" x14ac:dyDescent="0.75">
      <c r="B3061" s="250">
        <v>2998</v>
      </c>
      <c r="C3061" s="249">
        <v>128.77486281522741</v>
      </c>
    </row>
    <row r="3062" spans="2:3" x14ac:dyDescent="0.75">
      <c r="B3062" s="250">
        <v>2999</v>
      </c>
      <c r="C3062" s="249">
        <v>101.82817634840889</v>
      </c>
    </row>
    <row r="3063" spans="2:3" x14ac:dyDescent="0.75">
      <c r="B3063" s="250">
        <v>3000</v>
      </c>
      <c r="C3063" s="249">
        <v>132.99030732739871</v>
      </c>
    </row>
    <row r="3064" spans="2:3" x14ac:dyDescent="0.75">
      <c r="B3064" s="250">
        <v>3001</v>
      </c>
      <c r="C3064" s="249">
        <v>178.37036866380583</v>
      </c>
    </row>
    <row r="3065" spans="2:3" x14ac:dyDescent="0.75">
      <c r="B3065" s="250">
        <v>3002</v>
      </c>
      <c r="C3065" s="249">
        <v>104.28935117609862</v>
      </c>
    </row>
    <row r="3066" spans="2:3" x14ac:dyDescent="0.75">
      <c r="B3066" s="250">
        <v>3003</v>
      </c>
      <c r="C3066" s="249">
        <v>108.3526156341899</v>
      </c>
    </row>
    <row r="3067" spans="2:3" x14ac:dyDescent="0.75">
      <c r="B3067" s="250">
        <v>3004</v>
      </c>
      <c r="C3067" s="249">
        <v>82.993646547267304</v>
      </c>
    </row>
    <row r="3068" spans="2:3" x14ac:dyDescent="0.75">
      <c r="B3068" s="250">
        <v>3005</v>
      </c>
      <c r="C3068" s="249">
        <v>140.72893266989229</v>
      </c>
    </row>
    <row r="3069" spans="2:3" x14ac:dyDescent="0.75">
      <c r="B3069" s="250">
        <v>3006</v>
      </c>
      <c r="C3069" s="249">
        <v>149.13796261362049</v>
      </c>
    </row>
    <row r="3070" spans="2:3" x14ac:dyDescent="0.75">
      <c r="B3070" s="250">
        <v>3007</v>
      </c>
      <c r="C3070" s="249">
        <v>139.90819085636508</v>
      </c>
    </row>
    <row r="3071" spans="2:3" x14ac:dyDescent="0.75">
      <c r="B3071" s="250">
        <v>3008</v>
      </c>
      <c r="C3071" s="249">
        <v>104.29425383347939</v>
      </c>
    </row>
    <row r="3072" spans="2:3" x14ac:dyDescent="0.75">
      <c r="B3072" s="250">
        <v>3009</v>
      </c>
      <c r="C3072" s="249">
        <v>115.05229800231152</v>
      </c>
    </row>
    <row r="3073" spans="2:3" x14ac:dyDescent="0.75">
      <c r="B3073" s="250">
        <v>3010</v>
      </c>
      <c r="C3073" s="249">
        <v>86.155898785286055</v>
      </c>
    </row>
    <row r="3074" spans="2:3" x14ac:dyDescent="0.75">
      <c r="B3074" s="250">
        <v>3011</v>
      </c>
      <c r="C3074" s="249">
        <v>112.66137494966914</v>
      </c>
    </row>
    <row r="3075" spans="2:3" x14ac:dyDescent="0.75">
      <c r="B3075" s="250">
        <v>3012</v>
      </c>
      <c r="C3075" s="249">
        <v>129.73585962393986</v>
      </c>
    </row>
    <row r="3076" spans="2:3" x14ac:dyDescent="0.75">
      <c r="B3076" s="250">
        <v>3013</v>
      </c>
      <c r="C3076" s="249">
        <v>71.231616519964874</v>
      </c>
    </row>
    <row r="3077" spans="2:3" x14ac:dyDescent="0.75">
      <c r="B3077" s="250">
        <v>3014</v>
      </c>
      <c r="C3077" s="249">
        <v>100.38163135265398</v>
      </c>
    </row>
    <row r="3078" spans="2:3" x14ac:dyDescent="0.75">
      <c r="B3078" s="250">
        <v>3015</v>
      </c>
      <c r="C3078" s="249">
        <v>108.12433127853711</v>
      </c>
    </row>
    <row r="3079" spans="2:3" x14ac:dyDescent="0.75">
      <c r="B3079" s="250">
        <v>3016</v>
      </c>
      <c r="C3079" s="249">
        <v>141.53267619350703</v>
      </c>
    </row>
    <row r="3080" spans="2:3" x14ac:dyDescent="0.75">
      <c r="B3080" s="250">
        <v>3017</v>
      </c>
      <c r="C3080" s="249">
        <v>145.87307252532847</v>
      </c>
    </row>
    <row r="3081" spans="2:3" x14ac:dyDescent="0.75">
      <c r="B3081" s="250">
        <v>3018</v>
      </c>
      <c r="C3081" s="249">
        <v>100.08260971510242</v>
      </c>
    </row>
    <row r="3082" spans="2:3" x14ac:dyDescent="0.75">
      <c r="B3082" s="250">
        <v>3019</v>
      </c>
      <c r="C3082" s="249">
        <v>126.73452484197891</v>
      </c>
    </row>
    <row r="3083" spans="2:3" x14ac:dyDescent="0.75">
      <c r="B3083" s="250">
        <v>3020</v>
      </c>
      <c r="C3083" s="249">
        <v>106.38294495685491</v>
      </c>
    </row>
    <row r="3084" spans="2:3" x14ac:dyDescent="0.75">
      <c r="B3084" s="250">
        <v>3021</v>
      </c>
      <c r="C3084" s="249">
        <v>83.289276025544837</v>
      </c>
    </row>
    <row r="3085" spans="2:3" x14ac:dyDescent="0.75">
      <c r="B3085" s="250">
        <v>3022</v>
      </c>
      <c r="C3085" s="249">
        <v>143.2125082386199</v>
      </c>
    </row>
    <row r="3086" spans="2:3" x14ac:dyDescent="0.75">
      <c r="B3086" s="250">
        <v>3023</v>
      </c>
      <c r="C3086" s="249">
        <v>133.35671936503556</v>
      </c>
    </row>
    <row r="3087" spans="2:3" x14ac:dyDescent="0.75">
      <c r="B3087" s="250">
        <v>3024</v>
      </c>
      <c r="C3087" s="249">
        <v>105.48607169126333</v>
      </c>
    </row>
    <row r="3088" spans="2:3" x14ac:dyDescent="0.75">
      <c r="B3088" s="250">
        <v>3025</v>
      </c>
      <c r="C3088" s="249">
        <v>113.63821579935812</v>
      </c>
    </row>
    <row r="3089" spans="2:3" x14ac:dyDescent="0.75">
      <c r="B3089" s="250">
        <v>3026</v>
      </c>
      <c r="C3089" s="249">
        <v>118.92700110827444</v>
      </c>
    </row>
    <row r="3090" spans="2:3" x14ac:dyDescent="0.75">
      <c r="B3090" s="250">
        <v>3027</v>
      </c>
      <c r="C3090" s="249">
        <v>164.01764304682354</v>
      </c>
    </row>
    <row r="3091" spans="2:3" x14ac:dyDescent="0.75">
      <c r="B3091" s="250">
        <v>3028</v>
      </c>
      <c r="C3091" s="249">
        <v>122.02732070954896</v>
      </c>
    </row>
    <row r="3092" spans="2:3" x14ac:dyDescent="0.75">
      <c r="B3092" s="250">
        <v>3029</v>
      </c>
      <c r="C3092" s="249">
        <v>109.65014047999335</v>
      </c>
    </row>
    <row r="3093" spans="2:3" x14ac:dyDescent="0.75">
      <c r="B3093" s="250">
        <v>3030</v>
      </c>
      <c r="C3093" s="249">
        <v>155.09856520578228</v>
      </c>
    </row>
    <row r="3094" spans="2:3" x14ac:dyDescent="0.75">
      <c r="B3094" s="250">
        <v>3031</v>
      </c>
      <c r="C3094" s="249">
        <v>149.12517447409567</v>
      </c>
    </row>
    <row r="3095" spans="2:3" x14ac:dyDescent="0.75">
      <c r="B3095" s="250">
        <v>3032</v>
      </c>
      <c r="C3095" s="249">
        <v>142.6353758925045</v>
      </c>
    </row>
    <row r="3096" spans="2:3" x14ac:dyDescent="0.75">
      <c r="B3096" s="250">
        <v>3033</v>
      </c>
      <c r="C3096" s="249">
        <v>98.455718587062762</v>
      </c>
    </row>
    <row r="3097" spans="2:3" x14ac:dyDescent="0.75">
      <c r="B3097" s="250">
        <v>3034</v>
      </c>
      <c r="C3097" s="249">
        <v>172.35562695344314</v>
      </c>
    </row>
    <row r="3098" spans="2:3" x14ac:dyDescent="0.75">
      <c r="B3098" s="250">
        <v>3035</v>
      </c>
      <c r="C3098" s="249">
        <v>140.34044402323096</v>
      </c>
    </row>
    <row r="3099" spans="2:3" x14ac:dyDescent="0.75">
      <c r="B3099" s="250">
        <v>3036</v>
      </c>
      <c r="C3099" s="249">
        <v>129.30714068461526</v>
      </c>
    </row>
    <row r="3100" spans="2:3" x14ac:dyDescent="0.75">
      <c r="B3100" s="250">
        <v>3037</v>
      </c>
      <c r="C3100" s="249">
        <v>105.46399517818907</v>
      </c>
    </row>
    <row r="3101" spans="2:3" x14ac:dyDescent="0.75">
      <c r="B3101" s="250">
        <v>3038</v>
      </c>
      <c r="C3101" s="249">
        <v>156.30417203210703</v>
      </c>
    </row>
    <row r="3102" spans="2:3" x14ac:dyDescent="0.75">
      <c r="B3102" s="250">
        <v>3039</v>
      </c>
      <c r="C3102" s="249">
        <v>87.819352391862182</v>
      </c>
    </row>
    <row r="3103" spans="2:3" x14ac:dyDescent="0.75">
      <c r="B3103" s="250">
        <v>3040</v>
      </c>
      <c r="C3103" s="249">
        <v>118.65756696409809</v>
      </c>
    </row>
    <row r="3104" spans="2:3" x14ac:dyDescent="0.75">
      <c r="B3104" s="250">
        <v>3041</v>
      </c>
      <c r="C3104" s="249">
        <v>92.485777217627572</v>
      </c>
    </row>
    <row r="3105" spans="2:3" x14ac:dyDescent="0.75">
      <c r="B3105" s="250">
        <v>3042</v>
      </c>
      <c r="C3105" s="249">
        <v>141.00878067308687</v>
      </c>
    </row>
    <row r="3106" spans="2:3" x14ac:dyDescent="0.75">
      <c r="B3106" s="250">
        <v>3043</v>
      </c>
      <c r="C3106" s="249">
        <v>142.54960902831397</v>
      </c>
    </row>
    <row r="3107" spans="2:3" x14ac:dyDescent="0.75">
      <c r="B3107" s="250">
        <v>3044</v>
      </c>
      <c r="C3107" s="249">
        <v>105.51358699353365</v>
      </c>
    </row>
    <row r="3108" spans="2:3" x14ac:dyDescent="0.75">
      <c r="B3108" s="250">
        <v>3045</v>
      </c>
      <c r="C3108" s="249">
        <v>70.623477968126451</v>
      </c>
    </row>
    <row r="3109" spans="2:3" x14ac:dyDescent="0.75">
      <c r="B3109" s="250">
        <v>3046</v>
      </c>
      <c r="C3109" s="249">
        <v>129.13770049722697</v>
      </c>
    </row>
    <row r="3110" spans="2:3" x14ac:dyDescent="0.75">
      <c r="B3110" s="250">
        <v>3047</v>
      </c>
      <c r="C3110" s="249">
        <v>101.74776050724937</v>
      </c>
    </row>
    <row r="3111" spans="2:3" x14ac:dyDescent="0.75">
      <c r="B3111" s="250">
        <v>3048</v>
      </c>
      <c r="C3111" s="249">
        <v>120.65493439114964</v>
      </c>
    </row>
    <row r="3112" spans="2:3" x14ac:dyDescent="0.75">
      <c r="B3112" s="250">
        <v>3049</v>
      </c>
      <c r="C3112" s="249">
        <v>139.49117855969078</v>
      </c>
    </row>
    <row r="3113" spans="2:3" x14ac:dyDescent="0.75">
      <c r="B3113" s="250">
        <v>3050</v>
      </c>
      <c r="C3113" s="249">
        <v>140.52319935861217</v>
      </c>
    </row>
    <row r="3114" spans="2:3" x14ac:dyDescent="0.75">
      <c r="B3114" s="250">
        <v>3051</v>
      </c>
      <c r="C3114" s="249">
        <v>110.46420117474646</v>
      </c>
    </row>
    <row r="3115" spans="2:3" x14ac:dyDescent="0.75">
      <c r="B3115" s="250">
        <v>3052</v>
      </c>
      <c r="C3115" s="249">
        <v>107.9958759034941</v>
      </c>
    </row>
    <row r="3116" spans="2:3" x14ac:dyDescent="0.75">
      <c r="B3116" s="250">
        <v>3053</v>
      </c>
      <c r="C3116" s="249">
        <v>85.287337789680663</v>
      </c>
    </row>
    <row r="3117" spans="2:3" x14ac:dyDescent="0.75">
      <c r="B3117" s="250">
        <v>3054</v>
      </c>
      <c r="C3117" s="249">
        <v>122.41424088147936</v>
      </c>
    </row>
    <row r="3118" spans="2:3" x14ac:dyDescent="0.75">
      <c r="B3118" s="250">
        <v>3055</v>
      </c>
      <c r="C3118" s="249">
        <v>80.865307378119354</v>
      </c>
    </row>
    <row r="3119" spans="2:3" x14ac:dyDescent="0.75">
      <c r="B3119" s="250">
        <v>3056</v>
      </c>
      <c r="C3119" s="249">
        <v>131.69107899189629</v>
      </c>
    </row>
    <row r="3120" spans="2:3" x14ac:dyDescent="0.75">
      <c r="B3120" s="250">
        <v>3057</v>
      </c>
      <c r="C3120" s="249">
        <v>124.07742571514224</v>
      </c>
    </row>
    <row r="3121" spans="2:3" x14ac:dyDescent="0.75">
      <c r="B3121" s="250">
        <v>3058</v>
      </c>
      <c r="C3121" s="249">
        <v>202.81618958617793</v>
      </c>
    </row>
    <row r="3122" spans="2:3" x14ac:dyDescent="0.75">
      <c r="B3122" s="250">
        <v>3059</v>
      </c>
      <c r="C3122" s="249">
        <v>120.40672335863093</v>
      </c>
    </row>
    <row r="3123" spans="2:3" x14ac:dyDescent="0.75">
      <c r="B3123" s="250">
        <v>3060</v>
      </c>
      <c r="C3123" s="249">
        <v>139.79913655324742</v>
      </c>
    </row>
    <row r="3124" spans="2:3" x14ac:dyDescent="0.75">
      <c r="B3124" s="250">
        <v>3061</v>
      </c>
      <c r="C3124" s="249">
        <v>119.22466973679923</v>
      </c>
    </row>
    <row r="3125" spans="2:3" x14ac:dyDescent="0.75">
      <c r="B3125" s="250">
        <v>3062</v>
      </c>
      <c r="C3125" s="249">
        <v>143.80768328072719</v>
      </c>
    </row>
    <row r="3126" spans="2:3" x14ac:dyDescent="0.75">
      <c r="B3126" s="250">
        <v>3063</v>
      </c>
      <c r="C3126" s="249">
        <v>137.22218704569048</v>
      </c>
    </row>
    <row r="3127" spans="2:3" x14ac:dyDescent="0.75">
      <c r="B3127" s="250">
        <v>3064</v>
      </c>
      <c r="C3127" s="249">
        <v>105.47052707050699</v>
      </c>
    </row>
    <row r="3128" spans="2:3" x14ac:dyDescent="0.75">
      <c r="B3128" s="250">
        <v>3065</v>
      </c>
      <c r="C3128" s="249">
        <v>96.864509105608406</v>
      </c>
    </row>
    <row r="3129" spans="2:3" x14ac:dyDescent="0.75">
      <c r="B3129" s="250">
        <v>3066</v>
      </c>
      <c r="C3129" s="249">
        <v>95.690977626269174</v>
      </c>
    </row>
    <row r="3130" spans="2:3" x14ac:dyDescent="0.75">
      <c r="B3130" s="250">
        <v>3067</v>
      </c>
      <c r="C3130" s="249">
        <v>107.14759412323262</v>
      </c>
    </row>
    <row r="3131" spans="2:3" x14ac:dyDescent="0.75">
      <c r="B3131" s="250">
        <v>3068</v>
      </c>
      <c r="C3131" s="249">
        <v>131.36335968002197</v>
      </c>
    </row>
    <row r="3132" spans="2:3" x14ac:dyDescent="0.75">
      <c r="B3132" s="250">
        <v>3069</v>
      </c>
      <c r="C3132" s="249">
        <v>140.12697591714488</v>
      </c>
    </row>
    <row r="3133" spans="2:3" x14ac:dyDescent="0.75">
      <c r="B3133" s="250">
        <v>3070</v>
      </c>
      <c r="C3133" s="249">
        <v>99.678644266298136</v>
      </c>
    </row>
    <row r="3134" spans="2:3" x14ac:dyDescent="0.75">
      <c r="B3134" s="250">
        <v>3071</v>
      </c>
      <c r="C3134" s="249">
        <v>141.52378798121524</v>
      </c>
    </row>
    <row r="3135" spans="2:3" x14ac:dyDescent="0.75">
      <c r="B3135" s="250">
        <v>3072</v>
      </c>
      <c r="C3135" s="249">
        <v>108.227644453973</v>
      </c>
    </row>
    <row r="3136" spans="2:3" x14ac:dyDescent="0.75">
      <c r="B3136" s="250">
        <v>3073</v>
      </c>
      <c r="C3136" s="249">
        <v>132.7243483390136</v>
      </c>
    </row>
    <row r="3137" spans="2:3" x14ac:dyDescent="0.75">
      <c r="B3137" s="250">
        <v>3074</v>
      </c>
      <c r="C3137" s="249">
        <v>101.20355329838844</v>
      </c>
    </row>
    <row r="3138" spans="2:3" x14ac:dyDescent="0.75">
      <c r="B3138" s="250">
        <v>3075</v>
      </c>
      <c r="C3138" s="249">
        <v>107.71942492526586</v>
      </c>
    </row>
    <row r="3139" spans="2:3" x14ac:dyDescent="0.75">
      <c r="B3139" s="250">
        <v>3076</v>
      </c>
      <c r="C3139" s="249">
        <v>102.10128685449804</v>
      </c>
    </row>
    <row r="3140" spans="2:3" x14ac:dyDescent="0.75">
      <c r="B3140" s="250">
        <v>3077</v>
      </c>
      <c r="C3140" s="249">
        <v>86.998919504124572</v>
      </c>
    </row>
    <row r="3141" spans="2:3" x14ac:dyDescent="0.75">
      <c r="B3141" s="250">
        <v>3078</v>
      </c>
      <c r="C3141" s="249">
        <v>155.23994180753621</v>
      </c>
    </row>
    <row r="3142" spans="2:3" x14ac:dyDescent="0.75">
      <c r="B3142" s="250">
        <v>3079</v>
      </c>
      <c r="C3142" s="249">
        <v>101.91722489016225</v>
      </c>
    </row>
    <row r="3143" spans="2:3" x14ac:dyDescent="0.75">
      <c r="B3143" s="250">
        <v>3080</v>
      </c>
      <c r="C3143" s="249">
        <v>76.174385800078142</v>
      </c>
    </row>
    <row r="3144" spans="2:3" x14ac:dyDescent="0.75">
      <c r="B3144" s="250">
        <v>3081</v>
      </c>
      <c r="C3144" s="249">
        <v>107.59023992398706</v>
      </c>
    </row>
    <row r="3145" spans="2:3" x14ac:dyDescent="0.75">
      <c r="B3145" s="250">
        <v>3082</v>
      </c>
      <c r="C3145" s="249">
        <v>60.325170963117017</v>
      </c>
    </row>
    <row r="3146" spans="2:3" x14ac:dyDescent="0.75">
      <c r="B3146" s="250">
        <v>3083</v>
      </c>
      <c r="C3146" s="249">
        <v>98.151127968958008</v>
      </c>
    </row>
    <row r="3147" spans="2:3" x14ac:dyDescent="0.75">
      <c r="B3147" s="250">
        <v>3084</v>
      </c>
      <c r="C3147" s="249">
        <v>98.351578533581375</v>
      </c>
    </row>
    <row r="3148" spans="2:3" x14ac:dyDescent="0.75">
      <c r="B3148" s="250">
        <v>3085</v>
      </c>
      <c r="C3148" s="249">
        <v>110.47515565554281</v>
      </c>
    </row>
    <row r="3149" spans="2:3" x14ac:dyDescent="0.75">
      <c r="B3149" s="250">
        <v>3086</v>
      </c>
      <c r="C3149" s="249">
        <v>122.36538981174694</v>
      </c>
    </row>
    <row r="3150" spans="2:3" x14ac:dyDescent="0.75">
      <c r="B3150" s="250">
        <v>3087</v>
      </c>
      <c r="C3150" s="249">
        <v>89.312296908133604</v>
      </c>
    </row>
    <row r="3151" spans="2:3" x14ac:dyDescent="0.75">
      <c r="B3151" s="250">
        <v>3088</v>
      </c>
      <c r="C3151" s="249">
        <v>163.27770301749987</v>
      </c>
    </row>
    <row r="3152" spans="2:3" x14ac:dyDescent="0.75">
      <c r="B3152" s="250">
        <v>3089</v>
      </c>
      <c r="C3152" s="249">
        <v>79.689403295654657</v>
      </c>
    </row>
    <row r="3153" spans="2:3" x14ac:dyDescent="0.75">
      <c r="B3153" s="250">
        <v>3090</v>
      </c>
      <c r="C3153" s="249">
        <v>187.01986196409649</v>
      </c>
    </row>
    <row r="3154" spans="2:3" x14ac:dyDescent="0.75">
      <c r="B3154" s="250">
        <v>3091</v>
      </c>
      <c r="C3154" s="249">
        <v>122.6279044321526</v>
      </c>
    </row>
    <row r="3155" spans="2:3" x14ac:dyDescent="0.75">
      <c r="B3155" s="250">
        <v>3092</v>
      </c>
      <c r="C3155" s="249">
        <v>127.09853047218829</v>
      </c>
    </row>
    <row r="3156" spans="2:3" x14ac:dyDescent="0.75">
      <c r="B3156" s="250">
        <v>3093</v>
      </c>
      <c r="C3156" s="249">
        <v>77.931301469326826</v>
      </c>
    </row>
    <row r="3157" spans="2:3" x14ac:dyDescent="0.75">
      <c r="B3157" s="250">
        <v>3094</v>
      </c>
      <c r="C3157" s="249">
        <v>60.227889553361393</v>
      </c>
    </row>
    <row r="3158" spans="2:3" x14ac:dyDescent="0.75">
      <c r="B3158" s="250">
        <v>3095</v>
      </c>
      <c r="C3158" s="249">
        <v>143.64978230819921</v>
      </c>
    </row>
    <row r="3159" spans="2:3" x14ac:dyDescent="0.75">
      <c r="B3159" s="250">
        <v>3096</v>
      </c>
      <c r="C3159" s="249">
        <v>66.090460390433606</v>
      </c>
    </row>
    <row r="3160" spans="2:3" x14ac:dyDescent="0.75">
      <c r="B3160" s="250">
        <v>3097</v>
      </c>
      <c r="C3160" s="249">
        <v>146.11263310440211</v>
      </c>
    </row>
    <row r="3161" spans="2:3" x14ac:dyDescent="0.75">
      <c r="B3161" s="250">
        <v>3098</v>
      </c>
      <c r="C3161" s="249">
        <v>118.46219579830725</v>
      </c>
    </row>
    <row r="3162" spans="2:3" x14ac:dyDescent="0.75">
      <c r="B3162" s="250">
        <v>3099</v>
      </c>
      <c r="C3162" s="249">
        <v>128.71152979713378</v>
      </c>
    </row>
    <row r="3163" spans="2:3" x14ac:dyDescent="0.75">
      <c r="B3163" s="250">
        <v>3100</v>
      </c>
      <c r="C3163" s="249">
        <v>159.38323014397776</v>
      </c>
    </row>
    <row r="3164" spans="2:3" x14ac:dyDescent="0.75">
      <c r="B3164" s="250">
        <v>3101</v>
      </c>
      <c r="C3164" s="249">
        <v>144.66555683068037</v>
      </c>
    </row>
    <row r="3165" spans="2:3" x14ac:dyDescent="0.75">
      <c r="B3165" s="250">
        <v>3102</v>
      </c>
      <c r="C3165" s="249">
        <v>66.122764905121073</v>
      </c>
    </row>
    <row r="3166" spans="2:3" x14ac:dyDescent="0.75">
      <c r="B3166" s="250">
        <v>3103</v>
      </c>
      <c r="C3166" s="249">
        <v>105.8604717889331</v>
      </c>
    </row>
    <row r="3167" spans="2:3" x14ac:dyDescent="0.75">
      <c r="B3167" s="250">
        <v>3104</v>
      </c>
      <c r="C3167" s="249">
        <v>131.64263091619347</v>
      </c>
    </row>
    <row r="3168" spans="2:3" x14ac:dyDescent="0.75">
      <c r="B3168" s="250">
        <v>3105</v>
      </c>
      <c r="C3168" s="249">
        <v>99.12969601848863</v>
      </c>
    </row>
    <row r="3169" spans="2:3" x14ac:dyDescent="0.75">
      <c r="B3169" s="250">
        <v>3106</v>
      </c>
      <c r="C3169" s="249">
        <v>81.650432056203059</v>
      </c>
    </row>
    <row r="3170" spans="2:3" x14ac:dyDescent="0.75">
      <c r="B3170" s="250">
        <v>3107</v>
      </c>
      <c r="C3170" s="249">
        <v>121.54953655485416</v>
      </c>
    </row>
    <row r="3171" spans="2:3" x14ac:dyDescent="0.75">
      <c r="B3171" s="250">
        <v>3108</v>
      </c>
      <c r="C3171" s="249">
        <v>98.026353034921925</v>
      </c>
    </row>
    <row r="3172" spans="2:3" x14ac:dyDescent="0.75">
      <c r="B3172" s="250">
        <v>3109</v>
      </c>
      <c r="C3172" s="249">
        <v>104.7502161289425</v>
      </c>
    </row>
    <row r="3173" spans="2:3" x14ac:dyDescent="0.75">
      <c r="B3173" s="250">
        <v>3110</v>
      </c>
      <c r="C3173" s="249">
        <v>116.37942323986154</v>
      </c>
    </row>
    <row r="3174" spans="2:3" x14ac:dyDescent="0.75">
      <c r="B3174" s="250">
        <v>3111</v>
      </c>
      <c r="C3174" s="249">
        <v>176.85461010131661</v>
      </c>
    </row>
    <row r="3175" spans="2:3" x14ac:dyDescent="0.75">
      <c r="B3175" s="250">
        <v>3112</v>
      </c>
      <c r="C3175" s="249">
        <v>178.15434163000117</v>
      </c>
    </row>
    <row r="3176" spans="2:3" x14ac:dyDescent="0.75">
      <c r="B3176" s="250">
        <v>3113</v>
      </c>
      <c r="C3176" s="249">
        <v>103.07866431761678</v>
      </c>
    </row>
    <row r="3177" spans="2:3" x14ac:dyDescent="0.75">
      <c r="B3177" s="250">
        <v>3114</v>
      </c>
      <c r="C3177" s="249">
        <v>99.999689357122989</v>
      </c>
    </row>
    <row r="3178" spans="2:3" x14ac:dyDescent="0.75">
      <c r="B3178" s="250">
        <v>3115</v>
      </c>
      <c r="C3178" s="249">
        <v>147.03197350666511</v>
      </c>
    </row>
    <row r="3179" spans="2:3" x14ac:dyDescent="0.75">
      <c r="B3179" s="250">
        <v>3116</v>
      </c>
      <c r="C3179" s="249">
        <v>159.02952040049058</v>
      </c>
    </row>
    <row r="3180" spans="2:3" x14ac:dyDescent="0.75">
      <c r="B3180" s="250">
        <v>3117</v>
      </c>
      <c r="C3180" s="249">
        <v>121.12218895180087</v>
      </c>
    </row>
    <row r="3181" spans="2:3" x14ac:dyDescent="0.75">
      <c r="B3181" s="250">
        <v>3118</v>
      </c>
      <c r="C3181" s="249">
        <v>112.53112941881454</v>
      </c>
    </row>
    <row r="3182" spans="2:3" x14ac:dyDescent="0.75">
      <c r="B3182" s="250">
        <v>3119</v>
      </c>
      <c r="C3182" s="249">
        <v>82.790247522060753</v>
      </c>
    </row>
    <row r="3183" spans="2:3" x14ac:dyDescent="0.75">
      <c r="B3183" s="250">
        <v>3120</v>
      </c>
      <c r="C3183" s="249">
        <v>130.93309647092627</v>
      </c>
    </row>
    <row r="3184" spans="2:3" x14ac:dyDescent="0.75">
      <c r="B3184" s="250">
        <v>3121</v>
      </c>
      <c r="C3184" s="249">
        <v>115.79079538149655</v>
      </c>
    </row>
    <row r="3185" spans="2:3" x14ac:dyDescent="0.75">
      <c r="B3185" s="250">
        <v>3122</v>
      </c>
      <c r="C3185" s="249">
        <v>111.93451060090891</v>
      </c>
    </row>
    <row r="3186" spans="2:3" x14ac:dyDescent="0.75">
      <c r="B3186" s="250">
        <v>3123</v>
      </c>
      <c r="C3186" s="249">
        <v>150.44181705739919</v>
      </c>
    </row>
    <row r="3187" spans="2:3" x14ac:dyDescent="0.75">
      <c r="B3187" s="250">
        <v>3124</v>
      </c>
      <c r="C3187" s="249">
        <v>151.38810798438169</v>
      </c>
    </row>
    <row r="3188" spans="2:3" x14ac:dyDescent="0.75">
      <c r="B3188" s="250">
        <v>3125</v>
      </c>
      <c r="C3188" s="249">
        <v>122.51243125920774</v>
      </c>
    </row>
    <row r="3189" spans="2:3" x14ac:dyDescent="0.75">
      <c r="B3189" s="250">
        <v>3126</v>
      </c>
      <c r="C3189" s="249">
        <v>106.47713308246077</v>
      </c>
    </row>
    <row r="3190" spans="2:3" x14ac:dyDescent="0.75">
      <c r="B3190" s="250">
        <v>3127</v>
      </c>
      <c r="C3190" s="249">
        <v>133.89902450857201</v>
      </c>
    </row>
    <row r="3191" spans="2:3" x14ac:dyDescent="0.75">
      <c r="B3191" s="250">
        <v>3128</v>
      </c>
      <c r="C3191" s="249">
        <v>105.32461185383329</v>
      </c>
    </row>
    <row r="3192" spans="2:3" x14ac:dyDescent="0.75">
      <c r="B3192" s="250">
        <v>3129</v>
      </c>
      <c r="C3192" s="249">
        <v>106.17380338768635</v>
      </c>
    </row>
    <row r="3193" spans="2:3" x14ac:dyDescent="0.75">
      <c r="B3193" s="250">
        <v>3130</v>
      </c>
      <c r="C3193" s="249">
        <v>130.98769545172124</v>
      </c>
    </row>
    <row r="3194" spans="2:3" x14ac:dyDescent="0.75">
      <c r="B3194" s="250">
        <v>3131</v>
      </c>
      <c r="C3194" s="249">
        <v>99.909834203073018</v>
      </c>
    </row>
    <row r="3195" spans="2:3" x14ac:dyDescent="0.75">
      <c r="B3195" s="250">
        <v>3132</v>
      </c>
      <c r="C3195" s="249">
        <v>101.07319210177324</v>
      </c>
    </row>
    <row r="3196" spans="2:3" x14ac:dyDescent="0.75">
      <c r="B3196" s="250">
        <v>3133</v>
      </c>
      <c r="C3196" s="249">
        <v>133.97058812292093</v>
      </c>
    </row>
    <row r="3197" spans="2:3" x14ac:dyDescent="0.75">
      <c r="B3197" s="250">
        <v>3134</v>
      </c>
      <c r="C3197" s="249">
        <v>121.39704741624028</v>
      </c>
    </row>
    <row r="3198" spans="2:3" x14ac:dyDescent="0.75">
      <c r="B3198" s="250">
        <v>3135</v>
      </c>
      <c r="C3198" s="249">
        <v>106.84820215552978</v>
      </c>
    </row>
    <row r="3199" spans="2:3" x14ac:dyDescent="0.75">
      <c r="B3199" s="250">
        <v>3136</v>
      </c>
      <c r="C3199" s="249">
        <v>86.682758530848034</v>
      </c>
    </row>
    <row r="3200" spans="2:3" x14ac:dyDescent="0.75">
      <c r="B3200" s="250">
        <v>3137</v>
      </c>
      <c r="C3200" s="249">
        <v>116.18258683746249</v>
      </c>
    </row>
    <row r="3201" spans="2:3" x14ac:dyDescent="0.75">
      <c r="B3201" s="250">
        <v>3138</v>
      </c>
      <c r="C3201" s="249">
        <v>138.33714520385303</v>
      </c>
    </row>
    <row r="3202" spans="2:3" x14ac:dyDescent="0.75">
      <c r="B3202" s="250">
        <v>3139</v>
      </c>
      <c r="C3202" s="249">
        <v>134.86961693422671</v>
      </c>
    </row>
    <row r="3203" spans="2:3" x14ac:dyDescent="0.75">
      <c r="B3203" s="250">
        <v>3140</v>
      </c>
      <c r="C3203" s="249">
        <v>130.77647912340913</v>
      </c>
    </row>
    <row r="3204" spans="2:3" x14ac:dyDescent="0.75">
      <c r="B3204" s="250">
        <v>3141</v>
      </c>
      <c r="C3204" s="249">
        <v>146.29482418112008</v>
      </c>
    </row>
    <row r="3205" spans="2:3" x14ac:dyDescent="0.75">
      <c r="B3205" s="250">
        <v>3142</v>
      </c>
      <c r="C3205" s="249">
        <v>133.08738471046541</v>
      </c>
    </row>
    <row r="3206" spans="2:3" x14ac:dyDescent="0.75">
      <c r="B3206" s="250">
        <v>3143</v>
      </c>
      <c r="C3206" s="249">
        <v>146.11555906512899</v>
      </c>
    </row>
    <row r="3207" spans="2:3" x14ac:dyDescent="0.75">
      <c r="B3207" s="250">
        <v>3144</v>
      </c>
      <c r="C3207" s="249">
        <v>159.22710032633671</v>
      </c>
    </row>
    <row r="3208" spans="2:3" x14ac:dyDescent="0.75">
      <c r="B3208" s="250">
        <v>3145</v>
      </c>
      <c r="C3208" s="249">
        <v>113.19841314704246</v>
      </c>
    </row>
    <row r="3209" spans="2:3" x14ac:dyDescent="0.75">
      <c r="B3209" s="250">
        <v>3146</v>
      </c>
      <c r="C3209" s="249">
        <v>157.34855987062195</v>
      </c>
    </row>
    <row r="3210" spans="2:3" x14ac:dyDescent="0.75">
      <c r="B3210" s="250">
        <v>3147</v>
      </c>
      <c r="C3210" s="249">
        <v>125.64129066213266</v>
      </c>
    </row>
    <row r="3211" spans="2:3" x14ac:dyDescent="0.75">
      <c r="B3211" s="250">
        <v>3148</v>
      </c>
      <c r="C3211" s="249">
        <v>88.840709414376789</v>
      </c>
    </row>
    <row r="3212" spans="2:3" x14ac:dyDescent="0.75">
      <c r="B3212" s="250">
        <v>3149</v>
      </c>
      <c r="C3212" s="249">
        <v>80.195369573929071</v>
      </c>
    </row>
    <row r="3213" spans="2:3" x14ac:dyDescent="0.75">
      <c r="B3213" s="250">
        <v>3150</v>
      </c>
      <c r="C3213" s="249">
        <v>114.23607594035083</v>
      </c>
    </row>
    <row r="3214" spans="2:3" x14ac:dyDescent="0.75">
      <c r="B3214" s="250">
        <v>3151</v>
      </c>
      <c r="C3214" s="249">
        <v>162.89749463609672</v>
      </c>
    </row>
    <row r="3215" spans="2:3" x14ac:dyDescent="0.75">
      <c r="B3215" s="250">
        <v>3152</v>
      </c>
      <c r="C3215" s="249">
        <v>90.345825672680789</v>
      </c>
    </row>
    <row r="3216" spans="2:3" x14ac:dyDescent="0.75">
      <c r="B3216" s="250">
        <v>3153</v>
      </c>
      <c r="C3216" s="249">
        <v>128.80210818762643</v>
      </c>
    </row>
    <row r="3217" spans="2:3" x14ac:dyDescent="0.75">
      <c r="B3217" s="250">
        <v>3154</v>
      </c>
      <c r="C3217" s="249">
        <v>133.48766993878047</v>
      </c>
    </row>
    <row r="3218" spans="2:3" x14ac:dyDescent="0.75">
      <c r="B3218" s="250">
        <v>3155</v>
      </c>
      <c r="C3218" s="249">
        <v>112.73708386645909</v>
      </c>
    </row>
    <row r="3219" spans="2:3" x14ac:dyDescent="0.75">
      <c r="B3219" s="250">
        <v>3156</v>
      </c>
      <c r="C3219" s="249">
        <v>119.27207283799331</v>
      </c>
    </row>
    <row r="3220" spans="2:3" x14ac:dyDescent="0.75">
      <c r="B3220" s="250">
        <v>3157</v>
      </c>
      <c r="C3220" s="249">
        <v>162.64113010077455</v>
      </c>
    </row>
    <row r="3221" spans="2:3" x14ac:dyDescent="0.75">
      <c r="B3221" s="250">
        <v>3158</v>
      </c>
      <c r="C3221" s="249">
        <v>104.17224901113913</v>
      </c>
    </row>
    <row r="3222" spans="2:3" x14ac:dyDescent="0.75">
      <c r="B3222" s="250">
        <v>3159</v>
      </c>
      <c r="C3222" s="249">
        <v>108.02013514698321</v>
      </c>
    </row>
    <row r="3223" spans="2:3" x14ac:dyDescent="0.75">
      <c r="B3223" s="250">
        <v>3160</v>
      </c>
      <c r="C3223" s="249">
        <v>125.13954277341522</v>
      </c>
    </row>
    <row r="3224" spans="2:3" x14ac:dyDescent="0.75">
      <c r="B3224" s="250">
        <v>3161</v>
      </c>
      <c r="C3224" s="249">
        <v>152.648284805147</v>
      </c>
    </row>
    <row r="3225" spans="2:3" x14ac:dyDescent="0.75">
      <c r="B3225" s="250">
        <v>3162</v>
      </c>
      <c r="C3225" s="249">
        <v>91.679870684720555</v>
      </c>
    </row>
    <row r="3226" spans="2:3" x14ac:dyDescent="0.75">
      <c r="B3226" s="250">
        <v>3163</v>
      </c>
      <c r="C3226" s="249">
        <v>124.60549468090247</v>
      </c>
    </row>
    <row r="3227" spans="2:3" x14ac:dyDescent="0.75">
      <c r="B3227" s="250">
        <v>3164</v>
      </c>
      <c r="C3227" s="249">
        <v>116.49128645742651</v>
      </c>
    </row>
    <row r="3228" spans="2:3" x14ac:dyDescent="0.75">
      <c r="B3228" s="250">
        <v>3165</v>
      </c>
      <c r="C3228" s="249">
        <v>118.30959801832107</v>
      </c>
    </row>
    <row r="3229" spans="2:3" x14ac:dyDescent="0.75">
      <c r="B3229" s="250">
        <v>3166</v>
      </c>
      <c r="C3229" s="249">
        <v>97.780944562479718</v>
      </c>
    </row>
    <row r="3230" spans="2:3" x14ac:dyDescent="0.75">
      <c r="B3230" s="250">
        <v>3167</v>
      </c>
      <c r="C3230" s="249">
        <v>122.48542701338491</v>
      </c>
    </row>
    <row r="3231" spans="2:3" x14ac:dyDescent="0.75">
      <c r="B3231" s="250">
        <v>3168</v>
      </c>
      <c r="C3231" s="249">
        <v>122.08008910572235</v>
      </c>
    </row>
    <row r="3232" spans="2:3" x14ac:dyDescent="0.75">
      <c r="B3232" s="250">
        <v>3169</v>
      </c>
      <c r="C3232" s="249">
        <v>118.96632316290268</v>
      </c>
    </row>
    <row r="3233" spans="2:3" x14ac:dyDescent="0.75">
      <c r="B3233" s="250">
        <v>3170</v>
      </c>
      <c r="C3233" s="249">
        <v>118.98250593189765</v>
      </c>
    </row>
    <row r="3234" spans="2:3" x14ac:dyDescent="0.75">
      <c r="B3234" s="250">
        <v>3171</v>
      </c>
      <c r="C3234" s="249">
        <v>91.707775627972751</v>
      </c>
    </row>
    <row r="3235" spans="2:3" x14ac:dyDescent="0.75">
      <c r="B3235" s="250">
        <v>3172</v>
      </c>
      <c r="C3235" s="249">
        <v>116.43456781820613</v>
      </c>
    </row>
    <row r="3236" spans="2:3" x14ac:dyDescent="0.75">
      <c r="B3236" s="250">
        <v>3173</v>
      </c>
      <c r="C3236" s="249">
        <v>128.54340429319444</v>
      </c>
    </row>
    <row r="3237" spans="2:3" x14ac:dyDescent="0.75">
      <c r="B3237" s="250">
        <v>3174</v>
      </c>
      <c r="C3237" s="249">
        <v>111.44239208925455</v>
      </c>
    </row>
    <row r="3238" spans="2:3" x14ac:dyDescent="0.75">
      <c r="B3238" s="250">
        <v>3175</v>
      </c>
      <c r="C3238" s="249">
        <v>99.327985113586692</v>
      </c>
    </row>
    <row r="3239" spans="2:3" x14ac:dyDescent="0.75">
      <c r="B3239" s="250">
        <v>3176</v>
      </c>
      <c r="C3239" s="249">
        <v>100.21026681845815</v>
      </c>
    </row>
    <row r="3240" spans="2:3" x14ac:dyDescent="0.75">
      <c r="B3240" s="250">
        <v>3177</v>
      </c>
      <c r="C3240" s="249">
        <v>115.5960222803926</v>
      </c>
    </row>
    <row r="3241" spans="2:3" x14ac:dyDescent="0.75">
      <c r="B3241" s="250">
        <v>3178</v>
      </c>
      <c r="C3241" s="249">
        <v>133.65019872470913</v>
      </c>
    </row>
    <row r="3242" spans="2:3" x14ac:dyDescent="0.75">
      <c r="B3242" s="250">
        <v>3179</v>
      </c>
      <c r="C3242" s="249">
        <v>109.87491074161181</v>
      </c>
    </row>
    <row r="3243" spans="2:3" x14ac:dyDescent="0.75">
      <c r="B3243" s="250">
        <v>3180</v>
      </c>
      <c r="C3243" s="249">
        <v>140.74112831848939</v>
      </c>
    </row>
    <row r="3244" spans="2:3" x14ac:dyDescent="0.75">
      <c r="B3244" s="250">
        <v>3181</v>
      </c>
      <c r="C3244" s="249">
        <v>129.61730052772711</v>
      </c>
    </row>
    <row r="3245" spans="2:3" x14ac:dyDescent="0.75">
      <c r="B3245" s="250">
        <v>3182</v>
      </c>
      <c r="C3245" s="249">
        <v>107.28741805157296</v>
      </c>
    </row>
    <row r="3246" spans="2:3" x14ac:dyDescent="0.75">
      <c r="B3246" s="250">
        <v>3183</v>
      </c>
      <c r="C3246" s="249">
        <v>137.98483581157984</v>
      </c>
    </row>
    <row r="3247" spans="2:3" x14ac:dyDescent="0.75">
      <c r="B3247" s="250">
        <v>3184</v>
      </c>
      <c r="C3247" s="249">
        <v>134.71356223078075</v>
      </c>
    </row>
    <row r="3248" spans="2:3" x14ac:dyDescent="0.75">
      <c r="B3248" s="250">
        <v>3185</v>
      </c>
      <c r="C3248" s="249">
        <v>151.83136426875606</v>
      </c>
    </row>
    <row r="3249" spans="2:3" x14ac:dyDescent="0.75">
      <c r="B3249" s="250">
        <v>3186</v>
      </c>
      <c r="C3249" s="249">
        <v>116.16209581050178</v>
      </c>
    </row>
    <row r="3250" spans="2:3" x14ac:dyDescent="0.75">
      <c r="B3250" s="250">
        <v>3187</v>
      </c>
      <c r="C3250" s="249">
        <v>93.712194145315593</v>
      </c>
    </row>
    <row r="3251" spans="2:3" x14ac:dyDescent="0.75">
      <c r="B3251" s="250">
        <v>3188</v>
      </c>
      <c r="C3251" s="249">
        <v>124.12696517900632</v>
      </c>
    </row>
    <row r="3252" spans="2:3" x14ac:dyDescent="0.75">
      <c r="B3252" s="250">
        <v>3189</v>
      </c>
      <c r="C3252" s="249">
        <v>114.78529243869936</v>
      </c>
    </row>
    <row r="3253" spans="2:3" x14ac:dyDescent="0.75">
      <c r="B3253" s="250">
        <v>3190</v>
      </c>
      <c r="C3253" s="249">
        <v>81.129916337089895</v>
      </c>
    </row>
    <row r="3254" spans="2:3" x14ac:dyDescent="0.75">
      <c r="B3254" s="250">
        <v>3191</v>
      </c>
      <c r="C3254" s="249">
        <v>111.34665959859957</v>
      </c>
    </row>
    <row r="3255" spans="2:3" x14ac:dyDescent="0.75">
      <c r="B3255" s="250">
        <v>3192</v>
      </c>
      <c r="C3255" s="249">
        <v>104.46004311687301</v>
      </c>
    </row>
    <row r="3256" spans="2:3" x14ac:dyDescent="0.75">
      <c r="B3256" s="250">
        <v>3193</v>
      </c>
      <c r="C3256" s="249">
        <v>141.15227370868331</v>
      </c>
    </row>
    <row r="3257" spans="2:3" x14ac:dyDescent="0.75">
      <c r="B3257" s="250">
        <v>3194</v>
      </c>
      <c r="C3257" s="249">
        <v>157.88087471590461</v>
      </c>
    </row>
    <row r="3258" spans="2:3" x14ac:dyDescent="0.75">
      <c r="B3258" s="250">
        <v>3195</v>
      </c>
      <c r="C3258" s="249">
        <v>162.52097565163137</v>
      </c>
    </row>
    <row r="3259" spans="2:3" x14ac:dyDescent="0.75">
      <c r="B3259" s="250">
        <v>3196</v>
      </c>
      <c r="C3259" s="249">
        <v>109.86418495683928</v>
      </c>
    </row>
    <row r="3260" spans="2:3" x14ac:dyDescent="0.75">
      <c r="B3260" s="250">
        <v>3197</v>
      </c>
      <c r="C3260" s="249">
        <v>96.75694270974526</v>
      </c>
    </row>
    <row r="3261" spans="2:3" x14ac:dyDescent="0.75">
      <c r="B3261" s="250">
        <v>3198</v>
      </c>
      <c r="C3261" s="249">
        <v>87.456160475461772</v>
      </c>
    </row>
    <row r="3262" spans="2:3" x14ac:dyDescent="0.75">
      <c r="B3262" s="250">
        <v>3199</v>
      </c>
      <c r="C3262" s="249">
        <v>121.76756414087492</v>
      </c>
    </row>
    <row r="3263" spans="2:3" x14ac:dyDescent="0.75">
      <c r="B3263" s="250">
        <v>3200</v>
      </c>
      <c r="C3263" s="249">
        <v>118.63300126594555</v>
      </c>
    </row>
    <row r="3264" spans="2:3" x14ac:dyDescent="0.75">
      <c r="B3264" s="250">
        <v>3201</v>
      </c>
      <c r="C3264" s="249">
        <v>119.24962788792239</v>
      </c>
    </row>
    <row r="3265" spans="2:3" x14ac:dyDescent="0.75">
      <c r="B3265" s="250">
        <v>3202</v>
      </c>
      <c r="C3265" s="249">
        <v>51.672136600824331</v>
      </c>
    </row>
    <row r="3266" spans="2:3" x14ac:dyDescent="0.75">
      <c r="B3266" s="250">
        <v>3203</v>
      </c>
      <c r="C3266" s="249">
        <v>120.07620775133415</v>
      </c>
    </row>
    <row r="3267" spans="2:3" x14ac:dyDescent="0.75">
      <c r="B3267" s="250">
        <v>3204</v>
      </c>
      <c r="C3267" s="249">
        <v>149.22849330732089</v>
      </c>
    </row>
    <row r="3268" spans="2:3" x14ac:dyDescent="0.75">
      <c r="B3268" s="250">
        <v>3205</v>
      </c>
      <c r="C3268" s="249">
        <v>156.1778061818444</v>
      </c>
    </row>
    <row r="3269" spans="2:3" x14ac:dyDescent="0.75">
      <c r="B3269" s="250">
        <v>3206</v>
      </c>
      <c r="C3269" s="249">
        <v>152.79014199833622</v>
      </c>
    </row>
    <row r="3270" spans="2:3" x14ac:dyDescent="0.75">
      <c r="B3270" s="250">
        <v>3207</v>
      </c>
      <c r="C3270" s="249">
        <v>107.58935729559133</v>
      </c>
    </row>
    <row r="3271" spans="2:3" x14ac:dyDescent="0.75">
      <c r="B3271" s="250">
        <v>3208</v>
      </c>
      <c r="C3271" s="249">
        <v>69.964594544090389</v>
      </c>
    </row>
    <row r="3272" spans="2:3" x14ac:dyDescent="0.75">
      <c r="B3272" s="250">
        <v>3209</v>
      </c>
      <c r="C3272" s="249">
        <v>107.37427390242647</v>
      </c>
    </row>
    <row r="3273" spans="2:3" x14ac:dyDescent="0.75">
      <c r="B3273" s="250">
        <v>3210</v>
      </c>
      <c r="C3273" s="249">
        <v>103.03409228819672</v>
      </c>
    </row>
    <row r="3274" spans="2:3" x14ac:dyDescent="0.75">
      <c r="B3274" s="250">
        <v>3211</v>
      </c>
      <c r="C3274" s="249">
        <v>92.674957108241756</v>
      </c>
    </row>
    <row r="3275" spans="2:3" x14ac:dyDescent="0.75">
      <c r="B3275" s="250">
        <v>3212</v>
      </c>
      <c r="C3275" s="249">
        <v>139.09109461719964</v>
      </c>
    </row>
    <row r="3276" spans="2:3" x14ac:dyDescent="0.75">
      <c r="B3276" s="250">
        <v>3213</v>
      </c>
      <c r="C3276" s="249">
        <v>79.403097373039913</v>
      </c>
    </row>
    <row r="3277" spans="2:3" x14ac:dyDescent="0.75">
      <c r="B3277" s="250">
        <v>3214</v>
      </c>
      <c r="C3277" s="249">
        <v>147.7120973044606</v>
      </c>
    </row>
    <row r="3278" spans="2:3" x14ac:dyDescent="0.75">
      <c r="B3278" s="250">
        <v>3215</v>
      </c>
      <c r="C3278" s="249">
        <v>122.84497913284085</v>
      </c>
    </row>
    <row r="3279" spans="2:3" x14ac:dyDescent="0.75">
      <c r="B3279" s="250">
        <v>3216</v>
      </c>
      <c r="C3279" s="249">
        <v>73.195064190210729</v>
      </c>
    </row>
    <row r="3280" spans="2:3" x14ac:dyDescent="0.75">
      <c r="B3280" s="250">
        <v>3217</v>
      </c>
      <c r="C3280" s="249">
        <v>132.06570521557566</v>
      </c>
    </row>
    <row r="3281" spans="2:3" x14ac:dyDescent="0.75">
      <c r="B3281" s="250">
        <v>3218</v>
      </c>
      <c r="C3281" s="249">
        <v>142.46955293366054</v>
      </c>
    </row>
    <row r="3282" spans="2:3" x14ac:dyDescent="0.75">
      <c r="B3282" s="250">
        <v>3219</v>
      </c>
      <c r="C3282" s="249">
        <v>102.57231807289548</v>
      </c>
    </row>
    <row r="3283" spans="2:3" x14ac:dyDescent="0.75">
      <c r="B3283" s="250">
        <v>3220</v>
      </c>
      <c r="C3283" s="249">
        <v>110.19958049106262</v>
      </c>
    </row>
    <row r="3284" spans="2:3" x14ac:dyDescent="0.75">
      <c r="B3284" s="250">
        <v>3221</v>
      </c>
      <c r="C3284" s="249">
        <v>86.130196542894822</v>
      </c>
    </row>
    <row r="3285" spans="2:3" x14ac:dyDescent="0.75">
      <c r="B3285" s="250">
        <v>3222</v>
      </c>
      <c r="C3285" s="249">
        <v>175.71933845754293</v>
      </c>
    </row>
    <row r="3286" spans="2:3" x14ac:dyDescent="0.75">
      <c r="B3286" s="250">
        <v>3223</v>
      </c>
      <c r="C3286" s="249">
        <v>112.06098590660167</v>
      </c>
    </row>
    <row r="3287" spans="2:3" x14ac:dyDescent="0.75">
      <c r="B3287" s="250">
        <v>3224</v>
      </c>
      <c r="C3287" s="249">
        <v>131.15791132475863</v>
      </c>
    </row>
    <row r="3288" spans="2:3" x14ac:dyDescent="0.75">
      <c r="B3288" s="250">
        <v>3225</v>
      </c>
      <c r="C3288" s="249">
        <v>123.15911380366931</v>
      </c>
    </row>
    <row r="3289" spans="2:3" x14ac:dyDescent="0.75">
      <c r="B3289" s="250">
        <v>3226</v>
      </c>
      <c r="C3289" s="249">
        <v>131.8361763707579</v>
      </c>
    </row>
    <row r="3290" spans="2:3" x14ac:dyDescent="0.75">
      <c r="B3290" s="250">
        <v>3227</v>
      </c>
      <c r="C3290" s="249">
        <v>117.87173210982401</v>
      </c>
    </row>
    <row r="3291" spans="2:3" x14ac:dyDescent="0.75">
      <c r="B3291" s="250">
        <v>3228</v>
      </c>
      <c r="C3291" s="249">
        <v>132.24215071287577</v>
      </c>
    </row>
    <row r="3292" spans="2:3" x14ac:dyDescent="0.75">
      <c r="B3292" s="250">
        <v>3229</v>
      </c>
      <c r="C3292" s="249">
        <v>128.42947490020458</v>
      </c>
    </row>
    <row r="3293" spans="2:3" x14ac:dyDescent="0.75">
      <c r="B3293" s="250">
        <v>3230</v>
      </c>
      <c r="C3293" s="249">
        <v>96.631846696923631</v>
      </c>
    </row>
    <row r="3294" spans="2:3" x14ac:dyDescent="0.75">
      <c r="B3294" s="250">
        <v>3231</v>
      </c>
      <c r="C3294" s="249">
        <v>105.90568138324257</v>
      </c>
    </row>
    <row r="3295" spans="2:3" x14ac:dyDescent="0.75">
      <c r="B3295" s="250">
        <v>3232</v>
      </c>
      <c r="C3295" s="249">
        <v>103.45723975074493</v>
      </c>
    </row>
    <row r="3296" spans="2:3" x14ac:dyDescent="0.75">
      <c r="B3296" s="250">
        <v>3233</v>
      </c>
      <c r="C3296" s="249">
        <v>109.68614675321405</v>
      </c>
    </row>
    <row r="3297" spans="2:3" x14ac:dyDescent="0.75">
      <c r="B3297" s="250">
        <v>3234</v>
      </c>
      <c r="C3297" s="249">
        <v>137.87747128028397</v>
      </c>
    </row>
    <row r="3298" spans="2:3" x14ac:dyDescent="0.75">
      <c r="B3298" s="250">
        <v>3235</v>
      </c>
      <c r="C3298" s="249">
        <v>101.07431745791644</v>
      </c>
    </row>
    <row r="3299" spans="2:3" x14ac:dyDescent="0.75">
      <c r="B3299" s="250">
        <v>3236</v>
      </c>
      <c r="C3299" s="249">
        <v>125.66136009145937</v>
      </c>
    </row>
    <row r="3300" spans="2:3" x14ac:dyDescent="0.75">
      <c r="B3300" s="250">
        <v>3237</v>
      </c>
      <c r="C3300" s="249">
        <v>102.99469563786749</v>
      </c>
    </row>
    <row r="3301" spans="2:3" x14ac:dyDescent="0.75">
      <c r="B3301" s="250">
        <v>3238</v>
      </c>
      <c r="C3301" s="249">
        <v>127.67702434185296</v>
      </c>
    </row>
    <row r="3302" spans="2:3" x14ac:dyDescent="0.75">
      <c r="B3302" s="250">
        <v>3239</v>
      </c>
      <c r="C3302" s="249">
        <v>121.39868103949429</v>
      </c>
    </row>
    <row r="3303" spans="2:3" x14ac:dyDescent="0.75">
      <c r="B3303" s="250">
        <v>3240</v>
      </c>
      <c r="C3303" s="249">
        <v>162.42136231456107</v>
      </c>
    </row>
    <row r="3304" spans="2:3" x14ac:dyDescent="0.75">
      <c r="B3304" s="250">
        <v>3241</v>
      </c>
      <c r="C3304" s="249">
        <v>71.157271810061943</v>
      </c>
    </row>
    <row r="3305" spans="2:3" x14ac:dyDescent="0.75">
      <c r="B3305" s="250">
        <v>3242</v>
      </c>
      <c r="C3305" s="249">
        <v>142.60706360652986</v>
      </c>
    </row>
    <row r="3306" spans="2:3" x14ac:dyDescent="0.75">
      <c r="B3306" s="250">
        <v>3243</v>
      </c>
      <c r="C3306" s="249">
        <v>109.75367875805489</v>
      </c>
    </row>
    <row r="3307" spans="2:3" x14ac:dyDescent="0.75">
      <c r="B3307" s="250">
        <v>3244</v>
      </c>
      <c r="C3307" s="249">
        <v>97.31165945470083</v>
      </c>
    </row>
    <row r="3308" spans="2:3" x14ac:dyDescent="0.75">
      <c r="B3308" s="250">
        <v>3245</v>
      </c>
      <c r="C3308" s="249">
        <v>94.645484549101695</v>
      </c>
    </row>
    <row r="3309" spans="2:3" x14ac:dyDescent="0.75">
      <c r="B3309" s="250">
        <v>3246</v>
      </c>
      <c r="C3309" s="249">
        <v>131.95006348569777</v>
      </c>
    </row>
    <row r="3310" spans="2:3" x14ac:dyDescent="0.75">
      <c r="B3310" s="250">
        <v>3247</v>
      </c>
      <c r="C3310" s="249">
        <v>100.09137296408412</v>
      </c>
    </row>
    <row r="3311" spans="2:3" x14ac:dyDescent="0.75">
      <c r="B3311" s="250">
        <v>3248</v>
      </c>
      <c r="C3311" s="249">
        <v>71.216178581253246</v>
      </c>
    </row>
    <row r="3312" spans="2:3" x14ac:dyDescent="0.75">
      <c r="B3312" s="250">
        <v>3249</v>
      </c>
      <c r="C3312" s="249">
        <v>123.98641950020843</v>
      </c>
    </row>
    <row r="3313" spans="2:3" x14ac:dyDescent="0.75">
      <c r="B3313" s="250">
        <v>3250</v>
      </c>
      <c r="C3313" s="249">
        <v>92.750865819488922</v>
      </c>
    </row>
    <row r="3314" spans="2:3" x14ac:dyDescent="0.75">
      <c r="B3314" s="250">
        <v>3251</v>
      </c>
      <c r="C3314" s="249">
        <v>131.13867448848691</v>
      </c>
    </row>
    <row r="3315" spans="2:3" x14ac:dyDescent="0.75">
      <c r="B3315" s="250">
        <v>3252</v>
      </c>
      <c r="C3315" s="249">
        <v>143.742790729398</v>
      </c>
    </row>
    <row r="3316" spans="2:3" x14ac:dyDescent="0.75">
      <c r="B3316" s="250">
        <v>3253</v>
      </c>
      <c r="C3316" s="249">
        <v>93.801640158788928</v>
      </c>
    </row>
    <row r="3317" spans="2:3" x14ac:dyDescent="0.75">
      <c r="B3317" s="250">
        <v>3254</v>
      </c>
      <c r="C3317" s="249">
        <v>135.35787412688285</v>
      </c>
    </row>
    <row r="3318" spans="2:3" x14ac:dyDescent="0.75">
      <c r="B3318" s="250">
        <v>3255</v>
      </c>
      <c r="C3318" s="249">
        <v>100.45501023558077</v>
      </c>
    </row>
    <row r="3319" spans="2:3" x14ac:dyDescent="0.75">
      <c r="B3319" s="250">
        <v>3256</v>
      </c>
      <c r="C3319" s="249">
        <v>111.87322481100918</v>
      </c>
    </row>
    <row r="3320" spans="2:3" x14ac:dyDescent="0.75">
      <c r="B3320" s="250">
        <v>3257</v>
      </c>
      <c r="C3320" s="249">
        <v>101.57244635162895</v>
      </c>
    </row>
    <row r="3321" spans="2:3" x14ac:dyDescent="0.75">
      <c r="B3321" s="250">
        <v>3258</v>
      </c>
      <c r="C3321" s="249">
        <v>104.35070521537028</v>
      </c>
    </row>
    <row r="3322" spans="2:3" x14ac:dyDescent="0.75">
      <c r="B3322" s="250">
        <v>3259</v>
      </c>
      <c r="C3322" s="249">
        <v>108.04554232278713</v>
      </c>
    </row>
    <row r="3323" spans="2:3" x14ac:dyDescent="0.75">
      <c r="B3323" s="250">
        <v>3260</v>
      </c>
      <c r="C3323" s="249">
        <v>148.86989840759082</v>
      </c>
    </row>
    <row r="3324" spans="2:3" x14ac:dyDescent="0.75">
      <c r="B3324" s="250">
        <v>3261</v>
      </c>
      <c r="C3324" s="249">
        <v>106.58627125291896</v>
      </c>
    </row>
    <row r="3325" spans="2:3" x14ac:dyDescent="0.75">
      <c r="B3325" s="250">
        <v>3262</v>
      </c>
      <c r="C3325" s="249">
        <v>159.13564333363806</v>
      </c>
    </row>
    <row r="3326" spans="2:3" x14ac:dyDescent="0.75">
      <c r="B3326" s="250">
        <v>3263</v>
      </c>
      <c r="C3326" s="249">
        <v>121.74950372420446</v>
      </c>
    </row>
    <row r="3327" spans="2:3" x14ac:dyDescent="0.75">
      <c r="B3327" s="250">
        <v>3264</v>
      </c>
      <c r="C3327" s="249">
        <v>108.91449008655732</v>
      </c>
    </row>
    <row r="3328" spans="2:3" x14ac:dyDescent="0.75">
      <c r="B3328" s="250">
        <v>3265</v>
      </c>
      <c r="C3328" s="249">
        <v>147.09703671179184</v>
      </c>
    </row>
    <row r="3329" spans="2:3" x14ac:dyDescent="0.75">
      <c r="B3329" s="250">
        <v>3266</v>
      </c>
      <c r="C3329" s="249">
        <v>109.37547515821679</v>
      </c>
    </row>
    <row r="3330" spans="2:3" x14ac:dyDescent="0.75">
      <c r="B3330" s="250">
        <v>3267</v>
      </c>
      <c r="C3330" s="249">
        <v>111.03494635086474</v>
      </c>
    </row>
    <row r="3331" spans="2:3" x14ac:dyDescent="0.75">
      <c r="B3331" s="250">
        <v>3268</v>
      </c>
      <c r="C3331" s="249">
        <v>123.16365410167481</v>
      </c>
    </row>
    <row r="3332" spans="2:3" x14ac:dyDescent="0.75">
      <c r="B3332" s="250">
        <v>3269</v>
      </c>
      <c r="C3332" s="249">
        <v>135.96016005875484</v>
      </c>
    </row>
    <row r="3333" spans="2:3" x14ac:dyDescent="0.75">
      <c r="B3333" s="250">
        <v>3270</v>
      </c>
      <c r="C3333" s="249">
        <v>111.43313950108836</v>
      </c>
    </row>
    <row r="3334" spans="2:3" x14ac:dyDescent="0.75">
      <c r="B3334" s="250">
        <v>3271</v>
      </c>
      <c r="C3334" s="249">
        <v>89.139142116349376</v>
      </c>
    </row>
    <row r="3335" spans="2:3" x14ac:dyDescent="0.75">
      <c r="B3335" s="250">
        <v>3272</v>
      </c>
      <c r="C3335" s="249">
        <v>109.17331880259626</v>
      </c>
    </row>
    <row r="3336" spans="2:3" x14ac:dyDescent="0.75">
      <c r="B3336" s="250">
        <v>3273</v>
      </c>
      <c r="C3336" s="249">
        <v>153.65465499462809</v>
      </c>
    </row>
    <row r="3337" spans="2:3" x14ac:dyDescent="0.75">
      <c r="B3337" s="250">
        <v>3274</v>
      </c>
      <c r="C3337" s="249">
        <v>141.53195392230259</v>
      </c>
    </row>
    <row r="3338" spans="2:3" x14ac:dyDescent="0.75">
      <c r="B3338" s="250">
        <v>3275</v>
      </c>
      <c r="C3338" s="249">
        <v>111.56020027285264</v>
      </c>
    </row>
    <row r="3339" spans="2:3" x14ac:dyDescent="0.75">
      <c r="B3339" s="250">
        <v>3276</v>
      </c>
      <c r="C3339" s="249">
        <v>90.486257736209978</v>
      </c>
    </row>
    <row r="3340" spans="2:3" x14ac:dyDescent="0.75">
      <c r="B3340" s="250">
        <v>3277</v>
      </c>
      <c r="C3340" s="249">
        <v>142.86435952297938</v>
      </c>
    </row>
    <row r="3341" spans="2:3" x14ac:dyDescent="0.75">
      <c r="B3341" s="250">
        <v>3278</v>
      </c>
      <c r="C3341" s="249">
        <v>132.71939618699247</v>
      </c>
    </row>
    <row r="3342" spans="2:3" x14ac:dyDescent="0.75">
      <c r="B3342" s="250">
        <v>3279</v>
      </c>
      <c r="C3342" s="249">
        <v>120.88192667376737</v>
      </c>
    </row>
    <row r="3343" spans="2:3" x14ac:dyDescent="0.75">
      <c r="B3343" s="250">
        <v>3280</v>
      </c>
      <c r="C3343" s="249">
        <v>136.92487738615912</v>
      </c>
    </row>
    <row r="3344" spans="2:3" x14ac:dyDescent="0.75">
      <c r="B3344" s="250">
        <v>3281</v>
      </c>
      <c r="C3344" s="249">
        <v>130.69831880474763</v>
      </c>
    </row>
    <row r="3345" spans="2:3" x14ac:dyDescent="0.75">
      <c r="B3345" s="250">
        <v>3282</v>
      </c>
      <c r="C3345" s="249">
        <v>93.496743819479804</v>
      </c>
    </row>
    <row r="3346" spans="2:3" x14ac:dyDescent="0.75">
      <c r="B3346" s="250">
        <v>3283</v>
      </c>
      <c r="C3346" s="249">
        <v>133.987293755232</v>
      </c>
    </row>
    <row r="3347" spans="2:3" x14ac:dyDescent="0.75">
      <c r="B3347" s="250">
        <v>3284</v>
      </c>
      <c r="C3347" s="249">
        <v>132.9944914668925</v>
      </c>
    </row>
    <row r="3348" spans="2:3" x14ac:dyDescent="0.75">
      <c r="B3348" s="250">
        <v>3285</v>
      </c>
      <c r="C3348" s="249">
        <v>131.5793157739956</v>
      </c>
    </row>
    <row r="3349" spans="2:3" x14ac:dyDescent="0.75">
      <c r="B3349" s="250">
        <v>3286</v>
      </c>
      <c r="C3349" s="249">
        <v>76.174977449585583</v>
      </c>
    </row>
    <row r="3350" spans="2:3" x14ac:dyDescent="0.75">
      <c r="B3350" s="250">
        <v>3287</v>
      </c>
      <c r="C3350" s="249">
        <v>101.00226063453326</v>
      </c>
    </row>
    <row r="3351" spans="2:3" x14ac:dyDescent="0.75">
      <c r="B3351" s="250">
        <v>3288</v>
      </c>
      <c r="C3351" s="249">
        <v>118.3674007601191</v>
      </c>
    </row>
    <row r="3352" spans="2:3" x14ac:dyDescent="0.75">
      <c r="B3352" s="250">
        <v>3289</v>
      </c>
      <c r="C3352" s="249">
        <v>81.768613707799062</v>
      </c>
    </row>
    <row r="3353" spans="2:3" x14ac:dyDescent="0.75">
      <c r="B3353" s="250">
        <v>3290</v>
      </c>
      <c r="C3353" s="249">
        <v>146.14874519811198</v>
      </c>
    </row>
    <row r="3354" spans="2:3" x14ac:dyDescent="0.75">
      <c r="B3354" s="250">
        <v>3291</v>
      </c>
      <c r="C3354" s="249">
        <v>151.36460341223992</v>
      </c>
    </row>
    <row r="3355" spans="2:3" x14ac:dyDescent="0.75">
      <c r="B3355" s="250">
        <v>3292</v>
      </c>
      <c r="C3355" s="249">
        <v>107.23962806825304</v>
      </c>
    </row>
    <row r="3356" spans="2:3" x14ac:dyDescent="0.75">
      <c r="B3356" s="250">
        <v>3293</v>
      </c>
      <c r="C3356" s="249">
        <v>135.77442021086554</v>
      </c>
    </row>
    <row r="3357" spans="2:3" x14ac:dyDescent="0.75">
      <c r="B3357" s="250">
        <v>3294</v>
      </c>
      <c r="C3357" s="249">
        <v>88.305928962461678</v>
      </c>
    </row>
    <row r="3358" spans="2:3" x14ac:dyDescent="0.75">
      <c r="B3358" s="250">
        <v>3295</v>
      </c>
      <c r="C3358" s="249">
        <v>111.69250741626976</v>
      </c>
    </row>
    <row r="3359" spans="2:3" x14ac:dyDescent="0.75">
      <c r="B3359" s="250">
        <v>3296</v>
      </c>
      <c r="C3359" s="249">
        <v>100.64845044526493</v>
      </c>
    </row>
    <row r="3360" spans="2:3" x14ac:dyDescent="0.75">
      <c r="B3360" s="250">
        <v>3297</v>
      </c>
      <c r="C3360" s="249">
        <v>110.46193381635034</v>
      </c>
    </row>
    <row r="3361" spans="2:3" x14ac:dyDescent="0.75">
      <c r="B3361" s="250">
        <v>3298</v>
      </c>
      <c r="C3361" s="249">
        <v>147.33923143232175</v>
      </c>
    </row>
    <row r="3362" spans="2:3" x14ac:dyDescent="0.75">
      <c r="B3362" s="250">
        <v>3299</v>
      </c>
      <c r="C3362" s="249">
        <v>115.90889659366474</v>
      </c>
    </row>
    <row r="3363" spans="2:3" x14ac:dyDescent="0.75">
      <c r="B3363" s="250">
        <v>3300</v>
      </c>
      <c r="C3363" s="249">
        <v>130.82584735110959</v>
      </c>
    </row>
    <row r="3364" spans="2:3" x14ac:dyDescent="0.75">
      <c r="B3364" s="250">
        <v>3301</v>
      </c>
      <c r="C3364" s="249">
        <v>105.33027461859268</v>
      </c>
    </row>
    <row r="3365" spans="2:3" x14ac:dyDescent="0.75">
      <c r="B3365" s="250">
        <v>3302</v>
      </c>
      <c r="C3365" s="249">
        <v>103.7634786901834</v>
      </c>
    </row>
    <row r="3366" spans="2:3" x14ac:dyDescent="0.75">
      <c r="B3366" s="250">
        <v>3303</v>
      </c>
      <c r="C3366" s="249">
        <v>61.826091638778756</v>
      </c>
    </row>
    <row r="3367" spans="2:3" x14ac:dyDescent="0.75">
      <c r="B3367" s="250">
        <v>3304</v>
      </c>
      <c r="C3367" s="249">
        <v>167.33854796835786</v>
      </c>
    </row>
    <row r="3368" spans="2:3" x14ac:dyDescent="0.75">
      <c r="B3368" s="250">
        <v>3305</v>
      </c>
      <c r="C3368" s="249">
        <v>102.22437353590544</v>
      </c>
    </row>
    <row r="3369" spans="2:3" x14ac:dyDescent="0.75">
      <c r="B3369" s="250">
        <v>3306</v>
      </c>
      <c r="C3369" s="249">
        <v>121.56037931070789</v>
      </c>
    </row>
    <row r="3370" spans="2:3" x14ac:dyDescent="0.75">
      <c r="B3370" s="250">
        <v>3307</v>
      </c>
      <c r="C3370" s="249">
        <v>116.10932493528178</v>
      </c>
    </row>
    <row r="3371" spans="2:3" x14ac:dyDescent="0.75">
      <c r="B3371" s="250">
        <v>3308</v>
      </c>
      <c r="C3371" s="249">
        <v>114.57808966551451</v>
      </c>
    </row>
    <row r="3372" spans="2:3" x14ac:dyDescent="0.75">
      <c r="B3372" s="250">
        <v>3309</v>
      </c>
      <c r="C3372" s="249">
        <v>105.12393601283809</v>
      </c>
    </row>
    <row r="3373" spans="2:3" x14ac:dyDescent="0.75">
      <c r="B3373" s="250">
        <v>3310</v>
      </c>
      <c r="C3373" s="249">
        <v>99.876080055118678</v>
      </c>
    </row>
    <row r="3374" spans="2:3" x14ac:dyDescent="0.75">
      <c r="B3374" s="250">
        <v>3311</v>
      </c>
      <c r="C3374" s="249">
        <v>148.54864091559688</v>
      </c>
    </row>
    <row r="3375" spans="2:3" x14ac:dyDescent="0.75">
      <c r="B3375" s="250">
        <v>3312</v>
      </c>
      <c r="C3375" s="249">
        <v>116.28570871427125</v>
      </c>
    </row>
    <row r="3376" spans="2:3" x14ac:dyDescent="0.75">
      <c r="B3376" s="250">
        <v>3313</v>
      </c>
      <c r="C3376" s="249">
        <v>121.03478061936005</v>
      </c>
    </row>
    <row r="3377" spans="2:3" x14ac:dyDescent="0.75">
      <c r="B3377" s="250">
        <v>3314</v>
      </c>
      <c r="C3377" s="249">
        <v>119.75333480223787</v>
      </c>
    </row>
    <row r="3378" spans="2:3" x14ac:dyDescent="0.75">
      <c r="B3378" s="250">
        <v>3315</v>
      </c>
      <c r="C3378" s="249">
        <v>140.09818367945675</v>
      </c>
    </row>
    <row r="3379" spans="2:3" x14ac:dyDescent="0.75">
      <c r="B3379" s="250">
        <v>3316</v>
      </c>
      <c r="C3379" s="249">
        <v>118.34809004844321</v>
      </c>
    </row>
    <row r="3380" spans="2:3" x14ac:dyDescent="0.75">
      <c r="B3380" s="250">
        <v>3317</v>
      </c>
      <c r="C3380" s="249">
        <v>105.97790359200539</v>
      </c>
    </row>
    <row r="3381" spans="2:3" x14ac:dyDescent="0.75">
      <c r="B3381" s="250">
        <v>3318</v>
      </c>
      <c r="C3381" s="249">
        <v>154.13508687762723</v>
      </c>
    </row>
    <row r="3382" spans="2:3" x14ac:dyDescent="0.75">
      <c r="B3382" s="250">
        <v>3319</v>
      </c>
      <c r="C3382" s="249">
        <v>156.38269414898906</v>
      </c>
    </row>
    <row r="3383" spans="2:3" x14ac:dyDescent="0.75">
      <c r="B3383" s="250">
        <v>3320</v>
      </c>
      <c r="C3383" s="249">
        <v>110.71675617875106</v>
      </c>
    </row>
    <row r="3384" spans="2:3" x14ac:dyDescent="0.75">
      <c r="B3384" s="250">
        <v>3321</v>
      </c>
      <c r="C3384" s="249">
        <v>145.48452238672132</v>
      </c>
    </row>
    <row r="3385" spans="2:3" x14ac:dyDescent="0.75">
      <c r="B3385" s="250">
        <v>3322</v>
      </c>
      <c r="C3385" s="249">
        <v>177.85140007504236</v>
      </c>
    </row>
    <row r="3386" spans="2:3" x14ac:dyDescent="0.75">
      <c r="B3386" s="250">
        <v>3323</v>
      </c>
      <c r="C3386" s="249">
        <v>100.01712553084528</v>
      </c>
    </row>
    <row r="3387" spans="2:3" x14ac:dyDescent="0.75">
      <c r="B3387" s="250">
        <v>3324</v>
      </c>
      <c r="C3387" s="249">
        <v>89.263504310846457</v>
      </c>
    </row>
    <row r="3388" spans="2:3" x14ac:dyDescent="0.75">
      <c r="B3388" s="250">
        <v>3325</v>
      </c>
      <c r="C3388" s="249">
        <v>115.63320125937567</v>
      </c>
    </row>
    <row r="3389" spans="2:3" x14ac:dyDescent="0.75">
      <c r="B3389" s="250">
        <v>3326</v>
      </c>
      <c r="C3389" s="249">
        <v>114.60986917218149</v>
      </c>
    </row>
    <row r="3390" spans="2:3" x14ac:dyDescent="0.75">
      <c r="B3390" s="250">
        <v>3327</v>
      </c>
      <c r="C3390" s="249">
        <v>135.72934782689671</v>
      </c>
    </row>
    <row r="3391" spans="2:3" x14ac:dyDescent="0.75">
      <c r="B3391" s="250">
        <v>3328</v>
      </c>
      <c r="C3391" s="249">
        <v>115.37047270668668</v>
      </c>
    </row>
    <row r="3392" spans="2:3" x14ac:dyDescent="0.75">
      <c r="B3392" s="250">
        <v>3329</v>
      </c>
      <c r="C3392" s="249">
        <v>164.64948570197686</v>
      </c>
    </row>
    <row r="3393" spans="2:3" x14ac:dyDescent="0.75">
      <c r="B3393" s="250">
        <v>3330</v>
      </c>
      <c r="C3393" s="249">
        <v>102.45831217714772</v>
      </c>
    </row>
    <row r="3394" spans="2:3" x14ac:dyDescent="0.75">
      <c r="B3394" s="250">
        <v>3331</v>
      </c>
      <c r="C3394" s="249">
        <v>113.44366282833097</v>
      </c>
    </row>
    <row r="3395" spans="2:3" x14ac:dyDescent="0.75">
      <c r="B3395" s="250">
        <v>3332</v>
      </c>
      <c r="C3395" s="249">
        <v>117.9603254558906</v>
      </c>
    </row>
    <row r="3396" spans="2:3" x14ac:dyDescent="0.75">
      <c r="B3396" s="250">
        <v>3333</v>
      </c>
      <c r="C3396" s="249">
        <v>118.18242673376109</v>
      </c>
    </row>
    <row r="3397" spans="2:3" x14ac:dyDescent="0.75">
      <c r="B3397" s="250">
        <v>3334</v>
      </c>
      <c r="C3397" s="249">
        <v>95.332104292438245</v>
      </c>
    </row>
    <row r="3398" spans="2:3" x14ac:dyDescent="0.75">
      <c r="B3398" s="250">
        <v>3335</v>
      </c>
      <c r="C3398" s="249">
        <v>145.59926385898567</v>
      </c>
    </row>
    <row r="3399" spans="2:3" x14ac:dyDescent="0.75">
      <c r="B3399" s="250">
        <v>3336</v>
      </c>
      <c r="C3399" s="249">
        <v>126.04924020307276</v>
      </c>
    </row>
    <row r="3400" spans="2:3" x14ac:dyDescent="0.75">
      <c r="B3400" s="250">
        <v>3337</v>
      </c>
      <c r="C3400" s="249">
        <v>103.78061829016458</v>
      </c>
    </row>
    <row r="3401" spans="2:3" x14ac:dyDescent="0.75">
      <c r="B3401" s="250">
        <v>3338</v>
      </c>
      <c r="C3401" s="249">
        <v>125.37816662060412</v>
      </c>
    </row>
    <row r="3402" spans="2:3" x14ac:dyDescent="0.75">
      <c r="B3402" s="250">
        <v>3339</v>
      </c>
      <c r="C3402" s="249">
        <v>149.39871260174939</v>
      </c>
    </row>
    <row r="3403" spans="2:3" x14ac:dyDescent="0.75">
      <c r="B3403" s="250">
        <v>3340</v>
      </c>
      <c r="C3403" s="249">
        <v>100.88267252749093</v>
      </c>
    </row>
    <row r="3404" spans="2:3" x14ac:dyDescent="0.75">
      <c r="B3404" s="250">
        <v>3341</v>
      </c>
      <c r="C3404" s="249">
        <v>140.12544959733466</v>
      </c>
    </row>
    <row r="3405" spans="2:3" x14ac:dyDescent="0.75">
      <c r="B3405" s="250">
        <v>3342</v>
      </c>
      <c r="C3405" s="249">
        <v>134.87042339627109</v>
      </c>
    </row>
    <row r="3406" spans="2:3" x14ac:dyDescent="0.75">
      <c r="B3406" s="250">
        <v>3343</v>
      </c>
      <c r="C3406" s="249">
        <v>140.36091817949014</v>
      </c>
    </row>
    <row r="3407" spans="2:3" x14ac:dyDescent="0.75">
      <c r="B3407" s="250">
        <v>3344</v>
      </c>
      <c r="C3407" s="249">
        <v>106.18348490796726</v>
      </c>
    </row>
    <row r="3408" spans="2:3" x14ac:dyDescent="0.75">
      <c r="B3408" s="250">
        <v>3345</v>
      </c>
      <c r="C3408" s="249">
        <v>122.56844963343715</v>
      </c>
    </row>
    <row r="3409" spans="2:3" x14ac:dyDescent="0.75">
      <c r="B3409" s="250">
        <v>3346</v>
      </c>
      <c r="C3409" s="249">
        <v>148.51874380955155</v>
      </c>
    </row>
    <row r="3410" spans="2:3" x14ac:dyDescent="0.75">
      <c r="B3410" s="250">
        <v>3347</v>
      </c>
      <c r="C3410" s="249">
        <v>142.87325800585901</v>
      </c>
    </row>
    <row r="3411" spans="2:3" x14ac:dyDescent="0.75">
      <c r="B3411" s="250">
        <v>3348</v>
      </c>
      <c r="C3411" s="249">
        <v>90.362141440576352</v>
      </c>
    </row>
    <row r="3412" spans="2:3" x14ac:dyDescent="0.75">
      <c r="B3412" s="250">
        <v>3349</v>
      </c>
      <c r="C3412" s="249">
        <v>96.485284692785399</v>
      </c>
    </row>
    <row r="3413" spans="2:3" x14ac:dyDescent="0.75">
      <c r="B3413" s="250">
        <v>3350</v>
      </c>
      <c r="C3413" s="249">
        <v>105.64868659549845</v>
      </c>
    </row>
    <row r="3414" spans="2:3" x14ac:dyDescent="0.75">
      <c r="B3414" s="250">
        <v>3351</v>
      </c>
      <c r="C3414" s="249">
        <v>119.57221872841326</v>
      </c>
    </row>
    <row r="3415" spans="2:3" x14ac:dyDescent="0.75">
      <c r="B3415" s="250">
        <v>3352</v>
      </c>
      <c r="C3415" s="249">
        <v>99.265661187651318</v>
      </c>
    </row>
    <row r="3416" spans="2:3" x14ac:dyDescent="0.75">
      <c r="B3416" s="250">
        <v>3353</v>
      </c>
      <c r="C3416" s="249">
        <v>109.43950243696888</v>
      </c>
    </row>
    <row r="3417" spans="2:3" x14ac:dyDescent="0.75">
      <c r="B3417" s="250">
        <v>3354</v>
      </c>
      <c r="C3417" s="249">
        <v>87.332072858955314</v>
      </c>
    </row>
    <row r="3418" spans="2:3" x14ac:dyDescent="0.75">
      <c r="B3418" s="250">
        <v>3355</v>
      </c>
      <c r="C3418" s="249">
        <v>116.68730931163056</v>
      </c>
    </row>
    <row r="3419" spans="2:3" x14ac:dyDescent="0.75">
      <c r="B3419" s="250">
        <v>3356</v>
      </c>
      <c r="C3419" s="249">
        <v>115.04893678935561</v>
      </c>
    </row>
    <row r="3420" spans="2:3" x14ac:dyDescent="0.75">
      <c r="B3420" s="250">
        <v>3357</v>
      </c>
      <c r="C3420" s="249">
        <v>93.142435458905936</v>
      </c>
    </row>
    <row r="3421" spans="2:3" x14ac:dyDescent="0.75">
      <c r="B3421" s="250">
        <v>3358</v>
      </c>
      <c r="C3421" s="249">
        <v>183.18884387478582</v>
      </c>
    </row>
    <row r="3422" spans="2:3" x14ac:dyDescent="0.75">
      <c r="B3422" s="250">
        <v>3359</v>
      </c>
      <c r="C3422" s="249">
        <v>102.25958249852152</v>
      </c>
    </row>
    <row r="3423" spans="2:3" x14ac:dyDescent="0.75">
      <c r="B3423" s="250">
        <v>3360</v>
      </c>
      <c r="C3423" s="249">
        <v>119.59970399819967</v>
      </c>
    </row>
    <row r="3424" spans="2:3" x14ac:dyDescent="0.75">
      <c r="B3424" s="250">
        <v>3361</v>
      </c>
      <c r="C3424" s="249">
        <v>140.22066660313351</v>
      </c>
    </row>
    <row r="3425" spans="2:3" x14ac:dyDescent="0.75">
      <c r="B3425" s="250">
        <v>3362</v>
      </c>
      <c r="C3425" s="249">
        <v>118.53725567716643</v>
      </c>
    </row>
    <row r="3426" spans="2:3" x14ac:dyDescent="0.75">
      <c r="B3426" s="250">
        <v>3363</v>
      </c>
      <c r="C3426" s="249">
        <v>141.84812364087998</v>
      </c>
    </row>
    <row r="3427" spans="2:3" x14ac:dyDescent="0.75">
      <c r="B3427" s="250">
        <v>3364</v>
      </c>
      <c r="C3427" s="249">
        <v>105.81566819309741</v>
      </c>
    </row>
    <row r="3428" spans="2:3" x14ac:dyDescent="0.75">
      <c r="B3428" s="250">
        <v>3365</v>
      </c>
      <c r="C3428" s="249">
        <v>103.91367224197089</v>
      </c>
    </row>
    <row r="3429" spans="2:3" x14ac:dyDescent="0.75">
      <c r="B3429" s="250">
        <v>3366</v>
      </c>
      <c r="C3429" s="249">
        <v>109.12818475599771</v>
      </c>
    </row>
    <row r="3430" spans="2:3" x14ac:dyDescent="0.75">
      <c r="B3430" s="250">
        <v>3367</v>
      </c>
      <c r="C3430" s="249">
        <v>117.84833049254048</v>
      </c>
    </row>
    <row r="3431" spans="2:3" x14ac:dyDescent="0.75">
      <c r="B3431" s="250">
        <v>3368</v>
      </c>
      <c r="C3431" s="249">
        <v>161.85356811597376</v>
      </c>
    </row>
    <row r="3432" spans="2:3" x14ac:dyDescent="0.75">
      <c r="B3432" s="250">
        <v>3369</v>
      </c>
      <c r="C3432" s="249">
        <v>133.82014599589743</v>
      </c>
    </row>
    <row r="3433" spans="2:3" x14ac:dyDescent="0.75">
      <c r="B3433" s="250">
        <v>3370</v>
      </c>
      <c r="C3433" s="249">
        <v>96.927296933050272</v>
      </c>
    </row>
    <row r="3434" spans="2:3" x14ac:dyDescent="0.75">
      <c r="B3434" s="250">
        <v>3371</v>
      </c>
      <c r="C3434" s="249">
        <v>89.956509901660894</v>
      </c>
    </row>
    <row r="3435" spans="2:3" x14ac:dyDescent="0.75">
      <c r="B3435" s="250">
        <v>3372</v>
      </c>
      <c r="C3435" s="249">
        <v>115.12684673938953</v>
      </c>
    </row>
    <row r="3436" spans="2:3" x14ac:dyDescent="0.75">
      <c r="B3436" s="250">
        <v>3373</v>
      </c>
      <c r="C3436" s="249">
        <v>94.57709372539631</v>
      </c>
    </row>
    <row r="3437" spans="2:3" x14ac:dyDescent="0.75">
      <c r="B3437" s="250">
        <v>3374</v>
      </c>
      <c r="C3437" s="249">
        <v>106.8609838198536</v>
      </c>
    </row>
    <row r="3438" spans="2:3" x14ac:dyDescent="0.75">
      <c r="B3438" s="250">
        <v>3375</v>
      </c>
      <c r="C3438" s="249">
        <v>80.934525789779684</v>
      </c>
    </row>
    <row r="3439" spans="2:3" x14ac:dyDescent="0.75">
      <c r="B3439" s="250">
        <v>3376</v>
      </c>
      <c r="C3439" s="249">
        <v>104.88789464692793</v>
      </c>
    </row>
    <row r="3440" spans="2:3" x14ac:dyDescent="0.75">
      <c r="B3440" s="250">
        <v>3377</v>
      </c>
      <c r="C3440" s="249">
        <v>160.00276266689974</v>
      </c>
    </row>
    <row r="3441" spans="2:3" x14ac:dyDescent="0.75">
      <c r="B3441" s="250">
        <v>3378</v>
      </c>
      <c r="C3441" s="249">
        <v>131.77156704001902</v>
      </c>
    </row>
    <row r="3442" spans="2:3" x14ac:dyDescent="0.75">
      <c r="B3442" s="250">
        <v>3379</v>
      </c>
      <c r="C3442" s="249">
        <v>82.446992925419039</v>
      </c>
    </row>
    <row r="3443" spans="2:3" x14ac:dyDescent="0.75">
      <c r="B3443" s="250">
        <v>3380</v>
      </c>
      <c r="C3443" s="249">
        <v>124.77955922210506</v>
      </c>
    </row>
    <row r="3444" spans="2:3" x14ac:dyDescent="0.75">
      <c r="B3444" s="250">
        <v>3381</v>
      </c>
      <c r="C3444" s="249">
        <v>128.53909173103466</v>
      </c>
    </row>
    <row r="3445" spans="2:3" x14ac:dyDescent="0.75">
      <c r="B3445" s="250">
        <v>3382</v>
      </c>
      <c r="C3445" s="249">
        <v>143.68841934978457</v>
      </c>
    </row>
    <row r="3446" spans="2:3" x14ac:dyDescent="0.75">
      <c r="B3446" s="250">
        <v>3383</v>
      </c>
      <c r="C3446" s="249">
        <v>113.81786121232187</v>
      </c>
    </row>
    <row r="3447" spans="2:3" x14ac:dyDescent="0.75">
      <c r="B3447" s="250">
        <v>3384</v>
      </c>
      <c r="C3447" s="249">
        <v>141.31584967994735</v>
      </c>
    </row>
    <row r="3448" spans="2:3" x14ac:dyDescent="0.75">
      <c r="B3448" s="250">
        <v>3385</v>
      </c>
      <c r="C3448" s="249">
        <v>120.91420891716596</v>
      </c>
    </row>
    <row r="3449" spans="2:3" x14ac:dyDescent="0.75">
      <c r="B3449" s="250">
        <v>3386</v>
      </c>
      <c r="C3449" s="249">
        <v>89.448488575356834</v>
      </c>
    </row>
    <row r="3450" spans="2:3" x14ac:dyDescent="0.75">
      <c r="B3450" s="250">
        <v>3387</v>
      </c>
      <c r="C3450" s="249">
        <v>69.837537744170007</v>
      </c>
    </row>
    <row r="3451" spans="2:3" x14ac:dyDescent="0.75">
      <c r="B3451" s="250">
        <v>3388</v>
      </c>
      <c r="C3451" s="249">
        <v>120.45723150103804</v>
      </c>
    </row>
    <row r="3452" spans="2:3" x14ac:dyDescent="0.75">
      <c r="B3452" s="250">
        <v>3389</v>
      </c>
      <c r="C3452" s="249">
        <v>122.28340222269509</v>
      </c>
    </row>
    <row r="3453" spans="2:3" x14ac:dyDescent="0.75">
      <c r="B3453" s="250">
        <v>3390</v>
      </c>
      <c r="C3453" s="249">
        <v>145.65635719708334</v>
      </c>
    </row>
    <row r="3454" spans="2:3" x14ac:dyDescent="0.75">
      <c r="B3454" s="250">
        <v>3391</v>
      </c>
      <c r="C3454" s="249">
        <v>84.796884291180064</v>
      </c>
    </row>
    <row r="3455" spans="2:3" x14ac:dyDescent="0.75">
      <c r="B3455" s="250">
        <v>3392</v>
      </c>
      <c r="C3455" s="249">
        <v>125.81339273894558</v>
      </c>
    </row>
    <row r="3456" spans="2:3" x14ac:dyDescent="0.75">
      <c r="B3456" s="250">
        <v>3393</v>
      </c>
      <c r="C3456" s="249">
        <v>101.84097388995377</v>
      </c>
    </row>
    <row r="3457" spans="2:3" x14ac:dyDescent="0.75">
      <c r="B3457" s="250">
        <v>3394</v>
      </c>
      <c r="C3457" s="249">
        <v>145.76939838731809</v>
      </c>
    </row>
    <row r="3458" spans="2:3" x14ac:dyDescent="0.75">
      <c r="B3458" s="250">
        <v>3395</v>
      </c>
      <c r="C3458" s="249">
        <v>74.742432068668307</v>
      </c>
    </row>
    <row r="3459" spans="2:3" x14ac:dyDescent="0.75">
      <c r="B3459" s="250">
        <v>3396</v>
      </c>
      <c r="C3459" s="249">
        <v>131.40861576527968</v>
      </c>
    </row>
    <row r="3460" spans="2:3" x14ac:dyDescent="0.75">
      <c r="B3460" s="250">
        <v>3397</v>
      </c>
      <c r="C3460" s="249">
        <v>133.55720702471814</v>
      </c>
    </row>
    <row r="3461" spans="2:3" x14ac:dyDescent="0.75">
      <c r="B3461" s="250">
        <v>3398</v>
      </c>
      <c r="C3461" s="249">
        <v>145.40843285270478</v>
      </c>
    </row>
    <row r="3462" spans="2:3" x14ac:dyDescent="0.75">
      <c r="B3462" s="250">
        <v>3399</v>
      </c>
      <c r="C3462" s="249">
        <v>153.73583389243458</v>
      </c>
    </row>
    <row r="3463" spans="2:3" x14ac:dyDescent="0.75">
      <c r="B3463" s="250">
        <v>3400</v>
      </c>
      <c r="C3463" s="249">
        <v>128.76334468382831</v>
      </c>
    </row>
    <row r="3464" spans="2:3" x14ac:dyDescent="0.75">
      <c r="B3464" s="250">
        <v>3401</v>
      </c>
      <c r="C3464" s="249">
        <v>122.93744318001978</v>
      </c>
    </row>
    <row r="3465" spans="2:3" x14ac:dyDescent="0.75">
      <c r="B3465" s="250">
        <v>3402</v>
      </c>
      <c r="C3465" s="249">
        <v>103.40750897143559</v>
      </c>
    </row>
    <row r="3466" spans="2:3" x14ac:dyDescent="0.75">
      <c r="B3466" s="250">
        <v>3403</v>
      </c>
      <c r="C3466" s="249">
        <v>92.256874648726068</v>
      </c>
    </row>
    <row r="3467" spans="2:3" x14ac:dyDescent="0.75">
      <c r="B3467" s="250">
        <v>3404</v>
      </c>
      <c r="C3467" s="249">
        <v>132.08531932651127</v>
      </c>
    </row>
    <row r="3468" spans="2:3" x14ac:dyDescent="0.75">
      <c r="B3468" s="250">
        <v>3405</v>
      </c>
      <c r="C3468" s="249">
        <v>122.52442578252591</v>
      </c>
    </row>
    <row r="3469" spans="2:3" x14ac:dyDescent="0.75">
      <c r="B3469" s="250">
        <v>3406</v>
      </c>
      <c r="C3469" s="249">
        <v>54.604656746091806</v>
      </c>
    </row>
    <row r="3470" spans="2:3" x14ac:dyDescent="0.75">
      <c r="B3470" s="250">
        <v>3407</v>
      </c>
      <c r="C3470" s="249">
        <v>121.75306092919315</v>
      </c>
    </row>
    <row r="3471" spans="2:3" x14ac:dyDescent="0.75">
      <c r="B3471" s="250">
        <v>3408</v>
      </c>
      <c r="C3471" s="249">
        <v>103.39404599250128</v>
      </c>
    </row>
    <row r="3472" spans="2:3" x14ac:dyDescent="0.75">
      <c r="B3472" s="250">
        <v>3409</v>
      </c>
      <c r="C3472" s="249">
        <v>83.545972555790797</v>
      </c>
    </row>
    <row r="3473" spans="2:3" x14ac:dyDescent="0.75">
      <c r="B3473" s="250">
        <v>3410</v>
      </c>
      <c r="C3473" s="249">
        <v>117.17480777732506</v>
      </c>
    </row>
    <row r="3474" spans="2:3" x14ac:dyDescent="0.75">
      <c r="B3474" s="250">
        <v>3411</v>
      </c>
      <c r="C3474" s="249">
        <v>141.99617242304421</v>
      </c>
    </row>
    <row r="3475" spans="2:3" x14ac:dyDescent="0.75">
      <c r="B3475" s="250">
        <v>3412</v>
      </c>
      <c r="C3475" s="249">
        <v>137.21993300192287</v>
      </c>
    </row>
    <row r="3476" spans="2:3" x14ac:dyDescent="0.75">
      <c r="B3476" s="250">
        <v>3413</v>
      </c>
      <c r="C3476" s="249">
        <v>111.30174724929761</v>
      </c>
    </row>
    <row r="3477" spans="2:3" x14ac:dyDescent="0.75">
      <c r="B3477" s="250">
        <v>3414</v>
      </c>
      <c r="C3477" s="249">
        <v>136.39126818706617</v>
      </c>
    </row>
    <row r="3478" spans="2:3" x14ac:dyDescent="0.75">
      <c r="B3478" s="250">
        <v>3415</v>
      </c>
      <c r="C3478" s="249">
        <v>126.47834612232607</v>
      </c>
    </row>
    <row r="3479" spans="2:3" x14ac:dyDescent="0.75">
      <c r="B3479" s="250">
        <v>3416</v>
      </c>
      <c r="C3479" s="249">
        <v>167.05442247193747</v>
      </c>
    </row>
    <row r="3480" spans="2:3" x14ac:dyDescent="0.75">
      <c r="B3480" s="250">
        <v>3417</v>
      </c>
      <c r="C3480" s="249">
        <v>131.56936940061058</v>
      </c>
    </row>
    <row r="3481" spans="2:3" x14ac:dyDescent="0.75">
      <c r="B3481" s="250">
        <v>3418</v>
      </c>
      <c r="C3481" s="249">
        <v>121.15616671166083</v>
      </c>
    </row>
    <row r="3482" spans="2:3" x14ac:dyDescent="0.75">
      <c r="B3482" s="250">
        <v>3419</v>
      </c>
      <c r="C3482" s="249">
        <v>100.99309831414539</v>
      </c>
    </row>
    <row r="3483" spans="2:3" x14ac:dyDescent="0.75">
      <c r="B3483" s="250">
        <v>3420</v>
      </c>
      <c r="C3483" s="249">
        <v>107.69891771366605</v>
      </c>
    </row>
    <row r="3484" spans="2:3" x14ac:dyDescent="0.75">
      <c r="B3484" s="250">
        <v>3421</v>
      </c>
      <c r="C3484" s="249">
        <v>95.286062399219063</v>
      </c>
    </row>
    <row r="3485" spans="2:3" x14ac:dyDescent="0.75">
      <c r="B3485" s="250">
        <v>3422</v>
      </c>
      <c r="C3485" s="249">
        <v>115.74601482508956</v>
      </c>
    </row>
    <row r="3486" spans="2:3" x14ac:dyDescent="0.75">
      <c r="B3486" s="250">
        <v>3423</v>
      </c>
      <c r="C3486" s="249">
        <v>130.0905581766846</v>
      </c>
    </row>
    <row r="3487" spans="2:3" x14ac:dyDescent="0.75">
      <c r="B3487" s="250">
        <v>3424</v>
      </c>
      <c r="C3487" s="249">
        <v>122.61503375413476</v>
      </c>
    </row>
    <row r="3488" spans="2:3" x14ac:dyDescent="0.75">
      <c r="B3488" s="250">
        <v>3425</v>
      </c>
      <c r="C3488" s="249">
        <v>84.710584302931736</v>
      </c>
    </row>
    <row r="3489" spans="2:3" x14ac:dyDescent="0.75">
      <c r="B3489" s="250">
        <v>3426</v>
      </c>
      <c r="C3489" s="249">
        <v>124.37279233378578</v>
      </c>
    </row>
    <row r="3490" spans="2:3" x14ac:dyDescent="0.75">
      <c r="B3490" s="250">
        <v>3427</v>
      </c>
      <c r="C3490" s="249">
        <v>96.780176431605753</v>
      </c>
    </row>
    <row r="3491" spans="2:3" x14ac:dyDescent="0.75">
      <c r="B3491" s="250">
        <v>3428</v>
      </c>
      <c r="C3491" s="249">
        <v>132.65504070099951</v>
      </c>
    </row>
    <row r="3492" spans="2:3" x14ac:dyDescent="0.75">
      <c r="B3492" s="250">
        <v>3429</v>
      </c>
      <c r="C3492" s="249">
        <v>90.624828133558495</v>
      </c>
    </row>
    <row r="3493" spans="2:3" x14ac:dyDescent="0.75">
      <c r="B3493" s="250">
        <v>3430</v>
      </c>
      <c r="C3493" s="249">
        <v>129.1699130810951</v>
      </c>
    </row>
    <row r="3494" spans="2:3" x14ac:dyDescent="0.75">
      <c r="B3494" s="250">
        <v>3431</v>
      </c>
      <c r="C3494" s="249">
        <v>85.697821591422269</v>
      </c>
    </row>
    <row r="3495" spans="2:3" x14ac:dyDescent="0.75">
      <c r="B3495" s="250">
        <v>3432</v>
      </c>
      <c r="C3495" s="249">
        <v>120.33282478832194</v>
      </c>
    </row>
    <row r="3496" spans="2:3" x14ac:dyDescent="0.75">
      <c r="B3496" s="250">
        <v>3433</v>
      </c>
      <c r="C3496" s="249">
        <v>78.7299266437265</v>
      </c>
    </row>
    <row r="3497" spans="2:3" x14ac:dyDescent="0.75">
      <c r="B3497" s="250">
        <v>3434</v>
      </c>
      <c r="C3497" s="249">
        <v>141.84111898380166</v>
      </c>
    </row>
    <row r="3498" spans="2:3" x14ac:dyDescent="0.75">
      <c r="B3498" s="250">
        <v>3435</v>
      </c>
      <c r="C3498" s="249">
        <v>130.2368450165832</v>
      </c>
    </row>
    <row r="3499" spans="2:3" x14ac:dyDescent="0.75">
      <c r="B3499" s="250">
        <v>3436</v>
      </c>
      <c r="C3499" s="249">
        <v>114.40426786594722</v>
      </c>
    </row>
    <row r="3500" spans="2:3" x14ac:dyDescent="0.75">
      <c r="B3500" s="250">
        <v>3437</v>
      </c>
      <c r="C3500" s="249">
        <v>91.306730245801816</v>
      </c>
    </row>
    <row r="3501" spans="2:3" x14ac:dyDescent="0.75">
      <c r="B3501" s="250">
        <v>3438</v>
      </c>
      <c r="C3501" s="249">
        <v>109.45473943785767</v>
      </c>
    </row>
    <row r="3502" spans="2:3" x14ac:dyDescent="0.75">
      <c r="B3502" s="250">
        <v>3439</v>
      </c>
      <c r="C3502" s="249">
        <v>146.67256430441964</v>
      </c>
    </row>
    <row r="3503" spans="2:3" x14ac:dyDescent="0.75">
      <c r="B3503" s="250">
        <v>3440</v>
      </c>
      <c r="C3503" s="249">
        <v>115.08784261629864</v>
      </c>
    </row>
    <row r="3504" spans="2:3" x14ac:dyDescent="0.75">
      <c r="B3504" s="250">
        <v>3441</v>
      </c>
      <c r="C3504" s="249">
        <v>147.59614357412246</v>
      </c>
    </row>
    <row r="3505" spans="2:3" x14ac:dyDescent="0.75">
      <c r="B3505" s="250">
        <v>3442</v>
      </c>
      <c r="C3505" s="249">
        <v>116.76094927039966</v>
      </c>
    </row>
    <row r="3506" spans="2:3" x14ac:dyDescent="0.75">
      <c r="B3506" s="250">
        <v>3443</v>
      </c>
      <c r="C3506" s="249">
        <v>118.95123067591348</v>
      </c>
    </row>
    <row r="3507" spans="2:3" x14ac:dyDescent="0.75">
      <c r="B3507" s="250">
        <v>3444</v>
      </c>
      <c r="C3507" s="249">
        <v>110.641792203899</v>
      </c>
    </row>
    <row r="3508" spans="2:3" x14ac:dyDescent="0.75">
      <c r="B3508" s="250">
        <v>3445</v>
      </c>
      <c r="C3508" s="249">
        <v>88.723512229068575</v>
      </c>
    </row>
    <row r="3509" spans="2:3" x14ac:dyDescent="0.75">
      <c r="B3509" s="250">
        <v>3446</v>
      </c>
      <c r="C3509" s="249">
        <v>92.599740391155919</v>
      </c>
    </row>
    <row r="3510" spans="2:3" x14ac:dyDescent="0.75">
      <c r="B3510" s="250">
        <v>3447</v>
      </c>
      <c r="C3510" s="249">
        <v>138.64259457582</v>
      </c>
    </row>
    <row r="3511" spans="2:3" x14ac:dyDescent="0.75">
      <c r="B3511" s="250">
        <v>3448</v>
      </c>
      <c r="C3511" s="249">
        <v>87.040451638947417</v>
      </c>
    </row>
    <row r="3512" spans="2:3" x14ac:dyDescent="0.75">
      <c r="B3512" s="250">
        <v>3449</v>
      </c>
      <c r="C3512" s="249">
        <v>87.715018730235457</v>
      </c>
    </row>
    <row r="3513" spans="2:3" x14ac:dyDescent="0.75">
      <c r="B3513" s="250">
        <v>3450</v>
      </c>
      <c r="C3513" s="249">
        <v>113.71604012049278</v>
      </c>
    </row>
    <row r="3514" spans="2:3" x14ac:dyDescent="0.75">
      <c r="B3514" s="250">
        <v>3451</v>
      </c>
      <c r="C3514" s="249">
        <v>111.55165074361176</v>
      </c>
    </row>
    <row r="3515" spans="2:3" x14ac:dyDescent="0.75">
      <c r="B3515" s="250">
        <v>3452</v>
      </c>
      <c r="C3515" s="249">
        <v>129.05865179864236</v>
      </c>
    </row>
    <row r="3516" spans="2:3" x14ac:dyDescent="0.75">
      <c r="B3516" s="250">
        <v>3453</v>
      </c>
      <c r="C3516" s="249">
        <v>112.8037194680405</v>
      </c>
    </row>
    <row r="3517" spans="2:3" x14ac:dyDescent="0.75">
      <c r="B3517" s="250">
        <v>3454</v>
      </c>
      <c r="C3517" s="249">
        <v>151.09030110082989</v>
      </c>
    </row>
    <row r="3518" spans="2:3" x14ac:dyDescent="0.75">
      <c r="B3518" s="250">
        <v>3455</v>
      </c>
      <c r="C3518" s="249">
        <v>111.82712716097939</v>
      </c>
    </row>
    <row r="3519" spans="2:3" x14ac:dyDescent="0.75">
      <c r="B3519" s="250">
        <v>3456</v>
      </c>
      <c r="C3519" s="249">
        <v>154.12259987937028</v>
      </c>
    </row>
    <row r="3520" spans="2:3" x14ac:dyDescent="0.75">
      <c r="B3520" s="250">
        <v>3457</v>
      </c>
      <c r="C3520" s="249">
        <v>118.17124396339509</v>
      </c>
    </row>
    <row r="3521" spans="2:3" x14ac:dyDescent="0.75">
      <c r="B3521" s="250">
        <v>3458</v>
      </c>
      <c r="C3521" s="249">
        <v>118.87027777917139</v>
      </c>
    </row>
    <row r="3522" spans="2:3" x14ac:dyDescent="0.75">
      <c r="B3522" s="250">
        <v>3459</v>
      </c>
      <c r="C3522" s="249">
        <v>132.16798891624236</v>
      </c>
    </row>
    <row r="3523" spans="2:3" x14ac:dyDescent="0.75">
      <c r="B3523" s="250">
        <v>3460</v>
      </c>
      <c r="C3523" s="249">
        <v>108.61256427182497</v>
      </c>
    </row>
    <row r="3524" spans="2:3" x14ac:dyDescent="0.75">
      <c r="B3524" s="250">
        <v>3461</v>
      </c>
      <c r="C3524" s="249">
        <v>120.958533126322</v>
      </c>
    </row>
    <row r="3525" spans="2:3" x14ac:dyDescent="0.75">
      <c r="B3525" s="250">
        <v>3462</v>
      </c>
      <c r="C3525" s="249">
        <v>94.813786952273304</v>
      </c>
    </row>
    <row r="3526" spans="2:3" x14ac:dyDescent="0.75">
      <c r="B3526" s="250">
        <v>3463</v>
      </c>
      <c r="C3526" s="249">
        <v>109.21443536717175</v>
      </c>
    </row>
    <row r="3527" spans="2:3" x14ac:dyDescent="0.75">
      <c r="B3527" s="250">
        <v>3464</v>
      </c>
      <c r="C3527" s="249">
        <v>121.01348085786717</v>
      </c>
    </row>
    <row r="3528" spans="2:3" x14ac:dyDescent="0.75">
      <c r="B3528" s="250">
        <v>3465</v>
      </c>
      <c r="C3528" s="249">
        <v>156.22057800369964</v>
      </c>
    </row>
    <row r="3529" spans="2:3" x14ac:dyDescent="0.75">
      <c r="B3529" s="250">
        <v>3466</v>
      </c>
      <c r="C3529" s="249">
        <v>127.38451429449759</v>
      </c>
    </row>
    <row r="3530" spans="2:3" x14ac:dyDescent="0.75">
      <c r="B3530" s="250">
        <v>3467</v>
      </c>
      <c r="C3530" s="249">
        <v>115.15774211250439</v>
      </c>
    </row>
    <row r="3531" spans="2:3" x14ac:dyDescent="0.75">
      <c r="B3531" s="250">
        <v>3468</v>
      </c>
      <c r="C3531" s="249">
        <v>78.139749727741076</v>
      </c>
    </row>
    <row r="3532" spans="2:3" x14ac:dyDescent="0.75">
      <c r="B3532" s="250">
        <v>3469</v>
      </c>
      <c r="C3532" s="249">
        <v>107.25397218168872</v>
      </c>
    </row>
    <row r="3533" spans="2:3" x14ac:dyDescent="0.75">
      <c r="B3533" s="250">
        <v>3470</v>
      </c>
      <c r="C3533" s="249">
        <v>158.52581726788313</v>
      </c>
    </row>
    <row r="3534" spans="2:3" x14ac:dyDescent="0.75">
      <c r="B3534" s="250">
        <v>3471</v>
      </c>
      <c r="C3534" s="249">
        <v>124.30380916361447</v>
      </c>
    </row>
    <row r="3535" spans="2:3" x14ac:dyDescent="0.75">
      <c r="B3535" s="250">
        <v>3472</v>
      </c>
      <c r="C3535" s="249">
        <v>105.5829611083372</v>
      </c>
    </row>
    <row r="3536" spans="2:3" x14ac:dyDescent="0.75">
      <c r="B3536" s="250">
        <v>3473</v>
      </c>
      <c r="C3536" s="249">
        <v>93.263605344091701</v>
      </c>
    </row>
    <row r="3537" spans="2:3" x14ac:dyDescent="0.75">
      <c r="B3537" s="250">
        <v>3474</v>
      </c>
      <c r="C3537" s="249">
        <v>138.07092878086661</v>
      </c>
    </row>
    <row r="3538" spans="2:3" x14ac:dyDescent="0.75">
      <c r="B3538" s="250">
        <v>3475</v>
      </c>
      <c r="C3538" s="249">
        <v>62.618097556405701</v>
      </c>
    </row>
    <row r="3539" spans="2:3" x14ac:dyDescent="0.75">
      <c r="B3539" s="250">
        <v>3476</v>
      </c>
      <c r="C3539" s="249">
        <v>148.3509799858237</v>
      </c>
    </row>
    <row r="3540" spans="2:3" x14ac:dyDescent="0.75">
      <c r="B3540" s="250">
        <v>3477</v>
      </c>
      <c r="C3540" s="249">
        <v>79.223422682252817</v>
      </c>
    </row>
    <row r="3541" spans="2:3" x14ac:dyDescent="0.75">
      <c r="B3541" s="250">
        <v>3478</v>
      </c>
      <c r="C3541" s="249">
        <v>127.94719056979031</v>
      </c>
    </row>
    <row r="3542" spans="2:3" x14ac:dyDescent="0.75">
      <c r="B3542" s="250">
        <v>3479</v>
      </c>
      <c r="C3542" s="249">
        <v>91.608673410953273</v>
      </c>
    </row>
    <row r="3543" spans="2:3" x14ac:dyDescent="0.75">
      <c r="B3543" s="250">
        <v>3480</v>
      </c>
      <c r="C3543" s="249">
        <v>48.292580286338605</v>
      </c>
    </row>
    <row r="3544" spans="2:3" x14ac:dyDescent="0.75">
      <c r="B3544" s="250">
        <v>3481</v>
      </c>
      <c r="C3544" s="249">
        <v>112.66667480882826</v>
      </c>
    </row>
    <row r="3545" spans="2:3" x14ac:dyDescent="0.75">
      <c r="B3545" s="250">
        <v>3482</v>
      </c>
      <c r="C3545" s="249">
        <v>148.61759831170127</v>
      </c>
    </row>
    <row r="3546" spans="2:3" x14ac:dyDescent="0.75">
      <c r="B3546" s="250">
        <v>3483</v>
      </c>
      <c r="C3546" s="249">
        <v>120.37622711302919</v>
      </c>
    </row>
    <row r="3547" spans="2:3" x14ac:dyDescent="0.75">
      <c r="B3547" s="250">
        <v>3484</v>
      </c>
      <c r="C3547" s="249">
        <v>132.89483731685689</v>
      </c>
    </row>
    <row r="3548" spans="2:3" x14ac:dyDescent="0.75">
      <c r="B3548" s="250">
        <v>3485</v>
      </c>
      <c r="C3548" s="249">
        <v>136.81039097656745</v>
      </c>
    </row>
    <row r="3549" spans="2:3" x14ac:dyDescent="0.75">
      <c r="B3549" s="250">
        <v>3486</v>
      </c>
      <c r="C3549" s="249">
        <v>159.10336882405352</v>
      </c>
    </row>
    <row r="3550" spans="2:3" x14ac:dyDescent="0.75">
      <c r="B3550" s="250">
        <v>3487</v>
      </c>
      <c r="C3550" s="249">
        <v>117.69272998676117</v>
      </c>
    </row>
    <row r="3551" spans="2:3" x14ac:dyDescent="0.75">
      <c r="B3551" s="250">
        <v>3488</v>
      </c>
      <c r="C3551" s="249">
        <v>118.99347657723995</v>
      </c>
    </row>
    <row r="3552" spans="2:3" x14ac:dyDescent="0.75">
      <c r="B3552" s="250">
        <v>3489</v>
      </c>
      <c r="C3552" s="249">
        <v>127.32922007231682</v>
      </c>
    </row>
    <row r="3553" spans="2:3" x14ac:dyDescent="0.75">
      <c r="B3553" s="250">
        <v>3490</v>
      </c>
      <c r="C3553" s="249">
        <v>127.59442258669915</v>
      </c>
    </row>
    <row r="3554" spans="2:3" x14ac:dyDescent="0.75">
      <c r="B3554" s="250">
        <v>3491</v>
      </c>
      <c r="C3554" s="249">
        <v>156.1896601281104</v>
      </c>
    </row>
    <row r="3555" spans="2:3" x14ac:dyDescent="0.75">
      <c r="B3555" s="250">
        <v>3492</v>
      </c>
      <c r="C3555" s="249">
        <v>98.394308281613689</v>
      </c>
    </row>
    <row r="3556" spans="2:3" x14ac:dyDescent="0.75">
      <c r="B3556" s="250">
        <v>3493</v>
      </c>
      <c r="C3556" s="249">
        <v>109.55897454218652</v>
      </c>
    </row>
    <row r="3557" spans="2:3" x14ac:dyDescent="0.75">
      <c r="B3557" s="250">
        <v>3494</v>
      </c>
      <c r="C3557" s="249">
        <v>122.60267138098099</v>
      </c>
    </row>
    <row r="3558" spans="2:3" x14ac:dyDescent="0.75">
      <c r="B3558" s="250">
        <v>3495</v>
      </c>
      <c r="C3558" s="249">
        <v>115.75391384308041</v>
      </c>
    </row>
    <row r="3559" spans="2:3" x14ac:dyDescent="0.75">
      <c r="B3559" s="250">
        <v>3496</v>
      </c>
      <c r="C3559" s="249">
        <v>128.73056673055333</v>
      </c>
    </row>
    <row r="3560" spans="2:3" x14ac:dyDescent="0.75">
      <c r="B3560" s="250">
        <v>3497</v>
      </c>
      <c r="C3560" s="249">
        <v>125.85689933171552</v>
      </c>
    </row>
    <row r="3561" spans="2:3" x14ac:dyDescent="0.75">
      <c r="B3561" s="250">
        <v>3498</v>
      </c>
      <c r="C3561" s="249">
        <v>108.36198761496412</v>
      </c>
    </row>
    <row r="3562" spans="2:3" x14ac:dyDescent="0.75">
      <c r="B3562" s="250">
        <v>3499</v>
      </c>
      <c r="C3562" s="249">
        <v>143.90301764557501</v>
      </c>
    </row>
    <row r="3563" spans="2:3" x14ac:dyDescent="0.75">
      <c r="B3563" s="250">
        <v>3500</v>
      </c>
      <c r="C3563" s="249">
        <v>133.96157263821019</v>
      </c>
    </row>
    <row r="3564" spans="2:3" x14ac:dyDescent="0.75">
      <c r="B3564" s="250">
        <v>3501</v>
      </c>
      <c r="C3564" s="249">
        <v>140.28642057187034</v>
      </c>
    </row>
    <row r="3565" spans="2:3" x14ac:dyDescent="0.75">
      <c r="B3565" s="250">
        <v>3502</v>
      </c>
      <c r="C3565" s="249">
        <v>132.25125735406652</v>
      </c>
    </row>
    <row r="3566" spans="2:3" x14ac:dyDescent="0.75">
      <c r="B3566" s="250">
        <v>3503</v>
      </c>
      <c r="C3566" s="249">
        <v>117.26049035455499</v>
      </c>
    </row>
    <row r="3567" spans="2:3" x14ac:dyDescent="0.75">
      <c r="B3567" s="250">
        <v>3504</v>
      </c>
      <c r="C3567" s="249">
        <v>104.67013926321803</v>
      </c>
    </row>
    <row r="3568" spans="2:3" x14ac:dyDescent="0.75">
      <c r="B3568" s="250">
        <v>3505</v>
      </c>
      <c r="C3568" s="249">
        <v>107.46761176944359</v>
      </c>
    </row>
    <row r="3569" spans="2:3" x14ac:dyDescent="0.75">
      <c r="B3569" s="250">
        <v>3506</v>
      </c>
      <c r="C3569" s="249">
        <v>129.9185720825578</v>
      </c>
    </row>
    <row r="3570" spans="2:3" x14ac:dyDescent="0.75">
      <c r="B3570" s="250">
        <v>3507</v>
      </c>
      <c r="C3570" s="249">
        <v>131.53943605451866</v>
      </c>
    </row>
    <row r="3571" spans="2:3" x14ac:dyDescent="0.75">
      <c r="B3571" s="250">
        <v>3508</v>
      </c>
      <c r="C3571" s="249">
        <v>71.752898272816751</v>
      </c>
    </row>
    <row r="3572" spans="2:3" x14ac:dyDescent="0.75">
      <c r="B3572" s="250">
        <v>3509</v>
      </c>
      <c r="C3572" s="249">
        <v>108.72426917081194</v>
      </c>
    </row>
    <row r="3573" spans="2:3" x14ac:dyDescent="0.75">
      <c r="B3573" s="250">
        <v>3510</v>
      </c>
      <c r="C3573" s="249">
        <v>112.20545863763017</v>
      </c>
    </row>
    <row r="3574" spans="2:3" x14ac:dyDescent="0.75">
      <c r="B3574" s="250">
        <v>3511</v>
      </c>
      <c r="C3574" s="249">
        <v>91.645763991975699</v>
      </c>
    </row>
    <row r="3575" spans="2:3" x14ac:dyDescent="0.75">
      <c r="B3575" s="250">
        <v>3512</v>
      </c>
      <c r="C3575" s="249">
        <v>98.093899264487206</v>
      </c>
    </row>
    <row r="3576" spans="2:3" x14ac:dyDescent="0.75">
      <c r="B3576" s="250">
        <v>3513</v>
      </c>
      <c r="C3576" s="249">
        <v>167.53245715197366</v>
      </c>
    </row>
    <row r="3577" spans="2:3" x14ac:dyDescent="0.75">
      <c r="B3577" s="250">
        <v>3514</v>
      </c>
      <c r="C3577" s="249">
        <v>122.80176814796125</v>
      </c>
    </row>
    <row r="3578" spans="2:3" x14ac:dyDescent="0.75">
      <c r="B3578" s="250">
        <v>3515</v>
      </c>
      <c r="C3578" s="249">
        <v>134.1523743424757</v>
      </c>
    </row>
    <row r="3579" spans="2:3" x14ac:dyDescent="0.75">
      <c r="B3579" s="250">
        <v>3516</v>
      </c>
      <c r="C3579" s="249">
        <v>116.96355777773402</v>
      </c>
    </row>
    <row r="3580" spans="2:3" x14ac:dyDescent="0.75">
      <c r="B3580" s="250">
        <v>3517</v>
      </c>
      <c r="C3580" s="249">
        <v>131.59189218076904</v>
      </c>
    </row>
    <row r="3581" spans="2:3" x14ac:dyDescent="0.75">
      <c r="B3581" s="250">
        <v>3518</v>
      </c>
      <c r="C3581" s="249">
        <v>92.094045638489007</v>
      </c>
    </row>
    <row r="3582" spans="2:3" x14ac:dyDescent="0.75">
      <c r="B3582" s="250">
        <v>3519</v>
      </c>
      <c r="C3582" s="249">
        <v>89.253149468811074</v>
      </c>
    </row>
    <row r="3583" spans="2:3" x14ac:dyDescent="0.75">
      <c r="B3583" s="250">
        <v>3520</v>
      </c>
      <c r="C3583" s="249">
        <v>138.95678132440565</v>
      </c>
    </row>
    <row r="3584" spans="2:3" x14ac:dyDescent="0.75">
      <c r="B3584" s="250">
        <v>3521</v>
      </c>
      <c r="C3584" s="249">
        <v>162.25336166028274</v>
      </c>
    </row>
    <row r="3585" spans="2:3" x14ac:dyDescent="0.75">
      <c r="B3585" s="250">
        <v>3522</v>
      </c>
      <c r="C3585" s="249">
        <v>114.00310569867663</v>
      </c>
    </row>
    <row r="3586" spans="2:3" x14ac:dyDescent="0.75">
      <c r="B3586" s="250">
        <v>3523</v>
      </c>
      <c r="C3586" s="249">
        <v>122.69151650708487</v>
      </c>
    </row>
    <row r="3587" spans="2:3" x14ac:dyDescent="0.75">
      <c r="B3587" s="250">
        <v>3524</v>
      </c>
      <c r="C3587" s="249">
        <v>188.73346565794901</v>
      </c>
    </row>
    <row r="3588" spans="2:3" x14ac:dyDescent="0.75">
      <c r="B3588" s="250">
        <v>3525</v>
      </c>
      <c r="C3588" s="249">
        <v>167.53403760460378</v>
      </c>
    </row>
    <row r="3589" spans="2:3" x14ac:dyDescent="0.75">
      <c r="B3589" s="250">
        <v>3526</v>
      </c>
      <c r="C3589" s="249">
        <v>98.890008995394396</v>
      </c>
    </row>
    <row r="3590" spans="2:3" x14ac:dyDescent="0.75">
      <c r="B3590" s="250">
        <v>3527</v>
      </c>
      <c r="C3590" s="249">
        <v>110.27417310422567</v>
      </c>
    </row>
    <row r="3591" spans="2:3" x14ac:dyDescent="0.75">
      <c r="B3591" s="250">
        <v>3528</v>
      </c>
      <c r="C3591" s="249">
        <v>141.55769013299602</v>
      </c>
    </row>
    <row r="3592" spans="2:3" x14ac:dyDescent="0.75">
      <c r="B3592" s="250">
        <v>3529</v>
      </c>
      <c r="C3592" s="249">
        <v>142.20187565216085</v>
      </c>
    </row>
    <row r="3593" spans="2:3" x14ac:dyDescent="0.75">
      <c r="B3593" s="250">
        <v>3530</v>
      </c>
      <c r="C3593" s="249">
        <v>129.07930969978682</v>
      </c>
    </row>
    <row r="3594" spans="2:3" x14ac:dyDescent="0.75">
      <c r="B3594" s="250">
        <v>3531</v>
      </c>
      <c r="C3594" s="249">
        <v>112.30945166986896</v>
      </c>
    </row>
    <row r="3595" spans="2:3" x14ac:dyDescent="0.75">
      <c r="B3595" s="250">
        <v>3532</v>
      </c>
      <c r="C3595" s="249">
        <v>146.39191705447445</v>
      </c>
    </row>
    <row r="3596" spans="2:3" x14ac:dyDescent="0.75">
      <c r="B3596" s="250">
        <v>3533</v>
      </c>
      <c r="C3596" s="249">
        <v>121.24617763906387</v>
      </c>
    </row>
    <row r="3597" spans="2:3" x14ac:dyDescent="0.75">
      <c r="B3597" s="250">
        <v>3534</v>
      </c>
      <c r="C3597" s="249">
        <v>102.18318374427577</v>
      </c>
    </row>
    <row r="3598" spans="2:3" x14ac:dyDescent="0.75">
      <c r="B3598" s="250">
        <v>3535</v>
      </c>
      <c r="C3598" s="249">
        <v>151.20640884448036</v>
      </c>
    </row>
    <row r="3599" spans="2:3" x14ac:dyDescent="0.75">
      <c r="B3599" s="250">
        <v>3536</v>
      </c>
      <c r="C3599" s="249">
        <v>90.072015503037647</v>
      </c>
    </row>
    <row r="3600" spans="2:3" x14ac:dyDescent="0.75">
      <c r="B3600" s="250">
        <v>3537</v>
      </c>
      <c r="C3600" s="249">
        <v>157.05779727410697</v>
      </c>
    </row>
    <row r="3601" spans="2:3" x14ac:dyDescent="0.75">
      <c r="B3601" s="250">
        <v>3538</v>
      </c>
      <c r="C3601" s="249">
        <v>120.52825688246082</v>
      </c>
    </row>
    <row r="3602" spans="2:3" x14ac:dyDescent="0.75">
      <c r="B3602" s="250">
        <v>3539</v>
      </c>
      <c r="C3602" s="249">
        <v>55.304750086472779</v>
      </c>
    </row>
    <row r="3603" spans="2:3" x14ac:dyDescent="0.75">
      <c r="B3603" s="250">
        <v>3540</v>
      </c>
      <c r="C3603" s="249">
        <v>120.58780799301499</v>
      </c>
    </row>
    <row r="3604" spans="2:3" x14ac:dyDescent="0.75">
      <c r="B3604" s="250">
        <v>3541</v>
      </c>
      <c r="C3604" s="249">
        <v>142.77369652196185</v>
      </c>
    </row>
    <row r="3605" spans="2:3" x14ac:dyDescent="0.75">
      <c r="B3605" s="250">
        <v>3542</v>
      </c>
      <c r="C3605" s="249">
        <v>129.77075068826898</v>
      </c>
    </row>
    <row r="3606" spans="2:3" x14ac:dyDescent="0.75">
      <c r="B3606" s="250">
        <v>3543</v>
      </c>
      <c r="C3606" s="249">
        <v>124.09964255382542</v>
      </c>
    </row>
    <row r="3607" spans="2:3" x14ac:dyDescent="0.75">
      <c r="B3607" s="250">
        <v>3544</v>
      </c>
      <c r="C3607" s="249">
        <v>106.29960915373906</v>
      </c>
    </row>
    <row r="3608" spans="2:3" x14ac:dyDescent="0.75">
      <c r="B3608" s="250">
        <v>3545</v>
      </c>
      <c r="C3608" s="249">
        <v>112.06624706881109</v>
      </c>
    </row>
    <row r="3609" spans="2:3" x14ac:dyDescent="0.75">
      <c r="B3609" s="250">
        <v>3546</v>
      </c>
      <c r="C3609" s="249">
        <v>84.459296018018108</v>
      </c>
    </row>
    <row r="3610" spans="2:3" x14ac:dyDescent="0.75">
      <c r="B3610" s="250">
        <v>3547</v>
      </c>
      <c r="C3610" s="249">
        <v>109.91652336639741</v>
      </c>
    </row>
    <row r="3611" spans="2:3" x14ac:dyDescent="0.75">
      <c r="B3611" s="250">
        <v>3548</v>
      </c>
      <c r="C3611" s="249">
        <v>117.11382789303443</v>
      </c>
    </row>
    <row r="3612" spans="2:3" x14ac:dyDescent="0.75">
      <c r="B3612" s="250">
        <v>3549</v>
      </c>
      <c r="C3612" s="249">
        <v>113.36683447636801</v>
      </c>
    </row>
    <row r="3613" spans="2:3" x14ac:dyDescent="0.75">
      <c r="B3613" s="250">
        <v>3550</v>
      </c>
      <c r="C3613" s="249">
        <v>97.259153875733801</v>
      </c>
    </row>
    <row r="3614" spans="2:3" x14ac:dyDescent="0.75">
      <c r="B3614" s="250">
        <v>3551</v>
      </c>
      <c r="C3614" s="249">
        <v>119.26214765339418</v>
      </c>
    </row>
    <row r="3615" spans="2:3" x14ac:dyDescent="0.75">
      <c r="B3615" s="250">
        <v>3552</v>
      </c>
      <c r="C3615" s="249">
        <v>81.275154875680769</v>
      </c>
    </row>
    <row r="3616" spans="2:3" x14ac:dyDescent="0.75">
      <c r="B3616" s="250">
        <v>3553</v>
      </c>
      <c r="C3616" s="249">
        <v>98.706373597194727</v>
      </c>
    </row>
    <row r="3617" spans="2:3" x14ac:dyDescent="0.75">
      <c r="B3617" s="250">
        <v>3554</v>
      </c>
      <c r="C3617" s="249">
        <v>129.44843024272387</v>
      </c>
    </row>
    <row r="3618" spans="2:3" x14ac:dyDescent="0.75">
      <c r="B3618" s="250">
        <v>3555</v>
      </c>
      <c r="C3618" s="249">
        <v>93.960513655753303</v>
      </c>
    </row>
    <row r="3619" spans="2:3" x14ac:dyDescent="0.75">
      <c r="B3619" s="250">
        <v>3556</v>
      </c>
      <c r="C3619" s="249">
        <v>144.36768696776207</v>
      </c>
    </row>
    <row r="3620" spans="2:3" x14ac:dyDescent="0.75">
      <c r="B3620" s="250">
        <v>3557</v>
      </c>
      <c r="C3620" s="249">
        <v>61.26112654753743</v>
      </c>
    </row>
    <row r="3621" spans="2:3" x14ac:dyDescent="0.75">
      <c r="B3621" s="250">
        <v>3558</v>
      </c>
      <c r="C3621" s="249">
        <v>137.15341299759874</v>
      </c>
    </row>
    <row r="3622" spans="2:3" x14ac:dyDescent="0.75">
      <c r="B3622" s="250">
        <v>3559</v>
      </c>
      <c r="C3622" s="249">
        <v>120.37469906365826</v>
      </c>
    </row>
    <row r="3623" spans="2:3" x14ac:dyDescent="0.75">
      <c r="B3623" s="250">
        <v>3560</v>
      </c>
      <c r="C3623" s="249">
        <v>167.76823499631013</v>
      </c>
    </row>
    <row r="3624" spans="2:3" x14ac:dyDescent="0.75">
      <c r="B3624" s="250">
        <v>3561</v>
      </c>
      <c r="C3624" s="249">
        <v>191.09240757545186</v>
      </c>
    </row>
    <row r="3625" spans="2:3" x14ac:dyDescent="0.75">
      <c r="B3625" s="250">
        <v>3562</v>
      </c>
      <c r="C3625" s="249">
        <v>94.532015265785361</v>
      </c>
    </row>
    <row r="3626" spans="2:3" x14ac:dyDescent="0.75">
      <c r="B3626" s="250">
        <v>3563</v>
      </c>
      <c r="C3626" s="249">
        <v>126.96341108402326</v>
      </c>
    </row>
    <row r="3627" spans="2:3" x14ac:dyDescent="0.75">
      <c r="B3627" s="250">
        <v>3564</v>
      </c>
      <c r="C3627" s="249">
        <v>103.14505087703188</v>
      </c>
    </row>
    <row r="3628" spans="2:3" x14ac:dyDescent="0.75">
      <c r="B3628" s="250">
        <v>3565</v>
      </c>
      <c r="C3628" s="249">
        <v>120.08266192684154</v>
      </c>
    </row>
    <row r="3629" spans="2:3" x14ac:dyDescent="0.75">
      <c r="B3629" s="250">
        <v>3566</v>
      </c>
      <c r="C3629" s="249">
        <v>103.77843115824959</v>
      </c>
    </row>
    <row r="3630" spans="2:3" x14ac:dyDescent="0.75">
      <c r="B3630" s="250">
        <v>3567</v>
      </c>
      <c r="C3630" s="249">
        <v>100.8668301924555</v>
      </c>
    </row>
    <row r="3631" spans="2:3" x14ac:dyDescent="0.75">
      <c r="B3631" s="250">
        <v>3568</v>
      </c>
      <c r="C3631" s="249">
        <v>126.39799404633541</v>
      </c>
    </row>
    <row r="3632" spans="2:3" x14ac:dyDescent="0.75">
      <c r="B3632" s="250">
        <v>3569</v>
      </c>
      <c r="C3632" s="249">
        <v>130.66817717006799</v>
      </c>
    </row>
    <row r="3633" spans="2:3" x14ac:dyDescent="0.75">
      <c r="B3633" s="250">
        <v>3570</v>
      </c>
      <c r="C3633" s="249">
        <v>87.058828406259181</v>
      </c>
    </row>
    <row r="3634" spans="2:3" x14ac:dyDescent="0.75">
      <c r="B3634" s="250">
        <v>3571</v>
      </c>
      <c r="C3634" s="249">
        <v>109.75834989933858</v>
      </c>
    </row>
    <row r="3635" spans="2:3" x14ac:dyDescent="0.75">
      <c r="B3635" s="250">
        <v>3572</v>
      </c>
      <c r="C3635" s="249">
        <v>116.25166021660455</v>
      </c>
    </row>
    <row r="3636" spans="2:3" x14ac:dyDescent="0.75">
      <c r="B3636" s="250">
        <v>3573</v>
      </c>
      <c r="C3636" s="249">
        <v>138.22951245182608</v>
      </c>
    </row>
    <row r="3637" spans="2:3" x14ac:dyDescent="0.75">
      <c r="B3637" s="250">
        <v>3574</v>
      </c>
      <c r="C3637" s="249">
        <v>135.94510624581369</v>
      </c>
    </row>
    <row r="3638" spans="2:3" x14ac:dyDescent="0.75">
      <c r="B3638" s="250">
        <v>3575</v>
      </c>
      <c r="C3638" s="249">
        <v>131.81319496328013</v>
      </c>
    </row>
    <row r="3639" spans="2:3" x14ac:dyDescent="0.75">
      <c r="B3639" s="250">
        <v>3576</v>
      </c>
      <c r="C3639" s="249">
        <v>133.62736841480736</v>
      </c>
    </row>
    <row r="3640" spans="2:3" x14ac:dyDescent="0.75">
      <c r="B3640" s="250">
        <v>3577</v>
      </c>
      <c r="C3640" s="249">
        <v>123.14931782032687</v>
      </c>
    </row>
    <row r="3641" spans="2:3" x14ac:dyDescent="0.75">
      <c r="B3641" s="250">
        <v>3578</v>
      </c>
      <c r="C3641" s="249">
        <v>89.835937138156822</v>
      </c>
    </row>
    <row r="3642" spans="2:3" x14ac:dyDescent="0.75">
      <c r="B3642" s="250">
        <v>3579</v>
      </c>
      <c r="C3642" s="249">
        <v>105.58819903662217</v>
      </c>
    </row>
    <row r="3643" spans="2:3" x14ac:dyDescent="0.75">
      <c r="B3643" s="250">
        <v>3580</v>
      </c>
      <c r="C3643" s="249">
        <v>82.743705242590721</v>
      </c>
    </row>
    <row r="3644" spans="2:3" x14ac:dyDescent="0.75">
      <c r="B3644" s="250">
        <v>3581</v>
      </c>
      <c r="C3644" s="249">
        <v>161.75892110358112</v>
      </c>
    </row>
    <row r="3645" spans="2:3" x14ac:dyDescent="0.75">
      <c r="B3645" s="250">
        <v>3582</v>
      </c>
      <c r="C3645" s="249">
        <v>107.78855391824854</v>
      </c>
    </row>
    <row r="3646" spans="2:3" x14ac:dyDescent="0.75">
      <c r="B3646" s="250">
        <v>3583</v>
      </c>
      <c r="C3646" s="249">
        <v>100.15107730479177</v>
      </c>
    </row>
    <row r="3647" spans="2:3" x14ac:dyDescent="0.75">
      <c r="B3647" s="250">
        <v>3584</v>
      </c>
      <c r="C3647" s="249">
        <v>102.35660098135264</v>
      </c>
    </row>
    <row r="3648" spans="2:3" x14ac:dyDescent="0.75">
      <c r="B3648" s="250">
        <v>3585</v>
      </c>
      <c r="C3648" s="249">
        <v>69.642393534029026</v>
      </c>
    </row>
    <row r="3649" spans="2:3" x14ac:dyDescent="0.75">
      <c r="B3649" s="250">
        <v>3586</v>
      </c>
      <c r="C3649" s="249">
        <v>128.67026971515449</v>
      </c>
    </row>
    <row r="3650" spans="2:3" x14ac:dyDescent="0.75">
      <c r="B3650" s="250">
        <v>3587</v>
      </c>
      <c r="C3650" s="249">
        <v>81.673569445225638</v>
      </c>
    </row>
    <row r="3651" spans="2:3" x14ac:dyDescent="0.75">
      <c r="B3651" s="250">
        <v>3588</v>
      </c>
      <c r="C3651" s="249">
        <v>136.09490926686851</v>
      </c>
    </row>
    <row r="3652" spans="2:3" x14ac:dyDescent="0.75">
      <c r="B3652" s="250">
        <v>3589</v>
      </c>
      <c r="C3652" s="249">
        <v>126.97190481947206</v>
      </c>
    </row>
    <row r="3653" spans="2:3" x14ac:dyDescent="0.75">
      <c r="B3653" s="250">
        <v>3590</v>
      </c>
      <c r="C3653" s="249">
        <v>107.16583955284462</v>
      </c>
    </row>
    <row r="3654" spans="2:3" x14ac:dyDescent="0.75">
      <c r="B3654" s="250">
        <v>3591</v>
      </c>
      <c r="C3654" s="249">
        <v>152.39429782651951</v>
      </c>
    </row>
    <row r="3655" spans="2:3" x14ac:dyDescent="0.75">
      <c r="B3655" s="250">
        <v>3592</v>
      </c>
      <c r="C3655" s="249">
        <v>147.96698875011475</v>
      </c>
    </row>
    <row r="3656" spans="2:3" x14ac:dyDescent="0.75">
      <c r="B3656" s="250">
        <v>3593</v>
      </c>
      <c r="C3656" s="249">
        <v>133.41445798915422</v>
      </c>
    </row>
    <row r="3657" spans="2:3" x14ac:dyDescent="0.75">
      <c r="B3657" s="250">
        <v>3594</v>
      </c>
      <c r="C3657" s="249">
        <v>103.81606720968369</v>
      </c>
    </row>
    <row r="3658" spans="2:3" x14ac:dyDescent="0.75">
      <c r="B3658" s="250">
        <v>3595</v>
      </c>
      <c r="C3658" s="249">
        <v>118.19964294411422</v>
      </c>
    </row>
    <row r="3659" spans="2:3" x14ac:dyDescent="0.75">
      <c r="B3659" s="250">
        <v>3596</v>
      </c>
      <c r="C3659" s="249">
        <v>143.6473795600028</v>
      </c>
    </row>
    <row r="3660" spans="2:3" x14ac:dyDescent="0.75">
      <c r="B3660" s="250">
        <v>3597</v>
      </c>
      <c r="C3660" s="249">
        <v>58.039749180872967</v>
      </c>
    </row>
    <row r="3661" spans="2:3" x14ac:dyDescent="0.75">
      <c r="B3661" s="250">
        <v>3598</v>
      </c>
      <c r="C3661" s="249">
        <v>118.88530713078576</v>
      </c>
    </row>
    <row r="3662" spans="2:3" x14ac:dyDescent="0.75">
      <c r="B3662" s="250">
        <v>3599</v>
      </c>
      <c r="C3662" s="249">
        <v>122.47892491234494</v>
      </c>
    </row>
    <row r="3663" spans="2:3" x14ac:dyDescent="0.75">
      <c r="B3663" s="250">
        <v>3600</v>
      </c>
      <c r="C3663" s="249">
        <v>143.87256444362959</v>
      </c>
    </row>
    <row r="3664" spans="2:3" x14ac:dyDescent="0.75">
      <c r="B3664" s="250">
        <v>3601</v>
      </c>
      <c r="C3664" s="249">
        <v>90.680422721949853</v>
      </c>
    </row>
    <row r="3665" spans="2:3" x14ac:dyDescent="0.75">
      <c r="B3665" s="250">
        <v>3602</v>
      </c>
      <c r="C3665" s="249">
        <v>141.9244619841497</v>
      </c>
    </row>
    <row r="3666" spans="2:3" x14ac:dyDescent="0.75">
      <c r="B3666" s="250">
        <v>3603</v>
      </c>
      <c r="C3666" s="249">
        <v>126.47466817928851</v>
      </c>
    </row>
    <row r="3667" spans="2:3" x14ac:dyDescent="0.75">
      <c r="B3667" s="250">
        <v>3604</v>
      </c>
      <c r="C3667" s="249">
        <v>111.58212260017851</v>
      </c>
    </row>
    <row r="3668" spans="2:3" x14ac:dyDescent="0.75">
      <c r="B3668" s="250">
        <v>3605</v>
      </c>
      <c r="C3668" s="249">
        <v>113.46713115710415</v>
      </c>
    </row>
    <row r="3669" spans="2:3" x14ac:dyDescent="0.75">
      <c r="B3669" s="250">
        <v>3606</v>
      </c>
      <c r="C3669" s="249">
        <v>118.77691330064191</v>
      </c>
    </row>
    <row r="3670" spans="2:3" x14ac:dyDescent="0.75">
      <c r="B3670" s="250">
        <v>3607</v>
      </c>
      <c r="C3670" s="249">
        <v>124.4469221632597</v>
      </c>
    </row>
    <row r="3671" spans="2:3" x14ac:dyDescent="0.75">
      <c r="B3671" s="250">
        <v>3608</v>
      </c>
      <c r="C3671" s="249">
        <v>132.01042981546379</v>
      </c>
    </row>
    <row r="3672" spans="2:3" x14ac:dyDescent="0.75">
      <c r="B3672" s="250">
        <v>3609</v>
      </c>
      <c r="C3672" s="249">
        <v>158.97813953323333</v>
      </c>
    </row>
    <row r="3673" spans="2:3" x14ac:dyDescent="0.75">
      <c r="B3673" s="250">
        <v>3610</v>
      </c>
      <c r="C3673" s="249">
        <v>101.99810557308476</v>
      </c>
    </row>
    <row r="3674" spans="2:3" x14ac:dyDescent="0.75">
      <c r="B3674" s="250">
        <v>3611</v>
      </c>
      <c r="C3674" s="249">
        <v>142.5426443607812</v>
      </c>
    </row>
    <row r="3675" spans="2:3" x14ac:dyDescent="0.75">
      <c r="B3675" s="250">
        <v>3612</v>
      </c>
      <c r="C3675" s="249">
        <v>98.773763599888753</v>
      </c>
    </row>
    <row r="3676" spans="2:3" x14ac:dyDescent="0.75">
      <c r="B3676" s="250">
        <v>3613</v>
      </c>
      <c r="C3676" s="249">
        <v>112.59220094763779</v>
      </c>
    </row>
    <row r="3677" spans="2:3" x14ac:dyDescent="0.75">
      <c r="B3677" s="250">
        <v>3614</v>
      </c>
      <c r="C3677" s="249">
        <v>127.69030567600167</v>
      </c>
    </row>
    <row r="3678" spans="2:3" x14ac:dyDescent="0.75">
      <c r="B3678" s="250">
        <v>3615</v>
      </c>
      <c r="C3678" s="249">
        <v>83.046009773487114</v>
      </c>
    </row>
    <row r="3679" spans="2:3" x14ac:dyDescent="0.75">
      <c r="B3679" s="250">
        <v>3616</v>
      </c>
      <c r="C3679" s="249">
        <v>156.73741478730537</v>
      </c>
    </row>
    <row r="3680" spans="2:3" x14ac:dyDescent="0.75">
      <c r="B3680" s="250">
        <v>3617</v>
      </c>
      <c r="C3680" s="249">
        <v>124.87009849195516</v>
      </c>
    </row>
    <row r="3681" spans="2:3" x14ac:dyDescent="0.75">
      <c r="B3681" s="250">
        <v>3618</v>
      </c>
      <c r="C3681" s="249">
        <v>150.60725592843514</v>
      </c>
    </row>
    <row r="3682" spans="2:3" x14ac:dyDescent="0.75">
      <c r="B3682" s="250">
        <v>3619</v>
      </c>
      <c r="C3682" s="249">
        <v>116.82678668310606</v>
      </c>
    </row>
    <row r="3683" spans="2:3" x14ac:dyDescent="0.75">
      <c r="B3683" s="250">
        <v>3620</v>
      </c>
      <c r="C3683" s="249">
        <v>98.755504631045682</v>
      </c>
    </row>
    <row r="3684" spans="2:3" x14ac:dyDescent="0.75">
      <c r="B3684" s="250">
        <v>3621</v>
      </c>
      <c r="C3684" s="249">
        <v>121.88565389271776</v>
      </c>
    </row>
    <row r="3685" spans="2:3" x14ac:dyDescent="0.75">
      <c r="B3685" s="250">
        <v>3622</v>
      </c>
      <c r="C3685" s="249">
        <v>88.296686728289245</v>
      </c>
    </row>
    <row r="3686" spans="2:3" x14ac:dyDescent="0.75">
      <c r="B3686" s="250">
        <v>3623</v>
      </c>
      <c r="C3686" s="249">
        <v>88.984652418717474</v>
      </c>
    </row>
    <row r="3687" spans="2:3" x14ac:dyDescent="0.75">
      <c r="B3687" s="250">
        <v>3624</v>
      </c>
      <c r="C3687" s="249">
        <v>83.939424108170215</v>
      </c>
    </row>
    <row r="3688" spans="2:3" x14ac:dyDescent="0.75">
      <c r="B3688" s="250">
        <v>3625</v>
      </c>
      <c r="C3688" s="249">
        <v>97.581334506794619</v>
      </c>
    </row>
    <row r="3689" spans="2:3" x14ac:dyDescent="0.75">
      <c r="B3689" s="250">
        <v>3626</v>
      </c>
      <c r="C3689" s="249">
        <v>99.970507301302177</v>
      </c>
    </row>
    <row r="3690" spans="2:3" x14ac:dyDescent="0.75">
      <c r="B3690" s="250">
        <v>3627</v>
      </c>
      <c r="C3690" s="249">
        <v>143.99903800559622</v>
      </c>
    </row>
    <row r="3691" spans="2:3" x14ac:dyDescent="0.75">
      <c r="B3691" s="250">
        <v>3628</v>
      </c>
      <c r="C3691" s="249">
        <v>152.0831551857234</v>
      </c>
    </row>
    <row r="3692" spans="2:3" x14ac:dyDescent="0.75">
      <c r="B3692" s="250">
        <v>3629</v>
      </c>
      <c r="C3692" s="249">
        <v>117.08023007128936</v>
      </c>
    </row>
    <row r="3693" spans="2:3" x14ac:dyDescent="0.75">
      <c r="B3693" s="250">
        <v>3630</v>
      </c>
      <c r="C3693" s="249">
        <v>66.52916109255176</v>
      </c>
    </row>
    <row r="3694" spans="2:3" x14ac:dyDescent="0.75">
      <c r="B3694" s="250">
        <v>3631</v>
      </c>
      <c r="C3694" s="249">
        <v>114.57167823029259</v>
      </c>
    </row>
    <row r="3695" spans="2:3" x14ac:dyDescent="0.75">
      <c r="B3695" s="250">
        <v>3632</v>
      </c>
      <c r="C3695" s="249">
        <v>111.0340240654712</v>
      </c>
    </row>
    <row r="3696" spans="2:3" x14ac:dyDescent="0.75">
      <c r="B3696" s="250">
        <v>3633</v>
      </c>
      <c r="C3696" s="249">
        <v>151.81163452662628</v>
      </c>
    </row>
    <row r="3697" spans="2:3" x14ac:dyDescent="0.75">
      <c r="B3697" s="250">
        <v>3634</v>
      </c>
      <c r="C3697" s="249">
        <v>106.49002702853508</v>
      </c>
    </row>
    <row r="3698" spans="2:3" x14ac:dyDescent="0.75">
      <c r="B3698" s="250">
        <v>3635</v>
      </c>
      <c r="C3698" s="249">
        <v>156.46112941273259</v>
      </c>
    </row>
    <row r="3699" spans="2:3" x14ac:dyDescent="0.75">
      <c r="B3699" s="250">
        <v>3636</v>
      </c>
      <c r="C3699" s="249">
        <v>137.08882944249737</v>
      </c>
    </row>
    <row r="3700" spans="2:3" x14ac:dyDescent="0.75">
      <c r="B3700" s="250">
        <v>3637</v>
      </c>
      <c r="C3700" s="249">
        <v>106.55263304240398</v>
      </c>
    </row>
    <row r="3701" spans="2:3" x14ac:dyDescent="0.75">
      <c r="B3701" s="250">
        <v>3638</v>
      </c>
      <c r="C3701" s="249">
        <v>86.659096159677588</v>
      </c>
    </row>
    <row r="3702" spans="2:3" x14ac:dyDescent="0.75">
      <c r="B3702" s="250">
        <v>3639</v>
      </c>
      <c r="C3702" s="249">
        <v>156.90914324614059</v>
      </c>
    </row>
    <row r="3703" spans="2:3" x14ac:dyDescent="0.75">
      <c r="B3703" s="250">
        <v>3640</v>
      </c>
      <c r="C3703" s="249">
        <v>92.926436508279878</v>
      </c>
    </row>
    <row r="3704" spans="2:3" x14ac:dyDescent="0.75">
      <c r="B3704" s="250">
        <v>3641</v>
      </c>
      <c r="C3704" s="249">
        <v>136.77017322257947</v>
      </c>
    </row>
    <row r="3705" spans="2:3" x14ac:dyDescent="0.75">
      <c r="B3705" s="250">
        <v>3642</v>
      </c>
      <c r="C3705" s="249">
        <v>148.15009166989739</v>
      </c>
    </row>
    <row r="3706" spans="2:3" x14ac:dyDescent="0.75">
      <c r="B3706" s="250">
        <v>3643</v>
      </c>
      <c r="C3706" s="249">
        <v>179.38330621933628</v>
      </c>
    </row>
    <row r="3707" spans="2:3" x14ac:dyDescent="0.75">
      <c r="B3707" s="250">
        <v>3644</v>
      </c>
      <c r="C3707" s="249">
        <v>101.06279940085345</v>
      </c>
    </row>
    <row r="3708" spans="2:3" x14ac:dyDescent="0.75">
      <c r="B3708" s="250">
        <v>3645</v>
      </c>
      <c r="C3708" s="249">
        <v>91.934913272996667</v>
      </c>
    </row>
    <row r="3709" spans="2:3" x14ac:dyDescent="0.75">
      <c r="B3709" s="250">
        <v>3646</v>
      </c>
      <c r="C3709" s="249">
        <v>110.35544304641807</v>
      </c>
    </row>
    <row r="3710" spans="2:3" x14ac:dyDescent="0.75">
      <c r="B3710" s="250">
        <v>3647</v>
      </c>
      <c r="C3710" s="249">
        <v>177.02680442159078</v>
      </c>
    </row>
    <row r="3711" spans="2:3" x14ac:dyDescent="0.75">
      <c r="B3711" s="250">
        <v>3648</v>
      </c>
      <c r="C3711" s="249">
        <v>92.990724919977509</v>
      </c>
    </row>
    <row r="3712" spans="2:3" x14ac:dyDescent="0.75">
      <c r="B3712" s="250">
        <v>3649</v>
      </c>
      <c r="C3712" s="249">
        <v>156.49595288943402</v>
      </c>
    </row>
    <row r="3713" spans="2:3" x14ac:dyDescent="0.75">
      <c r="B3713" s="250">
        <v>3650</v>
      </c>
      <c r="C3713" s="249">
        <v>101.01638714827072</v>
      </c>
    </row>
    <row r="3714" spans="2:3" x14ac:dyDescent="0.75">
      <c r="B3714" s="250">
        <v>3651</v>
      </c>
      <c r="C3714" s="249">
        <v>142.08421084085515</v>
      </c>
    </row>
    <row r="3715" spans="2:3" x14ac:dyDescent="0.75">
      <c r="B3715" s="250">
        <v>3652</v>
      </c>
      <c r="C3715" s="249">
        <v>118.79245016904849</v>
      </c>
    </row>
    <row r="3716" spans="2:3" x14ac:dyDescent="0.75">
      <c r="B3716" s="250">
        <v>3653</v>
      </c>
      <c r="C3716" s="249">
        <v>138.035023536854</v>
      </c>
    </row>
    <row r="3717" spans="2:3" x14ac:dyDescent="0.75">
      <c r="B3717" s="250">
        <v>3654</v>
      </c>
      <c r="C3717" s="249">
        <v>133.83842033763145</v>
      </c>
    </row>
    <row r="3718" spans="2:3" x14ac:dyDescent="0.75">
      <c r="B3718" s="250">
        <v>3655</v>
      </c>
      <c r="C3718" s="249">
        <v>98.789901972222253</v>
      </c>
    </row>
    <row r="3719" spans="2:3" x14ac:dyDescent="0.75">
      <c r="B3719" s="250">
        <v>3656</v>
      </c>
      <c r="C3719" s="249">
        <v>123.56198504340412</v>
      </c>
    </row>
    <row r="3720" spans="2:3" x14ac:dyDescent="0.75">
      <c r="B3720" s="250">
        <v>3657</v>
      </c>
      <c r="C3720" s="249">
        <v>75.469859608332541</v>
      </c>
    </row>
    <row r="3721" spans="2:3" x14ac:dyDescent="0.75">
      <c r="B3721" s="250">
        <v>3658</v>
      </c>
      <c r="C3721" s="249">
        <v>85.868375128447582</v>
      </c>
    </row>
    <row r="3722" spans="2:3" x14ac:dyDescent="0.75">
      <c r="B3722" s="250">
        <v>3659</v>
      </c>
      <c r="C3722" s="249">
        <v>120.59687516983102</v>
      </c>
    </row>
    <row r="3723" spans="2:3" x14ac:dyDescent="0.75">
      <c r="B3723" s="250">
        <v>3660</v>
      </c>
      <c r="C3723" s="249">
        <v>91.042556397504484</v>
      </c>
    </row>
    <row r="3724" spans="2:3" x14ac:dyDescent="0.75">
      <c r="B3724" s="250">
        <v>3661</v>
      </c>
      <c r="C3724" s="249">
        <v>108.81292502951776</v>
      </c>
    </row>
    <row r="3725" spans="2:3" x14ac:dyDescent="0.75">
      <c r="B3725" s="250">
        <v>3662</v>
      </c>
      <c r="C3725" s="249">
        <v>112.93816776717621</v>
      </c>
    </row>
    <row r="3726" spans="2:3" x14ac:dyDescent="0.75">
      <c r="B3726" s="250">
        <v>3663</v>
      </c>
      <c r="C3726" s="249">
        <v>109.48818558350106</v>
      </c>
    </row>
    <row r="3727" spans="2:3" x14ac:dyDescent="0.75">
      <c r="B3727" s="250">
        <v>3664</v>
      </c>
      <c r="C3727" s="249">
        <v>132.96635492354065</v>
      </c>
    </row>
    <row r="3728" spans="2:3" x14ac:dyDescent="0.75">
      <c r="B3728" s="250">
        <v>3665</v>
      </c>
      <c r="C3728" s="249">
        <v>149.2900220545132</v>
      </c>
    </row>
    <row r="3729" spans="2:3" x14ac:dyDescent="0.75">
      <c r="B3729" s="250">
        <v>3666</v>
      </c>
      <c r="C3729" s="249">
        <v>113.4385760770333</v>
      </c>
    </row>
    <row r="3730" spans="2:3" x14ac:dyDescent="0.75">
      <c r="B3730" s="250">
        <v>3667</v>
      </c>
      <c r="C3730" s="249">
        <v>107.69426278184804</v>
      </c>
    </row>
    <row r="3731" spans="2:3" x14ac:dyDescent="0.75">
      <c r="B3731" s="250">
        <v>3668</v>
      </c>
      <c r="C3731" s="249">
        <v>114.49934828341249</v>
      </c>
    </row>
    <row r="3732" spans="2:3" x14ac:dyDescent="0.75">
      <c r="B3732" s="250">
        <v>3669</v>
      </c>
      <c r="C3732" s="249">
        <v>140.51129190545001</v>
      </c>
    </row>
    <row r="3733" spans="2:3" x14ac:dyDescent="0.75">
      <c r="B3733" s="250">
        <v>3670</v>
      </c>
      <c r="C3733" s="249">
        <v>119.46081090299499</v>
      </c>
    </row>
    <row r="3734" spans="2:3" x14ac:dyDescent="0.75">
      <c r="B3734" s="250">
        <v>3671</v>
      </c>
      <c r="C3734" s="249">
        <v>128.38628248440239</v>
      </c>
    </row>
    <row r="3735" spans="2:3" x14ac:dyDescent="0.75">
      <c r="B3735" s="250">
        <v>3672</v>
      </c>
      <c r="C3735" s="249">
        <v>111.59830464424115</v>
      </c>
    </row>
    <row r="3736" spans="2:3" x14ac:dyDescent="0.75">
      <c r="B3736" s="250">
        <v>3673</v>
      </c>
      <c r="C3736" s="249">
        <v>146.62318876659626</v>
      </c>
    </row>
    <row r="3737" spans="2:3" x14ac:dyDescent="0.75">
      <c r="B3737" s="250">
        <v>3674</v>
      </c>
      <c r="C3737" s="249">
        <v>116.6531398036991</v>
      </c>
    </row>
    <row r="3738" spans="2:3" x14ac:dyDescent="0.75">
      <c r="B3738" s="250">
        <v>3675</v>
      </c>
      <c r="C3738" s="249">
        <v>140.17902875923764</v>
      </c>
    </row>
    <row r="3739" spans="2:3" x14ac:dyDescent="0.75">
      <c r="B3739" s="250">
        <v>3676</v>
      </c>
      <c r="C3739" s="249">
        <v>143.33831682456352</v>
      </c>
    </row>
    <row r="3740" spans="2:3" x14ac:dyDescent="0.75">
      <c r="B3740" s="250">
        <v>3677</v>
      </c>
      <c r="C3740" s="249">
        <v>142.53074581108052</v>
      </c>
    </row>
    <row r="3741" spans="2:3" x14ac:dyDescent="0.75">
      <c r="B3741" s="250">
        <v>3678</v>
      </c>
      <c r="C3741" s="249">
        <v>126.20017241590594</v>
      </c>
    </row>
    <row r="3742" spans="2:3" x14ac:dyDescent="0.75">
      <c r="B3742" s="250">
        <v>3679</v>
      </c>
      <c r="C3742" s="249">
        <v>121.45441346794497</v>
      </c>
    </row>
    <row r="3743" spans="2:3" x14ac:dyDescent="0.75">
      <c r="B3743" s="250">
        <v>3680</v>
      </c>
      <c r="C3743" s="249">
        <v>108.97959507228725</v>
      </c>
    </row>
    <row r="3744" spans="2:3" x14ac:dyDescent="0.75">
      <c r="B3744" s="250">
        <v>3681</v>
      </c>
      <c r="C3744" s="249">
        <v>118.06267480729655</v>
      </c>
    </row>
    <row r="3745" spans="2:3" x14ac:dyDescent="0.75">
      <c r="B3745" s="250">
        <v>3682</v>
      </c>
      <c r="C3745" s="249">
        <v>158.66203786643297</v>
      </c>
    </row>
    <row r="3746" spans="2:3" x14ac:dyDescent="0.75">
      <c r="B3746" s="250">
        <v>3683</v>
      </c>
      <c r="C3746" s="249">
        <v>103.6199930480572</v>
      </c>
    </row>
    <row r="3747" spans="2:3" x14ac:dyDescent="0.75">
      <c r="B3747" s="250">
        <v>3684</v>
      </c>
      <c r="C3747" s="249">
        <v>142.36043343588494</v>
      </c>
    </row>
    <row r="3748" spans="2:3" x14ac:dyDescent="0.75">
      <c r="B3748" s="250">
        <v>3685</v>
      </c>
      <c r="C3748" s="249">
        <v>80.334770109060742</v>
      </c>
    </row>
    <row r="3749" spans="2:3" x14ac:dyDescent="0.75">
      <c r="B3749" s="250">
        <v>3686</v>
      </c>
      <c r="C3749" s="249">
        <v>117.47703643471087</v>
      </c>
    </row>
    <row r="3750" spans="2:3" x14ac:dyDescent="0.75">
      <c r="B3750" s="250">
        <v>3687</v>
      </c>
      <c r="C3750" s="249">
        <v>112.68880916482503</v>
      </c>
    </row>
    <row r="3751" spans="2:3" x14ac:dyDescent="0.75">
      <c r="B3751" s="250">
        <v>3688</v>
      </c>
      <c r="C3751" s="249">
        <v>133.64998588153173</v>
      </c>
    </row>
    <row r="3752" spans="2:3" x14ac:dyDescent="0.75">
      <c r="B3752" s="250">
        <v>3689</v>
      </c>
      <c r="C3752" s="249">
        <v>111.72283345018312</v>
      </c>
    </row>
    <row r="3753" spans="2:3" x14ac:dyDescent="0.75">
      <c r="B3753" s="250">
        <v>3690</v>
      </c>
      <c r="C3753" s="249">
        <v>116.02994490006805</v>
      </c>
    </row>
    <row r="3754" spans="2:3" x14ac:dyDescent="0.75">
      <c r="B3754" s="250">
        <v>3691</v>
      </c>
      <c r="C3754" s="249">
        <v>158.61075019292099</v>
      </c>
    </row>
    <row r="3755" spans="2:3" x14ac:dyDescent="0.75">
      <c r="B3755" s="250">
        <v>3692</v>
      </c>
      <c r="C3755" s="249">
        <v>99.778435701938122</v>
      </c>
    </row>
    <row r="3756" spans="2:3" x14ac:dyDescent="0.75">
      <c r="B3756" s="250">
        <v>3693</v>
      </c>
      <c r="C3756" s="249">
        <v>150.27560669500645</v>
      </c>
    </row>
    <row r="3757" spans="2:3" x14ac:dyDescent="0.75">
      <c r="B3757" s="250">
        <v>3694</v>
      </c>
      <c r="C3757" s="249">
        <v>133.45434759435096</v>
      </c>
    </row>
    <row r="3758" spans="2:3" x14ac:dyDescent="0.75">
      <c r="B3758" s="250">
        <v>3695</v>
      </c>
      <c r="C3758" s="249">
        <v>133.21302069399587</v>
      </c>
    </row>
    <row r="3759" spans="2:3" x14ac:dyDescent="0.75">
      <c r="B3759" s="250">
        <v>3696</v>
      </c>
      <c r="C3759" s="249">
        <v>138.14292039806074</v>
      </c>
    </row>
    <row r="3760" spans="2:3" x14ac:dyDescent="0.75">
      <c r="B3760" s="250">
        <v>3697</v>
      </c>
      <c r="C3760" s="249">
        <v>87.61664258887474</v>
      </c>
    </row>
    <row r="3761" spans="2:3" x14ac:dyDescent="0.75">
      <c r="B3761" s="250">
        <v>3698</v>
      </c>
      <c r="C3761" s="249">
        <v>120.0522479260021</v>
      </c>
    </row>
    <row r="3762" spans="2:3" x14ac:dyDescent="0.75">
      <c r="B3762" s="250">
        <v>3699</v>
      </c>
      <c r="C3762" s="249">
        <v>133.36663802159188</v>
      </c>
    </row>
    <row r="3763" spans="2:3" x14ac:dyDescent="0.75">
      <c r="B3763" s="250">
        <v>3700</v>
      </c>
      <c r="C3763" s="249">
        <v>117.46061279896271</v>
      </c>
    </row>
    <row r="3764" spans="2:3" x14ac:dyDescent="0.75">
      <c r="B3764" s="250">
        <v>3701</v>
      </c>
      <c r="C3764" s="249">
        <v>120.35650735228494</v>
      </c>
    </row>
    <row r="3765" spans="2:3" x14ac:dyDescent="0.75">
      <c r="B3765" s="250">
        <v>3702</v>
      </c>
      <c r="C3765" s="249">
        <v>107.86288886403695</v>
      </c>
    </row>
    <row r="3766" spans="2:3" x14ac:dyDescent="0.75">
      <c r="B3766" s="250">
        <v>3703</v>
      </c>
      <c r="C3766" s="249">
        <v>146.681290655346</v>
      </c>
    </row>
    <row r="3767" spans="2:3" x14ac:dyDescent="0.75">
      <c r="B3767" s="250">
        <v>3704</v>
      </c>
      <c r="C3767" s="249">
        <v>169.52824007832206</v>
      </c>
    </row>
    <row r="3768" spans="2:3" x14ac:dyDescent="0.75">
      <c r="B3768" s="250">
        <v>3705</v>
      </c>
      <c r="C3768" s="249">
        <v>90.797791845470385</v>
      </c>
    </row>
    <row r="3769" spans="2:3" x14ac:dyDescent="0.75">
      <c r="B3769" s="250">
        <v>3706</v>
      </c>
      <c r="C3769" s="249">
        <v>138.62378001145555</v>
      </c>
    </row>
    <row r="3770" spans="2:3" x14ac:dyDescent="0.75">
      <c r="B3770" s="250">
        <v>3707</v>
      </c>
      <c r="C3770" s="249">
        <v>132.58137310479756</v>
      </c>
    </row>
    <row r="3771" spans="2:3" x14ac:dyDescent="0.75">
      <c r="B3771" s="250">
        <v>3708</v>
      </c>
      <c r="C3771" s="249">
        <v>107.2267487386561</v>
      </c>
    </row>
    <row r="3772" spans="2:3" x14ac:dyDescent="0.75">
      <c r="B3772" s="250">
        <v>3709</v>
      </c>
      <c r="C3772" s="249">
        <v>121.14083178718023</v>
      </c>
    </row>
    <row r="3773" spans="2:3" x14ac:dyDescent="0.75">
      <c r="B3773" s="250">
        <v>3710</v>
      </c>
      <c r="C3773" s="249">
        <v>167.96897833948591</v>
      </c>
    </row>
    <row r="3774" spans="2:3" x14ac:dyDescent="0.75">
      <c r="B3774" s="250">
        <v>3711</v>
      </c>
      <c r="C3774" s="249">
        <v>131.08291342225618</v>
      </c>
    </row>
    <row r="3775" spans="2:3" x14ac:dyDescent="0.75">
      <c r="B3775" s="250">
        <v>3712</v>
      </c>
      <c r="C3775" s="249">
        <v>100.79535796343237</v>
      </c>
    </row>
    <row r="3776" spans="2:3" x14ac:dyDescent="0.75">
      <c r="B3776" s="250">
        <v>3713</v>
      </c>
      <c r="C3776" s="249">
        <v>104.31177647445837</v>
      </c>
    </row>
    <row r="3777" spans="2:3" x14ac:dyDescent="0.75">
      <c r="B3777" s="250">
        <v>3714</v>
      </c>
      <c r="C3777" s="249">
        <v>103.53468726532023</v>
      </c>
    </row>
    <row r="3778" spans="2:3" x14ac:dyDescent="0.75">
      <c r="B3778" s="250">
        <v>3715</v>
      </c>
      <c r="C3778" s="249">
        <v>98.378865914566745</v>
      </c>
    </row>
    <row r="3779" spans="2:3" x14ac:dyDescent="0.75">
      <c r="B3779" s="250">
        <v>3716</v>
      </c>
      <c r="C3779" s="249">
        <v>88.159644706789294</v>
      </c>
    </row>
    <row r="3780" spans="2:3" x14ac:dyDescent="0.75">
      <c r="B3780" s="250">
        <v>3717</v>
      </c>
      <c r="C3780" s="249">
        <v>153.84789741284325</v>
      </c>
    </row>
    <row r="3781" spans="2:3" x14ac:dyDescent="0.75">
      <c r="B3781" s="250">
        <v>3718</v>
      </c>
      <c r="C3781" s="249">
        <v>108.90090470082718</v>
      </c>
    </row>
    <row r="3782" spans="2:3" x14ac:dyDescent="0.75">
      <c r="B3782" s="250">
        <v>3719</v>
      </c>
      <c r="C3782" s="249">
        <v>134.63723451177026</v>
      </c>
    </row>
    <row r="3783" spans="2:3" x14ac:dyDescent="0.75">
      <c r="B3783" s="250">
        <v>3720</v>
      </c>
      <c r="C3783" s="249">
        <v>146.61654905223588</v>
      </c>
    </row>
    <row r="3784" spans="2:3" x14ac:dyDescent="0.75">
      <c r="B3784" s="250">
        <v>3721</v>
      </c>
      <c r="C3784" s="249">
        <v>114.08720999271435</v>
      </c>
    </row>
    <row r="3785" spans="2:3" x14ac:dyDescent="0.75">
      <c r="B3785" s="250">
        <v>3722</v>
      </c>
      <c r="C3785" s="249">
        <v>110.20100001664254</v>
      </c>
    </row>
    <row r="3786" spans="2:3" x14ac:dyDescent="0.75">
      <c r="B3786" s="250">
        <v>3723</v>
      </c>
      <c r="C3786" s="249">
        <v>137.86630268525272</v>
      </c>
    </row>
    <row r="3787" spans="2:3" x14ac:dyDescent="0.75">
      <c r="B3787" s="250">
        <v>3724</v>
      </c>
      <c r="C3787" s="249">
        <v>121.99973274755645</v>
      </c>
    </row>
    <row r="3788" spans="2:3" x14ac:dyDescent="0.75">
      <c r="B3788" s="250">
        <v>3725</v>
      </c>
      <c r="C3788" s="249">
        <v>125.17510097737129</v>
      </c>
    </row>
    <row r="3789" spans="2:3" x14ac:dyDescent="0.75">
      <c r="B3789" s="250">
        <v>3726</v>
      </c>
      <c r="C3789" s="249">
        <v>98.132263167357166</v>
      </c>
    </row>
    <row r="3790" spans="2:3" x14ac:dyDescent="0.75">
      <c r="B3790" s="250">
        <v>3727</v>
      </c>
      <c r="C3790" s="249">
        <v>118.6338804351461</v>
      </c>
    </row>
    <row r="3791" spans="2:3" x14ac:dyDescent="0.75">
      <c r="B3791" s="250">
        <v>3728</v>
      </c>
      <c r="C3791" s="249">
        <v>93.494690155695196</v>
      </c>
    </row>
    <row r="3792" spans="2:3" x14ac:dyDescent="0.75">
      <c r="B3792" s="250">
        <v>3729</v>
      </c>
      <c r="C3792" s="249">
        <v>129.99980755087861</v>
      </c>
    </row>
    <row r="3793" spans="2:3" x14ac:dyDescent="0.75">
      <c r="B3793" s="250">
        <v>3730</v>
      </c>
      <c r="C3793" s="249">
        <v>149.47649899458258</v>
      </c>
    </row>
    <row r="3794" spans="2:3" x14ac:dyDescent="0.75">
      <c r="B3794" s="250">
        <v>3731</v>
      </c>
      <c r="C3794" s="249">
        <v>89.123122540737654</v>
      </c>
    </row>
    <row r="3795" spans="2:3" x14ac:dyDescent="0.75">
      <c r="B3795" s="250">
        <v>3732</v>
      </c>
      <c r="C3795" s="249">
        <v>142.78018595361698</v>
      </c>
    </row>
    <row r="3796" spans="2:3" x14ac:dyDescent="0.75">
      <c r="B3796" s="250">
        <v>3733</v>
      </c>
      <c r="C3796" s="249">
        <v>96.370819965344793</v>
      </c>
    </row>
    <row r="3797" spans="2:3" x14ac:dyDescent="0.75">
      <c r="B3797" s="250">
        <v>3734</v>
      </c>
      <c r="C3797" s="249">
        <v>139.67906236145225</v>
      </c>
    </row>
    <row r="3798" spans="2:3" x14ac:dyDescent="0.75">
      <c r="B3798" s="250">
        <v>3735</v>
      </c>
      <c r="C3798" s="249">
        <v>114.53672155795648</v>
      </c>
    </row>
    <row r="3799" spans="2:3" x14ac:dyDescent="0.75">
      <c r="B3799" s="250">
        <v>3736</v>
      </c>
      <c r="C3799" s="249">
        <v>131.16696059155518</v>
      </c>
    </row>
    <row r="3800" spans="2:3" x14ac:dyDescent="0.75">
      <c r="B3800" s="250">
        <v>3737</v>
      </c>
      <c r="C3800" s="249">
        <v>78.186745979178596</v>
      </c>
    </row>
    <row r="3801" spans="2:3" x14ac:dyDescent="0.75">
      <c r="B3801" s="250">
        <v>3738</v>
      </c>
      <c r="C3801" s="249">
        <v>88.387881848262552</v>
      </c>
    </row>
    <row r="3802" spans="2:3" x14ac:dyDescent="0.75">
      <c r="B3802" s="250">
        <v>3739</v>
      </c>
      <c r="C3802" s="249">
        <v>90.309513794567692</v>
      </c>
    </row>
    <row r="3803" spans="2:3" x14ac:dyDescent="0.75">
      <c r="B3803" s="250">
        <v>3740</v>
      </c>
      <c r="C3803" s="249">
        <v>117.61348597542494</v>
      </c>
    </row>
    <row r="3804" spans="2:3" x14ac:dyDescent="0.75">
      <c r="B3804" s="250">
        <v>3741</v>
      </c>
      <c r="C3804" s="249">
        <v>158.96580825944864</v>
      </c>
    </row>
    <row r="3805" spans="2:3" x14ac:dyDescent="0.75">
      <c r="B3805" s="250">
        <v>3742</v>
      </c>
      <c r="C3805" s="249">
        <v>112.01865347543482</v>
      </c>
    </row>
    <row r="3806" spans="2:3" x14ac:dyDescent="0.75">
      <c r="B3806" s="250">
        <v>3743</v>
      </c>
      <c r="C3806" s="249">
        <v>119.46624182378032</v>
      </c>
    </row>
    <row r="3807" spans="2:3" x14ac:dyDescent="0.75">
      <c r="B3807" s="250">
        <v>3744</v>
      </c>
      <c r="C3807" s="249">
        <v>73.974489477940836</v>
      </c>
    </row>
    <row r="3808" spans="2:3" x14ac:dyDescent="0.75">
      <c r="B3808" s="250">
        <v>3745</v>
      </c>
      <c r="C3808" s="249">
        <v>118.91530228537992</v>
      </c>
    </row>
    <row r="3809" spans="2:3" x14ac:dyDescent="0.75">
      <c r="B3809" s="250">
        <v>3746</v>
      </c>
      <c r="C3809" s="249">
        <v>103.83220050482772</v>
      </c>
    </row>
    <row r="3810" spans="2:3" x14ac:dyDescent="0.75">
      <c r="B3810" s="250">
        <v>3747</v>
      </c>
      <c r="C3810" s="249">
        <v>145.80449117634168</v>
      </c>
    </row>
    <row r="3811" spans="2:3" x14ac:dyDescent="0.75">
      <c r="B3811" s="250">
        <v>3748</v>
      </c>
      <c r="C3811" s="249">
        <v>120.61391364927518</v>
      </c>
    </row>
    <row r="3812" spans="2:3" x14ac:dyDescent="0.75">
      <c r="B3812" s="250">
        <v>3749</v>
      </c>
      <c r="C3812" s="249">
        <v>124.49648663720788</v>
      </c>
    </row>
    <row r="3813" spans="2:3" x14ac:dyDescent="0.75">
      <c r="B3813" s="250">
        <v>3750</v>
      </c>
      <c r="C3813" s="249">
        <v>121.43522989688428</v>
      </c>
    </row>
    <row r="3814" spans="2:3" x14ac:dyDescent="0.75">
      <c r="B3814" s="250">
        <v>3751</v>
      </c>
      <c r="C3814" s="249">
        <v>107.45652266884389</v>
      </c>
    </row>
    <row r="3815" spans="2:3" x14ac:dyDescent="0.75">
      <c r="B3815" s="250">
        <v>3752</v>
      </c>
      <c r="C3815" s="249">
        <v>133.99289194879111</v>
      </c>
    </row>
    <row r="3816" spans="2:3" x14ac:dyDescent="0.75">
      <c r="B3816" s="250">
        <v>3753</v>
      </c>
      <c r="C3816" s="249">
        <v>115.22727016031757</v>
      </c>
    </row>
    <row r="3817" spans="2:3" x14ac:dyDescent="0.75">
      <c r="B3817" s="250">
        <v>3754</v>
      </c>
      <c r="C3817" s="249">
        <v>158.93576668178974</v>
      </c>
    </row>
    <row r="3818" spans="2:3" x14ac:dyDescent="0.75">
      <c r="B3818" s="250">
        <v>3755</v>
      </c>
      <c r="C3818" s="249">
        <v>73.140433153575458</v>
      </c>
    </row>
    <row r="3819" spans="2:3" x14ac:dyDescent="0.75">
      <c r="B3819" s="250">
        <v>3756</v>
      </c>
      <c r="C3819" s="249">
        <v>123.95589262448512</v>
      </c>
    </row>
    <row r="3820" spans="2:3" x14ac:dyDescent="0.75">
      <c r="B3820" s="250">
        <v>3757</v>
      </c>
      <c r="C3820" s="249">
        <v>130.57515933060179</v>
      </c>
    </row>
    <row r="3821" spans="2:3" x14ac:dyDescent="0.75">
      <c r="B3821" s="250">
        <v>3758</v>
      </c>
      <c r="C3821" s="249">
        <v>78.414669116683882</v>
      </c>
    </row>
    <row r="3822" spans="2:3" x14ac:dyDescent="0.75">
      <c r="B3822" s="250">
        <v>3759</v>
      </c>
      <c r="C3822" s="249">
        <v>101.79052208709845</v>
      </c>
    </row>
    <row r="3823" spans="2:3" x14ac:dyDescent="0.75">
      <c r="B3823" s="250">
        <v>3760</v>
      </c>
      <c r="C3823" s="249">
        <v>85.749370581301505</v>
      </c>
    </row>
    <row r="3824" spans="2:3" x14ac:dyDescent="0.75">
      <c r="B3824" s="250">
        <v>3761</v>
      </c>
      <c r="C3824" s="249">
        <v>161.98800197659702</v>
      </c>
    </row>
    <row r="3825" spans="2:3" x14ac:dyDescent="0.75">
      <c r="B3825" s="250">
        <v>3762</v>
      </c>
      <c r="C3825" s="249">
        <v>120.35474150751922</v>
      </c>
    </row>
    <row r="3826" spans="2:3" x14ac:dyDescent="0.75">
      <c r="B3826" s="250">
        <v>3763</v>
      </c>
      <c r="C3826" s="249">
        <v>161.74372675919412</v>
      </c>
    </row>
    <row r="3827" spans="2:3" x14ac:dyDescent="0.75">
      <c r="B3827" s="250">
        <v>3764</v>
      </c>
      <c r="C3827" s="249">
        <v>134.01162587710979</v>
      </c>
    </row>
    <row r="3828" spans="2:3" x14ac:dyDescent="0.75">
      <c r="B3828" s="250">
        <v>3765</v>
      </c>
      <c r="C3828" s="249">
        <v>139.44657589738344</v>
      </c>
    </row>
    <row r="3829" spans="2:3" x14ac:dyDescent="0.75">
      <c r="B3829" s="250">
        <v>3766</v>
      </c>
      <c r="C3829" s="249">
        <v>137.2820140026698</v>
      </c>
    </row>
    <row r="3830" spans="2:3" x14ac:dyDescent="0.75">
      <c r="B3830" s="250">
        <v>3767</v>
      </c>
      <c r="C3830" s="249">
        <v>143.78498444213326</v>
      </c>
    </row>
    <row r="3831" spans="2:3" x14ac:dyDescent="0.75">
      <c r="B3831" s="250">
        <v>3768</v>
      </c>
      <c r="C3831" s="249">
        <v>85.831552105562139</v>
      </c>
    </row>
    <row r="3832" spans="2:3" x14ac:dyDescent="0.75">
      <c r="B3832" s="250">
        <v>3769</v>
      </c>
      <c r="C3832" s="249">
        <v>135.42042635475411</v>
      </c>
    </row>
    <row r="3833" spans="2:3" x14ac:dyDescent="0.75">
      <c r="B3833" s="250">
        <v>3770</v>
      </c>
      <c r="C3833" s="249">
        <v>126.49379874024048</v>
      </c>
    </row>
    <row r="3834" spans="2:3" x14ac:dyDescent="0.75">
      <c r="B3834" s="250">
        <v>3771</v>
      </c>
      <c r="C3834" s="249">
        <v>141.98108889442088</v>
      </c>
    </row>
    <row r="3835" spans="2:3" x14ac:dyDescent="0.75">
      <c r="B3835" s="250">
        <v>3772</v>
      </c>
      <c r="C3835" s="249">
        <v>132.94269777378065</v>
      </c>
    </row>
    <row r="3836" spans="2:3" x14ac:dyDescent="0.75">
      <c r="B3836" s="250">
        <v>3773</v>
      </c>
      <c r="C3836" s="249">
        <v>89.570164689663287</v>
      </c>
    </row>
    <row r="3837" spans="2:3" x14ac:dyDescent="0.75">
      <c r="B3837" s="250">
        <v>3774</v>
      </c>
      <c r="C3837" s="249">
        <v>140.67325759522211</v>
      </c>
    </row>
    <row r="3838" spans="2:3" x14ac:dyDescent="0.75">
      <c r="B3838" s="250">
        <v>3775</v>
      </c>
      <c r="C3838" s="249">
        <v>131.9898415782759</v>
      </c>
    </row>
    <row r="3839" spans="2:3" x14ac:dyDescent="0.75">
      <c r="B3839" s="250">
        <v>3776</v>
      </c>
      <c r="C3839" s="249">
        <v>92.932973424278572</v>
      </c>
    </row>
    <row r="3840" spans="2:3" x14ac:dyDescent="0.75">
      <c r="B3840" s="250">
        <v>3777</v>
      </c>
      <c r="C3840" s="249">
        <v>114.27954028096221</v>
      </c>
    </row>
    <row r="3841" spans="2:3" x14ac:dyDescent="0.75">
      <c r="B3841" s="250">
        <v>3778</v>
      </c>
      <c r="C3841" s="249">
        <v>129.11223285803467</v>
      </c>
    </row>
    <row r="3842" spans="2:3" x14ac:dyDescent="0.75">
      <c r="B3842" s="250">
        <v>3779</v>
      </c>
      <c r="C3842" s="249">
        <v>148.70584598739308</v>
      </c>
    </row>
    <row r="3843" spans="2:3" x14ac:dyDescent="0.75">
      <c r="B3843" s="250">
        <v>3780</v>
      </c>
      <c r="C3843" s="249">
        <v>148.88093321352429</v>
      </c>
    </row>
    <row r="3844" spans="2:3" x14ac:dyDescent="0.75">
      <c r="B3844" s="250">
        <v>3781</v>
      </c>
      <c r="C3844" s="249">
        <v>136.38689559202402</v>
      </c>
    </row>
    <row r="3845" spans="2:3" x14ac:dyDescent="0.75">
      <c r="B3845" s="250">
        <v>3782</v>
      </c>
      <c r="C3845" s="249">
        <v>135.94402979046717</v>
      </c>
    </row>
    <row r="3846" spans="2:3" x14ac:dyDescent="0.75">
      <c r="B3846" s="250">
        <v>3783</v>
      </c>
      <c r="C3846" s="249">
        <v>96.785483376891307</v>
      </c>
    </row>
    <row r="3847" spans="2:3" x14ac:dyDescent="0.75">
      <c r="B3847" s="250">
        <v>3784</v>
      </c>
      <c r="C3847" s="249">
        <v>95.176443851006411</v>
      </c>
    </row>
    <row r="3848" spans="2:3" x14ac:dyDescent="0.75">
      <c r="B3848" s="250">
        <v>3785</v>
      </c>
      <c r="C3848" s="249">
        <v>133.08800439846843</v>
      </c>
    </row>
    <row r="3849" spans="2:3" x14ac:dyDescent="0.75">
      <c r="B3849" s="250">
        <v>3786</v>
      </c>
      <c r="C3849" s="249">
        <v>83.609940607699173</v>
      </c>
    </row>
    <row r="3850" spans="2:3" x14ac:dyDescent="0.75">
      <c r="B3850" s="250">
        <v>3787</v>
      </c>
      <c r="C3850" s="249">
        <v>156.68026535164657</v>
      </c>
    </row>
    <row r="3851" spans="2:3" x14ac:dyDescent="0.75">
      <c r="B3851" s="250">
        <v>3788</v>
      </c>
      <c r="C3851" s="249">
        <v>137.78222744097801</v>
      </c>
    </row>
    <row r="3852" spans="2:3" x14ac:dyDescent="0.75">
      <c r="B3852" s="250">
        <v>3789</v>
      </c>
      <c r="C3852" s="249">
        <v>145.48052022049615</v>
      </c>
    </row>
    <row r="3853" spans="2:3" x14ac:dyDescent="0.75">
      <c r="B3853" s="250">
        <v>3790</v>
      </c>
      <c r="C3853" s="249">
        <v>113.33381856531764</v>
      </c>
    </row>
    <row r="3854" spans="2:3" x14ac:dyDescent="0.75">
      <c r="B3854" s="250">
        <v>3791</v>
      </c>
      <c r="C3854" s="249">
        <v>118.91785905214559</v>
      </c>
    </row>
    <row r="3855" spans="2:3" x14ac:dyDescent="0.75">
      <c r="B3855" s="250">
        <v>3792</v>
      </c>
      <c r="C3855" s="249">
        <v>131.80323812737163</v>
      </c>
    </row>
    <row r="3856" spans="2:3" x14ac:dyDescent="0.75">
      <c r="B3856" s="250">
        <v>3793</v>
      </c>
      <c r="C3856" s="249">
        <v>158.00450942502405</v>
      </c>
    </row>
    <row r="3857" spans="2:3" x14ac:dyDescent="0.75">
      <c r="B3857" s="250">
        <v>3794</v>
      </c>
      <c r="C3857" s="249">
        <v>135.94374946172215</v>
      </c>
    </row>
    <row r="3858" spans="2:3" x14ac:dyDescent="0.75">
      <c r="B3858" s="250">
        <v>3795</v>
      </c>
      <c r="C3858" s="249">
        <v>96.568586722151139</v>
      </c>
    </row>
    <row r="3859" spans="2:3" x14ac:dyDescent="0.75">
      <c r="B3859" s="250">
        <v>3796</v>
      </c>
      <c r="C3859" s="249">
        <v>113.54571305326735</v>
      </c>
    </row>
    <row r="3860" spans="2:3" x14ac:dyDescent="0.75">
      <c r="B3860" s="250">
        <v>3797</v>
      </c>
      <c r="C3860" s="249">
        <v>100.89126162663099</v>
      </c>
    </row>
    <row r="3861" spans="2:3" x14ac:dyDescent="0.75">
      <c r="B3861" s="250">
        <v>3798</v>
      </c>
      <c r="C3861" s="249">
        <v>107.89319725235271</v>
      </c>
    </row>
    <row r="3862" spans="2:3" x14ac:dyDescent="0.75">
      <c r="B3862" s="250">
        <v>3799</v>
      </c>
      <c r="C3862" s="249">
        <v>69.333651233998154</v>
      </c>
    </row>
    <row r="3863" spans="2:3" x14ac:dyDescent="0.75">
      <c r="B3863" s="250">
        <v>3800</v>
      </c>
      <c r="C3863" s="249">
        <v>107.68506796925239</v>
      </c>
    </row>
    <row r="3864" spans="2:3" x14ac:dyDescent="0.75">
      <c r="B3864" s="250">
        <v>3801</v>
      </c>
      <c r="C3864" s="249">
        <v>138.80217966243947</v>
      </c>
    </row>
    <row r="3865" spans="2:3" x14ac:dyDescent="0.75">
      <c r="B3865" s="250">
        <v>3802</v>
      </c>
      <c r="C3865" s="249">
        <v>121.95237999818103</v>
      </c>
    </row>
    <row r="3866" spans="2:3" x14ac:dyDescent="0.75">
      <c r="B3866" s="250">
        <v>3803</v>
      </c>
      <c r="C3866" s="249">
        <v>83.396591092061925</v>
      </c>
    </row>
    <row r="3867" spans="2:3" x14ac:dyDescent="0.75">
      <c r="B3867" s="250">
        <v>3804</v>
      </c>
      <c r="C3867" s="249">
        <v>119.34985869019586</v>
      </c>
    </row>
    <row r="3868" spans="2:3" x14ac:dyDescent="0.75">
      <c r="B3868" s="250">
        <v>3805</v>
      </c>
      <c r="C3868" s="249">
        <v>96.299624336401777</v>
      </c>
    </row>
    <row r="3869" spans="2:3" x14ac:dyDescent="0.75">
      <c r="B3869" s="250">
        <v>3806</v>
      </c>
      <c r="C3869" s="249">
        <v>77.850350884272729</v>
      </c>
    </row>
    <row r="3870" spans="2:3" x14ac:dyDescent="0.75">
      <c r="B3870" s="250">
        <v>3807</v>
      </c>
      <c r="C3870" s="249">
        <v>108.52929515797342</v>
      </c>
    </row>
    <row r="3871" spans="2:3" x14ac:dyDescent="0.75">
      <c r="B3871" s="250">
        <v>3808</v>
      </c>
      <c r="C3871" s="249">
        <v>115.22598093429144</v>
      </c>
    </row>
    <row r="3872" spans="2:3" x14ac:dyDescent="0.75">
      <c r="B3872" s="250">
        <v>3809</v>
      </c>
      <c r="C3872" s="249">
        <v>116.69928740281998</v>
      </c>
    </row>
    <row r="3873" spans="2:3" x14ac:dyDescent="0.75">
      <c r="B3873" s="250">
        <v>3810</v>
      </c>
      <c r="C3873" s="249">
        <v>157.14301454497522</v>
      </c>
    </row>
    <row r="3874" spans="2:3" x14ac:dyDescent="0.75">
      <c r="B3874" s="250">
        <v>3811</v>
      </c>
      <c r="C3874" s="249">
        <v>91.114041966403306</v>
      </c>
    </row>
    <row r="3875" spans="2:3" x14ac:dyDescent="0.75">
      <c r="B3875" s="250">
        <v>3812</v>
      </c>
      <c r="C3875" s="249">
        <v>137.92962211028404</v>
      </c>
    </row>
    <row r="3876" spans="2:3" x14ac:dyDescent="0.75">
      <c r="B3876" s="250">
        <v>3813</v>
      </c>
      <c r="C3876" s="249">
        <v>95.929392095973725</v>
      </c>
    </row>
    <row r="3877" spans="2:3" x14ac:dyDescent="0.75">
      <c r="B3877" s="250">
        <v>3814</v>
      </c>
      <c r="C3877" s="249">
        <v>132.56107814651077</v>
      </c>
    </row>
    <row r="3878" spans="2:3" x14ac:dyDescent="0.75">
      <c r="B3878" s="250">
        <v>3815</v>
      </c>
      <c r="C3878" s="249">
        <v>94.295964967435197</v>
      </c>
    </row>
    <row r="3879" spans="2:3" x14ac:dyDescent="0.75">
      <c r="B3879" s="250">
        <v>3816</v>
      </c>
      <c r="C3879" s="249">
        <v>109.7790581619748</v>
      </c>
    </row>
    <row r="3880" spans="2:3" x14ac:dyDescent="0.75">
      <c r="B3880" s="250">
        <v>3817</v>
      </c>
      <c r="C3880" s="249">
        <v>111.70392471611616</v>
      </c>
    </row>
    <row r="3881" spans="2:3" x14ac:dyDescent="0.75">
      <c r="B3881" s="250">
        <v>3818</v>
      </c>
      <c r="C3881" s="249">
        <v>113.71871748827729</v>
      </c>
    </row>
    <row r="3882" spans="2:3" x14ac:dyDescent="0.75">
      <c r="B3882" s="250">
        <v>3819</v>
      </c>
      <c r="C3882" s="249">
        <v>107.73494837124213</v>
      </c>
    </row>
    <row r="3883" spans="2:3" x14ac:dyDescent="0.75">
      <c r="B3883" s="250">
        <v>3820</v>
      </c>
      <c r="C3883" s="249">
        <v>130.24575811724353</v>
      </c>
    </row>
    <row r="3884" spans="2:3" x14ac:dyDescent="0.75">
      <c r="B3884" s="250">
        <v>3821</v>
      </c>
      <c r="C3884" s="249">
        <v>164.71530127510499</v>
      </c>
    </row>
    <row r="3885" spans="2:3" x14ac:dyDescent="0.75">
      <c r="B3885" s="250">
        <v>3822</v>
      </c>
      <c r="C3885" s="249">
        <v>126.26411989783196</v>
      </c>
    </row>
    <row r="3886" spans="2:3" x14ac:dyDescent="0.75">
      <c r="B3886" s="250">
        <v>3823</v>
      </c>
      <c r="C3886" s="249">
        <v>72.57270485064339</v>
      </c>
    </row>
    <row r="3887" spans="2:3" x14ac:dyDescent="0.75">
      <c r="B3887" s="250">
        <v>3824</v>
      </c>
      <c r="C3887" s="249">
        <v>120.84981414712622</v>
      </c>
    </row>
    <row r="3888" spans="2:3" x14ac:dyDescent="0.75">
      <c r="B3888" s="250">
        <v>3825</v>
      </c>
      <c r="C3888" s="249">
        <v>154.25975187819387</v>
      </c>
    </row>
    <row r="3889" spans="2:3" x14ac:dyDescent="0.75">
      <c r="B3889" s="250">
        <v>3826</v>
      </c>
      <c r="C3889" s="249">
        <v>83.293768449539925</v>
      </c>
    </row>
    <row r="3890" spans="2:3" x14ac:dyDescent="0.75">
      <c r="B3890" s="250">
        <v>3827</v>
      </c>
      <c r="C3890" s="249">
        <v>114.2790108402707</v>
      </c>
    </row>
    <row r="3891" spans="2:3" x14ac:dyDescent="0.75">
      <c r="B3891" s="250">
        <v>3828</v>
      </c>
      <c r="C3891" s="249">
        <v>137.49826682396363</v>
      </c>
    </row>
    <row r="3892" spans="2:3" x14ac:dyDescent="0.75">
      <c r="B3892" s="250">
        <v>3829</v>
      </c>
      <c r="C3892" s="249">
        <v>115.56827046269801</v>
      </c>
    </row>
    <row r="3893" spans="2:3" x14ac:dyDescent="0.75">
      <c r="B3893" s="250">
        <v>3830</v>
      </c>
      <c r="C3893" s="249">
        <v>118.05883162125794</v>
      </c>
    </row>
    <row r="3894" spans="2:3" x14ac:dyDescent="0.75">
      <c r="B3894" s="250">
        <v>3831</v>
      </c>
      <c r="C3894" s="249">
        <v>119.69268989173055</v>
      </c>
    </row>
    <row r="3895" spans="2:3" x14ac:dyDescent="0.75">
      <c r="B3895" s="250">
        <v>3832</v>
      </c>
      <c r="C3895" s="249">
        <v>127.18116809242328</v>
      </c>
    </row>
    <row r="3896" spans="2:3" x14ac:dyDescent="0.75">
      <c r="B3896" s="250">
        <v>3833</v>
      </c>
      <c r="C3896" s="249">
        <v>119.67145991845493</v>
      </c>
    </row>
    <row r="3897" spans="2:3" x14ac:dyDescent="0.75">
      <c r="B3897" s="250">
        <v>3834</v>
      </c>
      <c r="C3897" s="249">
        <v>99.29639443833922</v>
      </c>
    </row>
    <row r="3898" spans="2:3" x14ac:dyDescent="0.75">
      <c r="B3898" s="250">
        <v>3835</v>
      </c>
      <c r="C3898" s="249">
        <v>83.004947524219915</v>
      </c>
    </row>
    <row r="3899" spans="2:3" x14ac:dyDescent="0.75">
      <c r="B3899" s="250">
        <v>3836</v>
      </c>
      <c r="C3899" s="249">
        <v>105.13481769736333</v>
      </c>
    </row>
    <row r="3900" spans="2:3" x14ac:dyDescent="0.75">
      <c r="B3900" s="250">
        <v>3837</v>
      </c>
      <c r="C3900" s="249">
        <v>134.07450898887714</v>
      </c>
    </row>
    <row r="3901" spans="2:3" x14ac:dyDescent="0.75">
      <c r="B3901" s="250">
        <v>3838</v>
      </c>
      <c r="C3901" s="249">
        <v>91.994200927850471</v>
      </c>
    </row>
    <row r="3902" spans="2:3" x14ac:dyDescent="0.75">
      <c r="B3902" s="250">
        <v>3839</v>
      </c>
      <c r="C3902" s="249">
        <v>147.54982954697459</v>
      </c>
    </row>
    <row r="3903" spans="2:3" x14ac:dyDescent="0.75">
      <c r="B3903" s="250">
        <v>3840</v>
      </c>
      <c r="C3903" s="249">
        <v>110.72347328694543</v>
      </c>
    </row>
    <row r="3904" spans="2:3" x14ac:dyDescent="0.75">
      <c r="B3904" s="250">
        <v>3841</v>
      </c>
      <c r="C3904" s="249">
        <v>122.74665294478093</v>
      </c>
    </row>
    <row r="3905" spans="2:3" x14ac:dyDescent="0.75">
      <c r="B3905" s="250">
        <v>3842</v>
      </c>
      <c r="C3905" s="249">
        <v>123.62671550641474</v>
      </c>
    </row>
    <row r="3906" spans="2:3" x14ac:dyDescent="0.75">
      <c r="B3906" s="250">
        <v>3843</v>
      </c>
      <c r="C3906" s="249">
        <v>92.022953835507678</v>
      </c>
    </row>
    <row r="3907" spans="2:3" x14ac:dyDescent="0.75">
      <c r="B3907" s="250">
        <v>3844</v>
      </c>
      <c r="C3907" s="249">
        <v>105.53651944075804</v>
      </c>
    </row>
    <row r="3908" spans="2:3" x14ac:dyDescent="0.75">
      <c r="B3908" s="250">
        <v>3845</v>
      </c>
      <c r="C3908" s="249">
        <v>116.41333308242959</v>
      </c>
    </row>
    <row r="3909" spans="2:3" x14ac:dyDescent="0.75">
      <c r="B3909" s="250">
        <v>3846</v>
      </c>
      <c r="C3909" s="249">
        <v>82.424285002233034</v>
      </c>
    </row>
    <row r="3910" spans="2:3" x14ac:dyDescent="0.75">
      <c r="B3910" s="250">
        <v>3847</v>
      </c>
      <c r="C3910" s="249">
        <v>146.91969284091815</v>
      </c>
    </row>
    <row r="3911" spans="2:3" x14ac:dyDescent="0.75">
      <c r="B3911" s="250">
        <v>3848</v>
      </c>
      <c r="C3911" s="249">
        <v>98.132822275357313</v>
      </c>
    </row>
    <row r="3912" spans="2:3" x14ac:dyDescent="0.75">
      <c r="B3912" s="250">
        <v>3849</v>
      </c>
      <c r="C3912" s="249">
        <v>113.31612683134426</v>
      </c>
    </row>
    <row r="3913" spans="2:3" x14ac:dyDescent="0.75">
      <c r="B3913" s="250">
        <v>3850</v>
      </c>
      <c r="C3913" s="249">
        <v>137.65903394731328</v>
      </c>
    </row>
    <row r="3914" spans="2:3" x14ac:dyDescent="0.75">
      <c r="B3914" s="250">
        <v>3851</v>
      </c>
      <c r="C3914" s="249">
        <v>134.64644713810824</v>
      </c>
    </row>
    <row r="3915" spans="2:3" x14ac:dyDescent="0.75">
      <c r="B3915" s="250">
        <v>3852</v>
      </c>
      <c r="C3915" s="249">
        <v>97.574066073878853</v>
      </c>
    </row>
    <row r="3916" spans="2:3" x14ac:dyDescent="0.75">
      <c r="B3916" s="250">
        <v>3853</v>
      </c>
      <c r="C3916" s="249">
        <v>158.54416288926416</v>
      </c>
    </row>
    <row r="3917" spans="2:3" x14ac:dyDescent="0.75">
      <c r="B3917" s="250">
        <v>3854</v>
      </c>
      <c r="C3917" s="249">
        <v>87.46802108974704</v>
      </c>
    </row>
    <row r="3918" spans="2:3" x14ac:dyDescent="0.75">
      <c r="B3918" s="250">
        <v>3855</v>
      </c>
      <c r="C3918" s="249">
        <v>147.75103245531287</v>
      </c>
    </row>
    <row r="3919" spans="2:3" x14ac:dyDescent="0.75">
      <c r="B3919" s="250">
        <v>3856</v>
      </c>
      <c r="C3919" s="249">
        <v>151.12083943864081</v>
      </c>
    </row>
    <row r="3920" spans="2:3" x14ac:dyDescent="0.75">
      <c r="B3920" s="250">
        <v>3857</v>
      </c>
      <c r="C3920" s="249">
        <v>135.14688061261236</v>
      </c>
    </row>
    <row r="3921" spans="2:3" x14ac:dyDescent="0.75">
      <c r="B3921" s="250">
        <v>3858</v>
      </c>
      <c r="C3921" s="249">
        <v>155.45178471414397</v>
      </c>
    </row>
    <row r="3922" spans="2:3" x14ac:dyDescent="0.75">
      <c r="B3922" s="250">
        <v>3859</v>
      </c>
      <c r="C3922" s="249">
        <v>95.444405853063301</v>
      </c>
    </row>
    <row r="3923" spans="2:3" x14ac:dyDescent="0.75">
      <c r="B3923" s="250">
        <v>3860</v>
      </c>
      <c r="C3923" s="249">
        <v>121.50106315793603</v>
      </c>
    </row>
    <row r="3924" spans="2:3" x14ac:dyDescent="0.75">
      <c r="B3924" s="250">
        <v>3861</v>
      </c>
      <c r="C3924" s="249">
        <v>141.68757366172736</v>
      </c>
    </row>
    <row r="3925" spans="2:3" x14ac:dyDescent="0.75">
      <c r="B3925" s="250">
        <v>3862</v>
      </c>
      <c r="C3925" s="249">
        <v>128.31133127811952</v>
      </c>
    </row>
    <row r="3926" spans="2:3" x14ac:dyDescent="0.75">
      <c r="B3926" s="250">
        <v>3863</v>
      </c>
      <c r="C3926" s="249">
        <v>105.78824391840708</v>
      </c>
    </row>
    <row r="3927" spans="2:3" x14ac:dyDescent="0.75">
      <c r="B3927" s="250">
        <v>3864</v>
      </c>
      <c r="C3927" s="249">
        <v>148.8052577608243</v>
      </c>
    </row>
    <row r="3928" spans="2:3" x14ac:dyDescent="0.75">
      <c r="B3928" s="250">
        <v>3865</v>
      </c>
      <c r="C3928" s="249">
        <v>95.618487803584088</v>
      </c>
    </row>
    <row r="3929" spans="2:3" x14ac:dyDescent="0.75">
      <c r="B3929" s="250">
        <v>3866</v>
      </c>
      <c r="C3929" s="249">
        <v>114.42689573213622</v>
      </c>
    </row>
    <row r="3930" spans="2:3" x14ac:dyDescent="0.75">
      <c r="B3930" s="250">
        <v>3867</v>
      </c>
      <c r="C3930" s="249">
        <v>135.29061044435946</v>
      </c>
    </row>
    <row r="3931" spans="2:3" x14ac:dyDescent="0.75">
      <c r="B3931" s="250">
        <v>3868</v>
      </c>
      <c r="C3931" s="249">
        <v>106.40777165758793</v>
      </c>
    </row>
    <row r="3932" spans="2:3" x14ac:dyDescent="0.75">
      <c r="B3932" s="250">
        <v>3869</v>
      </c>
      <c r="C3932" s="249">
        <v>131.21920289664894</v>
      </c>
    </row>
    <row r="3933" spans="2:3" x14ac:dyDescent="0.75">
      <c r="B3933" s="250">
        <v>3870</v>
      </c>
      <c r="C3933" s="249">
        <v>123.91477160036136</v>
      </c>
    </row>
    <row r="3934" spans="2:3" x14ac:dyDescent="0.75">
      <c r="B3934" s="250">
        <v>3871</v>
      </c>
      <c r="C3934" s="249">
        <v>125.31478130874031</v>
      </c>
    </row>
    <row r="3935" spans="2:3" x14ac:dyDescent="0.75">
      <c r="B3935" s="250">
        <v>3872</v>
      </c>
      <c r="C3935" s="249">
        <v>111.76822703626809</v>
      </c>
    </row>
    <row r="3936" spans="2:3" x14ac:dyDescent="0.75">
      <c r="B3936" s="250">
        <v>3873</v>
      </c>
      <c r="C3936" s="249">
        <v>79.260203009973338</v>
      </c>
    </row>
    <row r="3937" spans="2:3" x14ac:dyDescent="0.75">
      <c r="B3937" s="250">
        <v>3874</v>
      </c>
      <c r="C3937" s="249">
        <v>108.44551082277825</v>
      </c>
    </row>
    <row r="3938" spans="2:3" x14ac:dyDescent="0.75">
      <c r="B3938" s="250">
        <v>3875</v>
      </c>
      <c r="C3938" s="249">
        <v>94.287245492821938</v>
      </c>
    </row>
    <row r="3939" spans="2:3" x14ac:dyDescent="0.75">
      <c r="B3939" s="250">
        <v>3876</v>
      </c>
      <c r="C3939" s="249">
        <v>141.64386769177352</v>
      </c>
    </row>
    <row r="3940" spans="2:3" x14ac:dyDescent="0.75">
      <c r="B3940" s="250">
        <v>3877</v>
      </c>
      <c r="C3940" s="249">
        <v>119.99522796324955</v>
      </c>
    </row>
    <row r="3941" spans="2:3" x14ac:dyDescent="0.75">
      <c r="B3941" s="250">
        <v>3878</v>
      </c>
      <c r="C3941" s="249">
        <v>141.96066226978002</v>
      </c>
    </row>
    <row r="3942" spans="2:3" x14ac:dyDescent="0.75">
      <c r="B3942" s="250">
        <v>3879</v>
      </c>
      <c r="C3942" s="249">
        <v>113.14967193493797</v>
      </c>
    </row>
    <row r="3943" spans="2:3" x14ac:dyDescent="0.75">
      <c r="B3943" s="250">
        <v>3880</v>
      </c>
      <c r="C3943" s="249">
        <v>116.09539140180071</v>
      </c>
    </row>
    <row r="3944" spans="2:3" x14ac:dyDescent="0.75">
      <c r="B3944" s="250">
        <v>3881</v>
      </c>
      <c r="C3944" s="249">
        <v>159.76023084954429</v>
      </c>
    </row>
    <row r="3945" spans="2:3" x14ac:dyDescent="0.75">
      <c r="B3945" s="250">
        <v>3882</v>
      </c>
      <c r="C3945" s="249">
        <v>148.32900483603228</v>
      </c>
    </row>
    <row r="3946" spans="2:3" x14ac:dyDescent="0.75">
      <c r="B3946" s="250">
        <v>3883</v>
      </c>
      <c r="C3946" s="249">
        <v>68.262015209494166</v>
      </c>
    </row>
    <row r="3947" spans="2:3" x14ac:dyDescent="0.75">
      <c r="B3947" s="250">
        <v>3884</v>
      </c>
      <c r="C3947" s="249">
        <v>138.66945941449808</v>
      </c>
    </row>
    <row r="3948" spans="2:3" x14ac:dyDescent="0.75">
      <c r="B3948" s="250">
        <v>3885</v>
      </c>
      <c r="C3948" s="249">
        <v>103.67363989342741</v>
      </c>
    </row>
    <row r="3949" spans="2:3" x14ac:dyDescent="0.75">
      <c r="B3949" s="250">
        <v>3886</v>
      </c>
      <c r="C3949" s="249">
        <v>149.6568885823591</v>
      </c>
    </row>
    <row r="3950" spans="2:3" x14ac:dyDescent="0.75">
      <c r="B3950" s="250">
        <v>3887</v>
      </c>
      <c r="C3950" s="249">
        <v>117.36165558050934</v>
      </c>
    </row>
    <row r="3951" spans="2:3" x14ac:dyDescent="0.75">
      <c r="B3951" s="250">
        <v>3888</v>
      </c>
      <c r="C3951" s="249">
        <v>92.133177351038867</v>
      </c>
    </row>
    <row r="3952" spans="2:3" x14ac:dyDescent="0.75">
      <c r="B3952" s="250">
        <v>3889</v>
      </c>
      <c r="C3952" s="249">
        <v>114.99607071334756</v>
      </c>
    </row>
    <row r="3953" spans="2:3" x14ac:dyDescent="0.75">
      <c r="B3953" s="250">
        <v>3890</v>
      </c>
      <c r="C3953" s="249">
        <v>147.16265447756862</v>
      </c>
    </row>
    <row r="3954" spans="2:3" x14ac:dyDescent="0.75">
      <c r="B3954" s="250">
        <v>3891</v>
      </c>
      <c r="C3954" s="249">
        <v>133.41094225935012</v>
      </c>
    </row>
    <row r="3955" spans="2:3" x14ac:dyDescent="0.75">
      <c r="B3955" s="250">
        <v>3892</v>
      </c>
      <c r="C3955" s="249">
        <v>97.396604336787846</v>
      </c>
    </row>
    <row r="3956" spans="2:3" x14ac:dyDescent="0.75">
      <c r="B3956" s="250">
        <v>3893</v>
      </c>
      <c r="C3956" s="249">
        <v>118.15566703792376</v>
      </c>
    </row>
    <row r="3957" spans="2:3" x14ac:dyDescent="0.75">
      <c r="B3957" s="250">
        <v>3894</v>
      </c>
      <c r="C3957" s="249">
        <v>115.30147802530603</v>
      </c>
    </row>
    <row r="3958" spans="2:3" x14ac:dyDescent="0.75">
      <c r="B3958" s="250">
        <v>3895</v>
      </c>
      <c r="C3958" s="249">
        <v>79.237304280024659</v>
      </c>
    </row>
    <row r="3959" spans="2:3" x14ac:dyDescent="0.75">
      <c r="B3959" s="250">
        <v>3896</v>
      </c>
      <c r="C3959" s="249">
        <v>159.07791272874337</v>
      </c>
    </row>
    <row r="3960" spans="2:3" x14ac:dyDescent="0.75">
      <c r="B3960" s="250">
        <v>3897</v>
      </c>
      <c r="C3960" s="249">
        <v>92.1359121943117</v>
      </c>
    </row>
    <row r="3961" spans="2:3" x14ac:dyDescent="0.75">
      <c r="B3961" s="250">
        <v>3898</v>
      </c>
      <c r="C3961" s="249">
        <v>85.623060704163095</v>
      </c>
    </row>
    <row r="3962" spans="2:3" x14ac:dyDescent="0.75">
      <c r="B3962" s="250">
        <v>3899</v>
      </c>
      <c r="C3962" s="249">
        <v>138.93168308899865</v>
      </c>
    </row>
    <row r="3963" spans="2:3" x14ac:dyDescent="0.75">
      <c r="B3963" s="250">
        <v>3900</v>
      </c>
      <c r="C3963" s="249">
        <v>118.87922122016633</v>
      </c>
    </row>
    <row r="3964" spans="2:3" x14ac:dyDescent="0.75">
      <c r="B3964" s="250">
        <v>3901</v>
      </c>
      <c r="C3964" s="249">
        <v>139.15340389623432</v>
      </c>
    </row>
    <row r="3965" spans="2:3" x14ac:dyDescent="0.75">
      <c r="B3965" s="250">
        <v>3902</v>
      </c>
      <c r="C3965" s="249">
        <v>113.31045071534747</v>
      </c>
    </row>
    <row r="3966" spans="2:3" x14ac:dyDescent="0.75">
      <c r="B3966" s="250">
        <v>3903</v>
      </c>
      <c r="C3966" s="249">
        <v>118.6017937958737</v>
      </c>
    </row>
    <row r="3967" spans="2:3" x14ac:dyDescent="0.75">
      <c r="B3967" s="250">
        <v>3904</v>
      </c>
      <c r="C3967" s="249">
        <v>87.637865938275525</v>
      </c>
    </row>
    <row r="3968" spans="2:3" x14ac:dyDescent="0.75">
      <c r="B3968" s="250">
        <v>3905</v>
      </c>
      <c r="C3968" s="249">
        <v>125.86241384840967</v>
      </c>
    </row>
    <row r="3969" spans="2:3" x14ac:dyDescent="0.75">
      <c r="B3969" s="250">
        <v>3906</v>
      </c>
      <c r="C3969" s="249">
        <v>93.982521115817065</v>
      </c>
    </row>
    <row r="3970" spans="2:3" x14ac:dyDescent="0.75">
      <c r="B3970" s="250">
        <v>3907</v>
      </c>
      <c r="C3970" s="249">
        <v>141.68257681147674</v>
      </c>
    </row>
    <row r="3971" spans="2:3" x14ac:dyDescent="0.75">
      <c r="B3971" s="250">
        <v>3908</v>
      </c>
      <c r="C3971" s="249">
        <v>151.61133292347515</v>
      </c>
    </row>
    <row r="3972" spans="2:3" x14ac:dyDescent="0.75">
      <c r="B3972" s="250">
        <v>3909</v>
      </c>
      <c r="C3972" s="249">
        <v>104.14216671512258</v>
      </c>
    </row>
    <row r="3973" spans="2:3" x14ac:dyDescent="0.75">
      <c r="B3973" s="250">
        <v>3910</v>
      </c>
      <c r="C3973" s="249">
        <v>131.84727901597708</v>
      </c>
    </row>
    <row r="3974" spans="2:3" x14ac:dyDescent="0.75">
      <c r="B3974" s="250">
        <v>3911</v>
      </c>
      <c r="C3974" s="249">
        <v>161.00162940681565</v>
      </c>
    </row>
    <row r="3975" spans="2:3" x14ac:dyDescent="0.75">
      <c r="B3975" s="250">
        <v>3912</v>
      </c>
      <c r="C3975" s="249">
        <v>70.960915693927959</v>
      </c>
    </row>
    <row r="3976" spans="2:3" x14ac:dyDescent="0.75">
      <c r="B3976" s="250">
        <v>3913</v>
      </c>
      <c r="C3976" s="249">
        <v>158.97133381244555</v>
      </c>
    </row>
    <row r="3977" spans="2:3" x14ac:dyDescent="0.75">
      <c r="B3977" s="250">
        <v>3914</v>
      </c>
      <c r="C3977" s="249">
        <v>143.72413929105994</v>
      </c>
    </row>
    <row r="3978" spans="2:3" x14ac:dyDescent="0.75">
      <c r="B3978" s="250">
        <v>3915</v>
      </c>
      <c r="C3978" s="249">
        <v>110.42253580951508</v>
      </c>
    </row>
    <row r="3979" spans="2:3" x14ac:dyDescent="0.75">
      <c r="B3979" s="250">
        <v>3916</v>
      </c>
      <c r="C3979" s="249">
        <v>145.99296047133529</v>
      </c>
    </row>
    <row r="3980" spans="2:3" x14ac:dyDescent="0.75">
      <c r="B3980" s="250">
        <v>3917</v>
      </c>
      <c r="C3980" s="249">
        <v>91.498917018329678</v>
      </c>
    </row>
    <row r="3981" spans="2:3" x14ac:dyDescent="0.75">
      <c r="B3981" s="250">
        <v>3918</v>
      </c>
      <c r="C3981" s="249">
        <v>139.8462774806589</v>
      </c>
    </row>
    <row r="3982" spans="2:3" x14ac:dyDescent="0.75">
      <c r="B3982" s="250">
        <v>3919</v>
      </c>
      <c r="C3982" s="249">
        <v>131.18410591409366</v>
      </c>
    </row>
    <row r="3983" spans="2:3" x14ac:dyDescent="0.75">
      <c r="B3983" s="250">
        <v>3920</v>
      </c>
      <c r="C3983" s="249">
        <v>161.027800012104</v>
      </c>
    </row>
    <row r="3984" spans="2:3" x14ac:dyDescent="0.75">
      <c r="B3984" s="250">
        <v>3921</v>
      </c>
      <c r="C3984" s="249">
        <v>92.008525145993346</v>
      </c>
    </row>
    <row r="3985" spans="2:3" x14ac:dyDescent="0.75">
      <c r="B3985" s="250">
        <v>3922</v>
      </c>
      <c r="C3985" s="249">
        <v>122.24342218761954</v>
      </c>
    </row>
    <row r="3986" spans="2:3" x14ac:dyDescent="0.75">
      <c r="B3986" s="250">
        <v>3923</v>
      </c>
      <c r="C3986" s="249">
        <v>130.31996439763319</v>
      </c>
    </row>
    <row r="3987" spans="2:3" x14ac:dyDescent="0.75">
      <c r="B3987" s="250">
        <v>3924</v>
      </c>
      <c r="C3987" s="249">
        <v>114.1567967412293</v>
      </c>
    </row>
    <row r="3988" spans="2:3" x14ac:dyDescent="0.75">
      <c r="B3988" s="250">
        <v>3925</v>
      </c>
      <c r="C3988" s="249">
        <v>111.34633859962153</v>
      </c>
    </row>
    <row r="3989" spans="2:3" x14ac:dyDescent="0.75">
      <c r="B3989" s="250">
        <v>3926</v>
      </c>
      <c r="C3989" s="249">
        <v>116.78952203720166</v>
      </c>
    </row>
    <row r="3990" spans="2:3" x14ac:dyDescent="0.75">
      <c r="B3990" s="250">
        <v>3927</v>
      </c>
      <c r="C3990" s="249">
        <v>93.453812248956055</v>
      </c>
    </row>
    <row r="3991" spans="2:3" x14ac:dyDescent="0.75">
      <c r="B3991" s="250">
        <v>3928</v>
      </c>
      <c r="C3991" s="249">
        <v>131.52528610462042</v>
      </c>
    </row>
    <row r="3992" spans="2:3" x14ac:dyDescent="0.75">
      <c r="B3992" s="250">
        <v>3929</v>
      </c>
      <c r="C3992" s="249">
        <v>137.30394663209211</v>
      </c>
    </row>
    <row r="3993" spans="2:3" x14ac:dyDescent="0.75">
      <c r="B3993" s="250">
        <v>3930</v>
      </c>
      <c r="C3993" s="249">
        <v>154.54502255841953</v>
      </c>
    </row>
    <row r="3994" spans="2:3" x14ac:dyDescent="0.75">
      <c r="B3994" s="250">
        <v>3931</v>
      </c>
      <c r="C3994" s="249">
        <v>122.32129288800398</v>
      </c>
    </row>
    <row r="3995" spans="2:3" x14ac:dyDescent="0.75">
      <c r="B3995" s="250">
        <v>3932</v>
      </c>
      <c r="C3995" s="249">
        <v>108.86328143253668</v>
      </c>
    </row>
    <row r="3996" spans="2:3" x14ac:dyDescent="0.75">
      <c r="B3996" s="250">
        <v>3933</v>
      </c>
      <c r="C3996" s="249">
        <v>93.951935964796263</v>
      </c>
    </row>
    <row r="3997" spans="2:3" x14ac:dyDescent="0.75">
      <c r="B3997" s="250">
        <v>3934</v>
      </c>
      <c r="C3997" s="249">
        <v>96.297519085069297</v>
      </c>
    </row>
    <row r="3998" spans="2:3" x14ac:dyDescent="0.75">
      <c r="B3998" s="250">
        <v>3935</v>
      </c>
      <c r="C3998" s="249">
        <v>113.69186272972938</v>
      </c>
    </row>
    <row r="3999" spans="2:3" x14ac:dyDescent="0.75">
      <c r="B3999" s="250">
        <v>3936</v>
      </c>
      <c r="C3999" s="249">
        <v>97.732145758679394</v>
      </c>
    </row>
    <row r="4000" spans="2:3" x14ac:dyDescent="0.75">
      <c r="B4000" s="250">
        <v>3937</v>
      </c>
      <c r="C4000" s="249">
        <v>108.96947803700535</v>
      </c>
    </row>
    <row r="4001" spans="2:3" x14ac:dyDescent="0.75">
      <c r="B4001" s="250">
        <v>3938</v>
      </c>
      <c r="C4001" s="249">
        <v>114.57621961980517</v>
      </c>
    </row>
    <row r="4002" spans="2:3" x14ac:dyDescent="0.75">
      <c r="B4002" s="250">
        <v>3939</v>
      </c>
      <c r="C4002" s="249">
        <v>128.60179916327417</v>
      </c>
    </row>
    <row r="4003" spans="2:3" x14ac:dyDescent="0.75">
      <c r="B4003" s="250">
        <v>3940</v>
      </c>
      <c r="C4003" s="249">
        <v>71.043044781612139</v>
      </c>
    </row>
    <row r="4004" spans="2:3" x14ac:dyDescent="0.75">
      <c r="B4004" s="250">
        <v>3941</v>
      </c>
      <c r="C4004" s="249">
        <v>80.627943805953549</v>
      </c>
    </row>
    <row r="4005" spans="2:3" x14ac:dyDescent="0.75">
      <c r="B4005" s="250">
        <v>3942</v>
      </c>
      <c r="C4005" s="249">
        <v>168.719984132479</v>
      </c>
    </row>
    <row r="4006" spans="2:3" x14ac:dyDescent="0.75">
      <c r="B4006" s="250">
        <v>3943</v>
      </c>
      <c r="C4006" s="249">
        <v>99.353277301498906</v>
      </c>
    </row>
    <row r="4007" spans="2:3" x14ac:dyDescent="0.75">
      <c r="B4007" s="250">
        <v>3944</v>
      </c>
      <c r="C4007" s="249">
        <v>148.8764966830912</v>
      </c>
    </row>
    <row r="4008" spans="2:3" x14ac:dyDescent="0.75">
      <c r="B4008" s="250">
        <v>3945</v>
      </c>
      <c r="C4008" s="249">
        <v>146.6564293312461</v>
      </c>
    </row>
    <row r="4009" spans="2:3" x14ac:dyDescent="0.75">
      <c r="B4009" s="250">
        <v>3946</v>
      </c>
      <c r="C4009" s="249">
        <v>98.966516878088868</v>
      </c>
    </row>
    <row r="4010" spans="2:3" x14ac:dyDescent="0.75">
      <c r="B4010" s="250">
        <v>3947</v>
      </c>
      <c r="C4010" s="249">
        <v>101.26774876029501</v>
      </c>
    </row>
    <row r="4011" spans="2:3" x14ac:dyDescent="0.75">
      <c r="B4011" s="250">
        <v>3948</v>
      </c>
      <c r="C4011" s="249">
        <v>118.8880236566047</v>
      </c>
    </row>
    <row r="4012" spans="2:3" x14ac:dyDescent="0.75">
      <c r="B4012" s="250">
        <v>3949</v>
      </c>
      <c r="C4012" s="249">
        <v>110.41461379643879</v>
      </c>
    </row>
    <row r="4013" spans="2:3" x14ac:dyDescent="0.75">
      <c r="B4013" s="250">
        <v>3950</v>
      </c>
      <c r="C4013" s="249">
        <v>118.01869678941557</v>
      </c>
    </row>
    <row r="4014" spans="2:3" x14ac:dyDescent="0.75">
      <c r="B4014" s="250">
        <v>3951</v>
      </c>
      <c r="C4014" s="249">
        <v>130.83378497757533</v>
      </c>
    </row>
    <row r="4015" spans="2:3" x14ac:dyDescent="0.75">
      <c r="B4015" s="250">
        <v>3952</v>
      </c>
      <c r="C4015" s="249">
        <v>146.26062778987733</v>
      </c>
    </row>
    <row r="4016" spans="2:3" x14ac:dyDescent="0.75">
      <c r="B4016" s="250">
        <v>3953</v>
      </c>
      <c r="C4016" s="249">
        <v>134.36792699158761</v>
      </c>
    </row>
    <row r="4017" spans="2:3" x14ac:dyDescent="0.75">
      <c r="B4017" s="250">
        <v>3954</v>
      </c>
      <c r="C4017" s="249">
        <v>133.59774295218847</v>
      </c>
    </row>
    <row r="4018" spans="2:3" x14ac:dyDescent="0.75">
      <c r="B4018" s="250">
        <v>3955</v>
      </c>
      <c r="C4018" s="249">
        <v>101.01906167085363</v>
      </c>
    </row>
    <row r="4019" spans="2:3" x14ac:dyDescent="0.75">
      <c r="B4019" s="250">
        <v>3956</v>
      </c>
      <c r="C4019" s="249">
        <v>143.67024055459015</v>
      </c>
    </row>
    <row r="4020" spans="2:3" x14ac:dyDescent="0.75">
      <c r="B4020" s="250">
        <v>3957</v>
      </c>
      <c r="C4020" s="249">
        <v>123.37438464888544</v>
      </c>
    </row>
    <row r="4021" spans="2:3" x14ac:dyDescent="0.75">
      <c r="B4021" s="250">
        <v>3958</v>
      </c>
      <c r="C4021" s="249">
        <v>96.874665707303663</v>
      </c>
    </row>
    <row r="4022" spans="2:3" x14ac:dyDescent="0.75">
      <c r="B4022" s="250">
        <v>3959</v>
      </c>
      <c r="C4022" s="249">
        <v>155.13824848822156</v>
      </c>
    </row>
    <row r="4023" spans="2:3" x14ac:dyDescent="0.75">
      <c r="B4023" s="250">
        <v>3960</v>
      </c>
      <c r="C4023" s="249">
        <v>98.190156617807958</v>
      </c>
    </row>
    <row r="4024" spans="2:3" x14ac:dyDescent="0.75">
      <c r="B4024" s="250">
        <v>3961</v>
      </c>
      <c r="C4024" s="249">
        <v>140.67194278515765</v>
      </c>
    </row>
    <row r="4025" spans="2:3" x14ac:dyDescent="0.75">
      <c r="B4025" s="250">
        <v>3962</v>
      </c>
      <c r="C4025" s="249">
        <v>125.02825904393009</v>
      </c>
    </row>
    <row r="4026" spans="2:3" x14ac:dyDescent="0.75">
      <c r="B4026" s="250">
        <v>3963</v>
      </c>
      <c r="C4026" s="249">
        <v>120.38835708037519</v>
      </c>
    </row>
    <row r="4027" spans="2:3" x14ac:dyDescent="0.75">
      <c r="B4027" s="250">
        <v>3964</v>
      </c>
      <c r="C4027" s="249">
        <v>129.20215029720529</v>
      </c>
    </row>
    <row r="4028" spans="2:3" x14ac:dyDescent="0.75">
      <c r="B4028" s="250">
        <v>3965</v>
      </c>
      <c r="C4028" s="249">
        <v>166.6476150467887</v>
      </c>
    </row>
    <row r="4029" spans="2:3" x14ac:dyDescent="0.75">
      <c r="B4029" s="250">
        <v>3966</v>
      </c>
      <c r="C4029" s="249">
        <v>94.423296825105965</v>
      </c>
    </row>
    <row r="4030" spans="2:3" x14ac:dyDescent="0.75">
      <c r="B4030" s="250">
        <v>3967</v>
      </c>
      <c r="C4030" s="249">
        <v>112.73430278320461</v>
      </c>
    </row>
    <row r="4031" spans="2:3" x14ac:dyDescent="0.75">
      <c r="B4031" s="250">
        <v>3968</v>
      </c>
      <c r="C4031" s="249">
        <v>151.36448979756858</v>
      </c>
    </row>
    <row r="4032" spans="2:3" x14ac:dyDescent="0.75">
      <c r="B4032" s="250">
        <v>3969</v>
      </c>
      <c r="C4032" s="249">
        <v>75.127882463901358</v>
      </c>
    </row>
    <row r="4033" spans="2:3" x14ac:dyDescent="0.75">
      <c r="B4033" s="250">
        <v>3970</v>
      </c>
      <c r="C4033" s="249">
        <v>95.515152899420514</v>
      </c>
    </row>
    <row r="4034" spans="2:3" x14ac:dyDescent="0.75">
      <c r="B4034" s="250">
        <v>3971</v>
      </c>
      <c r="C4034" s="249">
        <v>126.10786635455241</v>
      </c>
    </row>
    <row r="4035" spans="2:3" x14ac:dyDescent="0.75">
      <c r="B4035" s="250">
        <v>3972</v>
      </c>
      <c r="C4035" s="249">
        <v>111.20200254107151</v>
      </c>
    </row>
    <row r="4036" spans="2:3" x14ac:dyDescent="0.75">
      <c r="B4036" s="250">
        <v>3973</v>
      </c>
      <c r="C4036" s="249">
        <v>126.53841265498727</v>
      </c>
    </row>
    <row r="4037" spans="2:3" x14ac:dyDescent="0.75">
      <c r="B4037" s="250">
        <v>3974</v>
      </c>
      <c r="C4037" s="249">
        <v>124.62270941188041</v>
      </c>
    </row>
    <row r="4038" spans="2:3" x14ac:dyDescent="0.75">
      <c r="B4038" s="250">
        <v>3975</v>
      </c>
      <c r="C4038" s="249">
        <v>135.18902442967698</v>
      </c>
    </row>
    <row r="4039" spans="2:3" x14ac:dyDescent="0.75">
      <c r="B4039" s="250">
        <v>3976</v>
      </c>
      <c r="C4039" s="249">
        <v>115.24025387112854</v>
      </c>
    </row>
    <row r="4040" spans="2:3" x14ac:dyDescent="0.75">
      <c r="B4040" s="250">
        <v>3977</v>
      </c>
      <c r="C4040" s="249">
        <v>148.26889609016638</v>
      </c>
    </row>
    <row r="4041" spans="2:3" x14ac:dyDescent="0.75">
      <c r="B4041" s="250">
        <v>3978</v>
      </c>
      <c r="C4041" s="249">
        <v>109.56441322031766</v>
      </c>
    </row>
    <row r="4042" spans="2:3" x14ac:dyDescent="0.75">
      <c r="B4042" s="250">
        <v>3979</v>
      </c>
      <c r="C4042" s="249">
        <v>110.43431340458794</v>
      </c>
    </row>
    <row r="4043" spans="2:3" x14ac:dyDescent="0.75">
      <c r="B4043" s="250">
        <v>3980</v>
      </c>
      <c r="C4043" s="249">
        <v>111.44936907173668</v>
      </c>
    </row>
    <row r="4044" spans="2:3" x14ac:dyDescent="0.75">
      <c r="B4044" s="250">
        <v>3981</v>
      </c>
      <c r="C4044" s="249">
        <v>103.87372926256545</v>
      </c>
    </row>
    <row r="4045" spans="2:3" x14ac:dyDescent="0.75">
      <c r="B4045" s="250">
        <v>3982</v>
      </c>
      <c r="C4045" s="249">
        <v>147.40958811724363</v>
      </c>
    </row>
    <row r="4046" spans="2:3" x14ac:dyDescent="0.75">
      <c r="B4046" s="250">
        <v>3983</v>
      </c>
      <c r="C4046" s="249">
        <v>165.09695766489068</v>
      </c>
    </row>
    <row r="4047" spans="2:3" x14ac:dyDescent="0.75">
      <c r="B4047" s="250">
        <v>3984</v>
      </c>
      <c r="C4047" s="249">
        <v>96.950717882501721</v>
      </c>
    </row>
    <row r="4048" spans="2:3" x14ac:dyDescent="0.75">
      <c r="B4048" s="250">
        <v>3985</v>
      </c>
      <c r="C4048" s="249">
        <v>110.51733631528163</v>
      </c>
    </row>
    <row r="4049" spans="2:3" x14ac:dyDescent="0.75">
      <c r="B4049" s="250">
        <v>3986</v>
      </c>
      <c r="C4049" s="249">
        <v>156.97448589445338</v>
      </c>
    </row>
    <row r="4050" spans="2:3" x14ac:dyDescent="0.75">
      <c r="B4050" s="250">
        <v>3987</v>
      </c>
      <c r="C4050" s="249">
        <v>141.39874682671399</v>
      </c>
    </row>
    <row r="4051" spans="2:3" x14ac:dyDescent="0.75">
      <c r="B4051" s="250">
        <v>3988</v>
      </c>
      <c r="C4051" s="249">
        <v>151.73258599397545</v>
      </c>
    </row>
    <row r="4052" spans="2:3" x14ac:dyDescent="0.75">
      <c r="B4052" s="250">
        <v>3989</v>
      </c>
      <c r="C4052" s="249">
        <v>92.052924014466129</v>
      </c>
    </row>
    <row r="4053" spans="2:3" x14ac:dyDescent="0.75">
      <c r="B4053" s="250">
        <v>3990</v>
      </c>
      <c r="C4053" s="249">
        <v>136.26067461204991</v>
      </c>
    </row>
    <row r="4054" spans="2:3" x14ac:dyDescent="0.75">
      <c r="B4054" s="250">
        <v>3991</v>
      </c>
      <c r="C4054" s="249">
        <v>118.84847089928853</v>
      </c>
    </row>
    <row r="4055" spans="2:3" x14ac:dyDescent="0.75">
      <c r="B4055" s="250">
        <v>3992</v>
      </c>
      <c r="C4055" s="249">
        <v>119.66769165041536</v>
      </c>
    </row>
    <row r="4056" spans="2:3" x14ac:dyDescent="0.75">
      <c r="B4056" s="250">
        <v>3993</v>
      </c>
      <c r="C4056" s="249">
        <v>96.807080764424001</v>
      </c>
    </row>
    <row r="4057" spans="2:3" x14ac:dyDescent="0.75">
      <c r="B4057" s="250">
        <v>3994</v>
      </c>
      <c r="C4057" s="249">
        <v>95.91738744382971</v>
      </c>
    </row>
    <row r="4058" spans="2:3" x14ac:dyDescent="0.75">
      <c r="B4058" s="250">
        <v>3995</v>
      </c>
      <c r="C4058" s="249">
        <v>119.62015756545065</v>
      </c>
    </row>
    <row r="4059" spans="2:3" x14ac:dyDescent="0.75">
      <c r="B4059" s="250">
        <v>3996</v>
      </c>
      <c r="C4059" s="249">
        <v>126.02743524517967</v>
      </c>
    </row>
    <row r="4060" spans="2:3" x14ac:dyDescent="0.75">
      <c r="B4060" s="250">
        <v>3997</v>
      </c>
      <c r="C4060" s="249">
        <v>85.444678697907335</v>
      </c>
    </row>
    <row r="4061" spans="2:3" x14ac:dyDescent="0.75">
      <c r="B4061" s="250">
        <v>3998</v>
      </c>
      <c r="C4061" s="249">
        <v>133.39554109175393</v>
      </c>
    </row>
    <row r="4062" spans="2:3" x14ac:dyDescent="0.75">
      <c r="B4062" s="250">
        <v>3999</v>
      </c>
      <c r="C4062" s="249">
        <v>129.72720525607767</v>
      </c>
    </row>
    <row r="4063" spans="2:3" x14ac:dyDescent="0.75">
      <c r="B4063" s="250">
        <v>4000</v>
      </c>
      <c r="C4063" s="249">
        <v>90.528970259414223</v>
      </c>
    </row>
    <row r="4064" spans="2:3" x14ac:dyDescent="0.75">
      <c r="B4064" s="250">
        <v>4001</v>
      </c>
      <c r="C4064" s="249">
        <v>134.62562287642243</v>
      </c>
    </row>
    <row r="4065" spans="2:3" x14ac:dyDescent="0.75">
      <c r="B4065" s="250">
        <v>4002</v>
      </c>
      <c r="C4065" s="249">
        <v>98.413566960346557</v>
      </c>
    </row>
    <row r="4066" spans="2:3" x14ac:dyDescent="0.75">
      <c r="B4066" s="250">
        <v>4003</v>
      </c>
      <c r="C4066" s="249">
        <v>92.696618718145132</v>
      </c>
    </row>
    <row r="4067" spans="2:3" x14ac:dyDescent="0.75">
      <c r="B4067" s="250">
        <v>4004</v>
      </c>
      <c r="C4067" s="249">
        <v>121.52541957763829</v>
      </c>
    </row>
    <row r="4068" spans="2:3" x14ac:dyDescent="0.75">
      <c r="B4068" s="250">
        <v>4005</v>
      </c>
      <c r="C4068" s="249">
        <v>102.23615972586828</v>
      </c>
    </row>
    <row r="4069" spans="2:3" x14ac:dyDescent="0.75">
      <c r="B4069" s="250">
        <v>4006</v>
      </c>
      <c r="C4069" s="249">
        <v>123.44845444577999</v>
      </c>
    </row>
    <row r="4070" spans="2:3" x14ac:dyDescent="0.75">
      <c r="B4070" s="250">
        <v>4007</v>
      </c>
      <c r="C4070" s="249">
        <v>137.26279556222903</v>
      </c>
    </row>
    <row r="4071" spans="2:3" x14ac:dyDescent="0.75">
      <c r="B4071" s="250">
        <v>4008</v>
      </c>
      <c r="C4071" s="249">
        <v>110.32344778982102</v>
      </c>
    </row>
    <row r="4072" spans="2:3" x14ac:dyDescent="0.75">
      <c r="B4072" s="250">
        <v>4009</v>
      </c>
      <c r="C4072" s="249">
        <v>164.29586153667952</v>
      </c>
    </row>
    <row r="4073" spans="2:3" x14ac:dyDescent="0.75">
      <c r="B4073" s="250">
        <v>4010</v>
      </c>
      <c r="C4073" s="249">
        <v>101.74706793333513</v>
      </c>
    </row>
    <row r="4074" spans="2:3" x14ac:dyDescent="0.75">
      <c r="B4074" s="250">
        <v>4011</v>
      </c>
      <c r="C4074" s="249">
        <v>128.99846174748069</v>
      </c>
    </row>
    <row r="4075" spans="2:3" x14ac:dyDescent="0.75">
      <c r="B4075" s="250">
        <v>4012</v>
      </c>
      <c r="C4075" s="249">
        <v>150.86893887054123</v>
      </c>
    </row>
    <row r="4076" spans="2:3" x14ac:dyDescent="0.75">
      <c r="B4076" s="250">
        <v>4013</v>
      </c>
      <c r="C4076" s="249">
        <v>117.67529594128473</v>
      </c>
    </row>
    <row r="4077" spans="2:3" x14ac:dyDescent="0.75">
      <c r="B4077" s="250">
        <v>4014</v>
      </c>
      <c r="C4077" s="249">
        <v>111.31753057543014</v>
      </c>
    </row>
    <row r="4078" spans="2:3" x14ac:dyDescent="0.75">
      <c r="B4078" s="250">
        <v>4015</v>
      </c>
      <c r="C4078" s="249">
        <v>137.52784977357695</v>
      </c>
    </row>
    <row r="4079" spans="2:3" x14ac:dyDescent="0.75">
      <c r="B4079" s="250">
        <v>4016</v>
      </c>
      <c r="C4079" s="249">
        <v>140.40398531472778</v>
      </c>
    </row>
    <row r="4080" spans="2:3" x14ac:dyDescent="0.75">
      <c r="B4080" s="250">
        <v>4017</v>
      </c>
      <c r="C4080" s="249">
        <v>146.00146777532063</v>
      </c>
    </row>
    <row r="4081" spans="2:3" x14ac:dyDescent="0.75">
      <c r="B4081" s="250">
        <v>4018</v>
      </c>
      <c r="C4081" s="249">
        <v>90.298548078995964</v>
      </c>
    </row>
    <row r="4082" spans="2:3" x14ac:dyDescent="0.75">
      <c r="B4082" s="250">
        <v>4019</v>
      </c>
      <c r="C4082" s="249">
        <v>120.56238364005186</v>
      </c>
    </row>
    <row r="4083" spans="2:3" x14ac:dyDescent="0.75">
      <c r="B4083" s="250">
        <v>4020</v>
      </c>
      <c r="C4083" s="249">
        <v>122.27502575027189</v>
      </c>
    </row>
    <row r="4084" spans="2:3" x14ac:dyDescent="0.75">
      <c r="B4084" s="250">
        <v>4021</v>
      </c>
      <c r="C4084" s="249">
        <v>126.6603733012811</v>
      </c>
    </row>
    <row r="4085" spans="2:3" x14ac:dyDescent="0.75">
      <c r="B4085" s="250">
        <v>4022</v>
      </c>
      <c r="C4085" s="249">
        <v>129.51461157067212</v>
      </c>
    </row>
    <row r="4086" spans="2:3" x14ac:dyDescent="0.75">
      <c r="B4086" s="250">
        <v>4023</v>
      </c>
      <c r="C4086" s="249">
        <v>158.79489866310286</v>
      </c>
    </row>
    <row r="4087" spans="2:3" x14ac:dyDescent="0.75">
      <c r="B4087" s="250">
        <v>4024</v>
      </c>
      <c r="C4087" s="249">
        <v>182.13989826254323</v>
      </c>
    </row>
    <row r="4088" spans="2:3" x14ac:dyDescent="0.75">
      <c r="B4088" s="250">
        <v>4025</v>
      </c>
      <c r="C4088" s="249">
        <v>115.39993827596152</v>
      </c>
    </row>
    <row r="4089" spans="2:3" x14ac:dyDescent="0.75">
      <c r="B4089" s="250">
        <v>4026</v>
      </c>
      <c r="C4089" s="249">
        <v>141.31862088707405</v>
      </c>
    </row>
    <row r="4090" spans="2:3" x14ac:dyDescent="0.75">
      <c r="B4090" s="250">
        <v>4027</v>
      </c>
      <c r="C4090" s="249">
        <v>98.82347305559567</v>
      </c>
    </row>
    <row r="4091" spans="2:3" x14ac:dyDescent="0.75">
      <c r="B4091" s="250">
        <v>4028</v>
      </c>
      <c r="C4091" s="249">
        <v>131.98723554446897</v>
      </c>
    </row>
    <row r="4092" spans="2:3" x14ac:dyDescent="0.75">
      <c r="B4092" s="250">
        <v>4029</v>
      </c>
      <c r="C4092" s="249">
        <v>137.49942152643791</v>
      </c>
    </row>
    <row r="4093" spans="2:3" x14ac:dyDescent="0.75">
      <c r="B4093" s="250">
        <v>4030</v>
      </c>
      <c r="C4093" s="249">
        <v>118.03698517064426</v>
      </c>
    </row>
    <row r="4094" spans="2:3" x14ac:dyDescent="0.75">
      <c r="B4094" s="250">
        <v>4031</v>
      </c>
      <c r="C4094" s="249">
        <v>130.37401423969263</v>
      </c>
    </row>
    <row r="4095" spans="2:3" x14ac:dyDescent="0.75">
      <c r="B4095" s="250">
        <v>4032</v>
      </c>
      <c r="C4095" s="249">
        <v>80.684090170200918</v>
      </c>
    </row>
    <row r="4096" spans="2:3" x14ac:dyDescent="0.75">
      <c r="B4096" s="250">
        <v>4033</v>
      </c>
      <c r="C4096" s="249">
        <v>146.14902252435132</v>
      </c>
    </row>
    <row r="4097" spans="2:3" x14ac:dyDescent="0.75">
      <c r="B4097" s="250">
        <v>4034</v>
      </c>
      <c r="C4097" s="249">
        <v>148.81517127015132</v>
      </c>
    </row>
    <row r="4098" spans="2:3" x14ac:dyDescent="0.75">
      <c r="B4098" s="250">
        <v>4035</v>
      </c>
      <c r="C4098" s="249">
        <v>94.443035973770151</v>
      </c>
    </row>
    <row r="4099" spans="2:3" x14ac:dyDescent="0.75">
      <c r="B4099" s="250">
        <v>4036</v>
      </c>
      <c r="C4099" s="249">
        <v>111.29575677019832</v>
      </c>
    </row>
    <row r="4100" spans="2:3" x14ac:dyDescent="0.75">
      <c r="B4100" s="250">
        <v>4037</v>
      </c>
      <c r="C4100" s="249">
        <v>143.20957945960151</v>
      </c>
    </row>
    <row r="4101" spans="2:3" x14ac:dyDescent="0.75">
      <c r="B4101" s="250">
        <v>4038</v>
      </c>
      <c r="C4101" s="249">
        <v>105.68924814941832</v>
      </c>
    </row>
    <row r="4102" spans="2:3" x14ac:dyDescent="0.75">
      <c r="B4102" s="250">
        <v>4039</v>
      </c>
      <c r="C4102" s="249">
        <v>127.59838796355177</v>
      </c>
    </row>
    <row r="4103" spans="2:3" x14ac:dyDescent="0.75">
      <c r="B4103" s="250">
        <v>4040</v>
      </c>
      <c r="C4103" s="249">
        <v>124.45085287527644</v>
      </c>
    </row>
    <row r="4104" spans="2:3" x14ac:dyDescent="0.75">
      <c r="B4104" s="250">
        <v>4041</v>
      </c>
      <c r="C4104" s="249">
        <v>128.10910239873914</v>
      </c>
    </row>
    <row r="4105" spans="2:3" x14ac:dyDescent="0.75">
      <c r="B4105" s="250">
        <v>4042</v>
      </c>
      <c r="C4105" s="249">
        <v>119.94455204750302</v>
      </c>
    </row>
    <row r="4106" spans="2:3" x14ac:dyDescent="0.75">
      <c r="B4106" s="250">
        <v>4043</v>
      </c>
      <c r="C4106" s="249">
        <v>142.60125966544592</v>
      </c>
    </row>
    <row r="4107" spans="2:3" x14ac:dyDescent="0.75">
      <c r="B4107" s="250">
        <v>4044</v>
      </c>
      <c r="C4107" s="249">
        <v>95.797028883218843</v>
      </c>
    </row>
    <row r="4108" spans="2:3" x14ac:dyDescent="0.75">
      <c r="B4108" s="250">
        <v>4045</v>
      </c>
      <c r="C4108" s="249">
        <v>121.17603518592722</v>
      </c>
    </row>
    <row r="4109" spans="2:3" x14ac:dyDescent="0.75">
      <c r="B4109" s="250">
        <v>4046</v>
      </c>
      <c r="C4109" s="249">
        <v>129.91002254804562</v>
      </c>
    </row>
    <row r="4110" spans="2:3" x14ac:dyDescent="0.75">
      <c r="B4110" s="250">
        <v>4047</v>
      </c>
      <c r="C4110" s="249">
        <v>145.72694590362426</v>
      </c>
    </row>
    <row r="4111" spans="2:3" x14ac:dyDescent="0.75">
      <c r="B4111" s="250">
        <v>4048</v>
      </c>
      <c r="C4111" s="249">
        <v>104.03416017016994</v>
      </c>
    </row>
    <row r="4112" spans="2:3" x14ac:dyDescent="0.75">
      <c r="B4112" s="250">
        <v>4049</v>
      </c>
      <c r="C4112" s="249">
        <v>114.75955431678845</v>
      </c>
    </row>
    <row r="4113" spans="2:3" x14ac:dyDescent="0.75">
      <c r="B4113" s="250">
        <v>4050</v>
      </c>
      <c r="C4113" s="249">
        <v>148.22518814353049</v>
      </c>
    </row>
    <row r="4114" spans="2:3" x14ac:dyDescent="0.75">
      <c r="B4114" s="250">
        <v>4051</v>
      </c>
      <c r="C4114" s="249">
        <v>143.46614790706715</v>
      </c>
    </row>
    <row r="4115" spans="2:3" x14ac:dyDescent="0.75">
      <c r="B4115" s="250">
        <v>4052</v>
      </c>
      <c r="C4115" s="249">
        <v>119.38929722614776</v>
      </c>
    </row>
    <row r="4116" spans="2:3" x14ac:dyDescent="0.75">
      <c r="B4116" s="250">
        <v>4053</v>
      </c>
      <c r="C4116" s="249">
        <v>105.00059401103699</v>
      </c>
    </row>
    <row r="4117" spans="2:3" x14ac:dyDescent="0.75">
      <c r="B4117" s="250">
        <v>4054</v>
      </c>
      <c r="C4117" s="249">
        <v>140.20665115377383</v>
      </c>
    </row>
    <row r="4118" spans="2:3" x14ac:dyDescent="0.75">
      <c r="B4118" s="250">
        <v>4055</v>
      </c>
      <c r="C4118" s="249">
        <v>138.20929647554408</v>
      </c>
    </row>
    <row r="4119" spans="2:3" x14ac:dyDescent="0.75">
      <c r="B4119" s="250">
        <v>4056</v>
      </c>
      <c r="C4119" s="249">
        <v>144.75942057883267</v>
      </c>
    </row>
    <row r="4120" spans="2:3" x14ac:dyDescent="0.75">
      <c r="B4120" s="250">
        <v>4057</v>
      </c>
      <c r="C4120" s="249">
        <v>128.46799509321792</v>
      </c>
    </row>
    <row r="4121" spans="2:3" x14ac:dyDescent="0.75">
      <c r="B4121" s="250">
        <v>4058</v>
      </c>
      <c r="C4121" s="249">
        <v>137.74610679837002</v>
      </c>
    </row>
    <row r="4122" spans="2:3" x14ac:dyDescent="0.75">
      <c r="B4122" s="250">
        <v>4059</v>
      </c>
      <c r="C4122" s="249">
        <v>116.73507462810444</v>
      </c>
    </row>
    <row r="4123" spans="2:3" x14ac:dyDescent="0.75">
      <c r="B4123" s="250">
        <v>4060</v>
      </c>
      <c r="C4123" s="249">
        <v>145.86811974774034</v>
      </c>
    </row>
    <row r="4124" spans="2:3" x14ac:dyDescent="0.75">
      <c r="B4124" s="250">
        <v>4061</v>
      </c>
      <c r="C4124" s="249">
        <v>95.627718101702541</v>
      </c>
    </row>
    <row r="4125" spans="2:3" x14ac:dyDescent="0.75">
      <c r="B4125" s="250">
        <v>4062</v>
      </c>
      <c r="C4125" s="249">
        <v>129.27939233769843</v>
      </c>
    </row>
    <row r="4126" spans="2:3" x14ac:dyDescent="0.75">
      <c r="B4126" s="250">
        <v>4063</v>
      </c>
      <c r="C4126" s="249">
        <v>128.95219378931495</v>
      </c>
    </row>
    <row r="4127" spans="2:3" x14ac:dyDescent="0.75">
      <c r="B4127" s="250">
        <v>4064</v>
      </c>
      <c r="C4127" s="249">
        <v>124.47362364007901</v>
      </c>
    </row>
    <row r="4128" spans="2:3" x14ac:dyDescent="0.75">
      <c r="B4128" s="250">
        <v>4065</v>
      </c>
      <c r="C4128" s="249">
        <v>96.962203389384953</v>
      </c>
    </row>
    <row r="4129" spans="2:3" x14ac:dyDescent="0.75">
      <c r="B4129" s="250">
        <v>4066</v>
      </c>
      <c r="C4129" s="249">
        <v>128.66501380931362</v>
      </c>
    </row>
    <row r="4130" spans="2:3" x14ac:dyDescent="0.75">
      <c r="B4130" s="250">
        <v>4067</v>
      </c>
      <c r="C4130" s="249">
        <v>140.55910415745501</v>
      </c>
    </row>
    <row r="4131" spans="2:3" x14ac:dyDescent="0.75">
      <c r="B4131" s="250">
        <v>4068</v>
      </c>
      <c r="C4131" s="249">
        <v>92.156799787136208</v>
      </c>
    </row>
    <row r="4132" spans="2:3" x14ac:dyDescent="0.75">
      <c r="B4132" s="250">
        <v>4069</v>
      </c>
      <c r="C4132" s="249">
        <v>95.975624383464336</v>
      </c>
    </row>
    <row r="4133" spans="2:3" x14ac:dyDescent="0.75">
      <c r="B4133" s="250">
        <v>4070</v>
      </c>
      <c r="C4133" s="249">
        <v>68.928372146620745</v>
      </c>
    </row>
    <row r="4134" spans="2:3" x14ac:dyDescent="0.75">
      <c r="B4134" s="250">
        <v>4071</v>
      </c>
      <c r="C4134" s="249">
        <v>95.361531134810321</v>
      </c>
    </row>
    <row r="4135" spans="2:3" x14ac:dyDescent="0.75">
      <c r="B4135" s="250">
        <v>4072</v>
      </c>
      <c r="C4135" s="249">
        <v>129.71228956003887</v>
      </c>
    </row>
    <row r="4136" spans="2:3" x14ac:dyDescent="0.75">
      <c r="B4136" s="250">
        <v>4073</v>
      </c>
      <c r="C4136" s="249">
        <v>100.96583796407924</v>
      </c>
    </row>
    <row r="4137" spans="2:3" x14ac:dyDescent="0.75">
      <c r="B4137" s="250">
        <v>4074</v>
      </c>
      <c r="C4137" s="249">
        <v>145.91882244503574</v>
      </c>
    </row>
    <row r="4138" spans="2:3" x14ac:dyDescent="0.75">
      <c r="B4138" s="250">
        <v>4075</v>
      </c>
      <c r="C4138" s="249">
        <v>79.552144363076678</v>
      </c>
    </row>
    <row r="4139" spans="2:3" x14ac:dyDescent="0.75">
      <c r="B4139" s="250">
        <v>4076</v>
      </c>
      <c r="C4139" s="249">
        <v>142.46097313894259</v>
      </c>
    </row>
    <row r="4140" spans="2:3" x14ac:dyDescent="0.75">
      <c r="B4140" s="250">
        <v>4077</v>
      </c>
      <c r="C4140" s="249">
        <v>112.40295825298672</v>
      </c>
    </row>
    <row r="4141" spans="2:3" x14ac:dyDescent="0.75">
      <c r="B4141" s="250">
        <v>4078</v>
      </c>
      <c r="C4141" s="249">
        <v>128.26014051875845</v>
      </c>
    </row>
    <row r="4142" spans="2:3" x14ac:dyDescent="0.75">
      <c r="B4142" s="250">
        <v>4079</v>
      </c>
      <c r="C4142" s="249">
        <v>148.27211297411162</v>
      </c>
    </row>
    <row r="4143" spans="2:3" x14ac:dyDescent="0.75">
      <c r="B4143" s="250">
        <v>4080</v>
      </c>
      <c r="C4143" s="249">
        <v>146.40451595858812</v>
      </c>
    </row>
    <row r="4144" spans="2:3" x14ac:dyDescent="0.75">
      <c r="B4144" s="250">
        <v>4081</v>
      </c>
      <c r="C4144" s="249">
        <v>94.032101243922583</v>
      </c>
    </row>
    <row r="4145" spans="2:3" x14ac:dyDescent="0.75">
      <c r="B4145" s="250">
        <v>4082</v>
      </c>
      <c r="C4145" s="249">
        <v>103.05685090171777</v>
      </c>
    </row>
    <row r="4146" spans="2:3" x14ac:dyDescent="0.75">
      <c r="B4146" s="250">
        <v>4083</v>
      </c>
      <c r="C4146" s="249">
        <v>124.02781432098243</v>
      </c>
    </row>
    <row r="4147" spans="2:3" x14ac:dyDescent="0.75">
      <c r="B4147" s="250">
        <v>4084</v>
      </c>
      <c r="C4147" s="249">
        <v>81.916280565535317</v>
      </c>
    </row>
    <row r="4148" spans="2:3" x14ac:dyDescent="0.75">
      <c r="B4148" s="250">
        <v>4085</v>
      </c>
      <c r="C4148" s="249">
        <v>53.799578069951068</v>
      </c>
    </row>
    <row r="4149" spans="2:3" x14ac:dyDescent="0.75">
      <c r="B4149" s="250">
        <v>4086</v>
      </c>
      <c r="C4149" s="249">
        <v>108.76531688919026</v>
      </c>
    </row>
    <row r="4150" spans="2:3" x14ac:dyDescent="0.75">
      <c r="B4150" s="250">
        <v>4087</v>
      </c>
      <c r="C4150" s="249">
        <v>123.75811434288325</v>
      </c>
    </row>
    <row r="4151" spans="2:3" x14ac:dyDescent="0.75">
      <c r="B4151" s="250">
        <v>4088</v>
      </c>
      <c r="C4151" s="249">
        <v>91.437444205670801</v>
      </c>
    </row>
    <row r="4152" spans="2:3" x14ac:dyDescent="0.75">
      <c r="B4152" s="250">
        <v>4089</v>
      </c>
      <c r="C4152" s="249">
        <v>92.155153923271072</v>
      </c>
    </row>
    <row r="4153" spans="2:3" x14ac:dyDescent="0.75">
      <c r="B4153" s="250">
        <v>4090</v>
      </c>
      <c r="C4153" s="249">
        <v>108.20172530405122</v>
      </c>
    </row>
    <row r="4154" spans="2:3" x14ac:dyDescent="0.75">
      <c r="B4154" s="250">
        <v>4091</v>
      </c>
      <c r="C4154" s="249">
        <v>106.01420883798446</v>
      </c>
    </row>
    <row r="4155" spans="2:3" x14ac:dyDescent="0.75">
      <c r="B4155" s="250">
        <v>4092</v>
      </c>
      <c r="C4155" s="249">
        <v>89.979850274842818</v>
      </c>
    </row>
    <row r="4156" spans="2:3" x14ac:dyDescent="0.75">
      <c r="B4156" s="250">
        <v>4093</v>
      </c>
      <c r="C4156" s="249">
        <v>109.43885992345939</v>
      </c>
    </row>
    <row r="4157" spans="2:3" x14ac:dyDescent="0.75">
      <c r="B4157" s="250">
        <v>4094</v>
      </c>
      <c r="C4157" s="249">
        <v>120.81370955924734</v>
      </c>
    </row>
    <row r="4158" spans="2:3" x14ac:dyDescent="0.75">
      <c r="B4158" s="250">
        <v>4095</v>
      </c>
      <c r="C4158" s="249">
        <v>136.50943013568994</v>
      </c>
    </row>
    <row r="4159" spans="2:3" x14ac:dyDescent="0.75">
      <c r="B4159" s="250">
        <v>4096</v>
      </c>
      <c r="C4159" s="249">
        <v>154.36395018198382</v>
      </c>
    </row>
    <row r="4160" spans="2:3" x14ac:dyDescent="0.75">
      <c r="B4160" s="250">
        <v>4097</v>
      </c>
      <c r="C4160" s="249">
        <v>102.15886278463826</v>
      </c>
    </row>
    <row r="4161" spans="2:3" x14ac:dyDescent="0.75">
      <c r="B4161" s="250">
        <v>4098</v>
      </c>
      <c r="C4161" s="249">
        <v>89.069314661714685</v>
      </c>
    </row>
    <row r="4162" spans="2:3" x14ac:dyDescent="0.75">
      <c r="B4162" s="250">
        <v>4099</v>
      </c>
      <c r="C4162" s="249">
        <v>156.02507096476941</v>
      </c>
    </row>
    <row r="4163" spans="2:3" x14ac:dyDescent="0.75">
      <c r="B4163" s="250">
        <v>4100</v>
      </c>
      <c r="C4163" s="249">
        <v>107.32769731299777</v>
      </c>
    </row>
    <row r="4164" spans="2:3" x14ac:dyDescent="0.75">
      <c r="B4164" s="250">
        <v>4101</v>
      </c>
      <c r="C4164" s="249">
        <v>129.17561524347883</v>
      </c>
    </row>
    <row r="4165" spans="2:3" x14ac:dyDescent="0.75">
      <c r="B4165" s="250">
        <v>4102</v>
      </c>
      <c r="C4165" s="249">
        <v>153.32178062317479</v>
      </c>
    </row>
    <row r="4166" spans="2:3" x14ac:dyDescent="0.75">
      <c r="B4166" s="250">
        <v>4103</v>
      </c>
      <c r="C4166" s="249">
        <v>155.51356764223945</v>
      </c>
    </row>
    <row r="4167" spans="2:3" x14ac:dyDescent="0.75">
      <c r="B4167" s="250">
        <v>4104</v>
      </c>
      <c r="C4167" s="249">
        <v>104.41241093655373</v>
      </c>
    </row>
    <row r="4168" spans="2:3" x14ac:dyDescent="0.75">
      <c r="B4168" s="250">
        <v>4105</v>
      </c>
      <c r="C4168" s="249">
        <v>140.0094526758933</v>
      </c>
    </row>
    <row r="4169" spans="2:3" x14ac:dyDescent="0.75">
      <c r="B4169" s="250">
        <v>4106</v>
      </c>
      <c r="C4169" s="249">
        <v>125.49417601959716</v>
      </c>
    </row>
    <row r="4170" spans="2:3" x14ac:dyDescent="0.75">
      <c r="B4170" s="250">
        <v>4107</v>
      </c>
      <c r="C4170" s="249">
        <v>122.72089984898386</v>
      </c>
    </row>
    <row r="4171" spans="2:3" x14ac:dyDescent="0.75">
      <c r="B4171" s="250">
        <v>4108</v>
      </c>
      <c r="C4171" s="249">
        <v>129.16958824678858</v>
      </c>
    </row>
    <row r="4172" spans="2:3" x14ac:dyDescent="0.75">
      <c r="B4172" s="250">
        <v>4109</v>
      </c>
      <c r="C4172" s="249">
        <v>92.870006171802032</v>
      </c>
    </row>
    <row r="4173" spans="2:3" x14ac:dyDescent="0.75">
      <c r="B4173" s="250">
        <v>4110</v>
      </c>
      <c r="C4173" s="249">
        <v>101.93559955377229</v>
      </c>
    </row>
    <row r="4174" spans="2:3" x14ac:dyDescent="0.75">
      <c r="B4174" s="250">
        <v>4111</v>
      </c>
      <c r="C4174" s="249">
        <v>113.99323050266139</v>
      </c>
    </row>
    <row r="4175" spans="2:3" x14ac:dyDescent="0.75">
      <c r="B4175" s="250">
        <v>4112</v>
      </c>
      <c r="C4175" s="249">
        <v>138.59961973653964</v>
      </c>
    </row>
    <row r="4176" spans="2:3" x14ac:dyDescent="0.75">
      <c r="B4176" s="250">
        <v>4113</v>
      </c>
      <c r="C4176" s="249">
        <v>156.89092773304543</v>
      </c>
    </row>
    <row r="4177" spans="2:3" x14ac:dyDescent="0.75">
      <c r="B4177" s="250">
        <v>4114</v>
      </c>
      <c r="C4177" s="249">
        <v>132.54666231941678</v>
      </c>
    </row>
    <row r="4178" spans="2:3" x14ac:dyDescent="0.75">
      <c r="B4178" s="250">
        <v>4115</v>
      </c>
      <c r="C4178" s="249">
        <v>135.35318954957921</v>
      </c>
    </row>
    <row r="4179" spans="2:3" x14ac:dyDescent="0.75">
      <c r="B4179" s="250">
        <v>4116</v>
      </c>
      <c r="C4179" s="249">
        <v>119.76869817106994</v>
      </c>
    </row>
    <row r="4180" spans="2:3" x14ac:dyDescent="0.75">
      <c r="B4180" s="250">
        <v>4117</v>
      </c>
      <c r="C4180" s="249">
        <v>120.10370072375218</v>
      </c>
    </row>
    <row r="4181" spans="2:3" x14ac:dyDescent="0.75">
      <c r="B4181" s="250">
        <v>4118</v>
      </c>
      <c r="C4181" s="249">
        <v>80.129685530533123</v>
      </c>
    </row>
    <row r="4182" spans="2:3" x14ac:dyDescent="0.75">
      <c r="B4182" s="250">
        <v>4119</v>
      </c>
      <c r="C4182" s="249">
        <v>148.14275775174633</v>
      </c>
    </row>
    <row r="4183" spans="2:3" x14ac:dyDescent="0.75">
      <c r="B4183" s="250">
        <v>4120</v>
      </c>
      <c r="C4183" s="249">
        <v>91.451792381762701</v>
      </c>
    </row>
    <row r="4184" spans="2:3" x14ac:dyDescent="0.75">
      <c r="B4184" s="250">
        <v>4121</v>
      </c>
      <c r="C4184" s="249">
        <v>91.820457210383381</v>
      </c>
    </row>
    <row r="4185" spans="2:3" x14ac:dyDescent="0.75">
      <c r="B4185" s="250">
        <v>4122</v>
      </c>
      <c r="C4185" s="249">
        <v>152.30045381578913</v>
      </c>
    </row>
    <row r="4186" spans="2:3" x14ac:dyDescent="0.75">
      <c r="B4186" s="250">
        <v>4123</v>
      </c>
      <c r="C4186" s="249">
        <v>87.535053367245155</v>
      </c>
    </row>
    <row r="4187" spans="2:3" x14ac:dyDescent="0.75">
      <c r="B4187" s="250">
        <v>4124</v>
      </c>
      <c r="C4187" s="249">
        <v>111.91564469231103</v>
      </c>
    </row>
    <row r="4188" spans="2:3" x14ac:dyDescent="0.75">
      <c r="B4188" s="250">
        <v>4125</v>
      </c>
      <c r="C4188" s="249">
        <v>162.06051530985619</v>
      </c>
    </row>
    <row r="4189" spans="2:3" x14ac:dyDescent="0.75">
      <c r="B4189" s="250">
        <v>4126</v>
      </c>
      <c r="C4189" s="249">
        <v>92.822094699033073</v>
      </c>
    </row>
    <row r="4190" spans="2:3" x14ac:dyDescent="0.75">
      <c r="B4190" s="250">
        <v>4127</v>
      </c>
      <c r="C4190" s="249">
        <v>102.9968393383588</v>
      </c>
    </row>
    <row r="4191" spans="2:3" x14ac:dyDescent="0.75">
      <c r="B4191" s="250">
        <v>4128</v>
      </c>
      <c r="C4191" s="249">
        <v>95.440015338027337</v>
      </c>
    </row>
    <row r="4192" spans="2:3" x14ac:dyDescent="0.75">
      <c r="B4192" s="250">
        <v>4129</v>
      </c>
      <c r="C4192" s="249">
        <v>154.29038735588838</v>
      </c>
    </row>
    <row r="4193" spans="2:3" x14ac:dyDescent="0.75">
      <c r="B4193" s="250">
        <v>4130</v>
      </c>
      <c r="C4193" s="249">
        <v>144.12152841094905</v>
      </c>
    </row>
    <row r="4194" spans="2:3" x14ac:dyDescent="0.75">
      <c r="B4194" s="250">
        <v>4131</v>
      </c>
      <c r="C4194" s="249">
        <v>88.444429305663249</v>
      </c>
    </row>
    <row r="4195" spans="2:3" x14ac:dyDescent="0.75">
      <c r="B4195" s="250">
        <v>4132</v>
      </c>
      <c r="C4195" s="249">
        <v>140.84656129140291</v>
      </c>
    </row>
    <row r="4196" spans="2:3" x14ac:dyDescent="0.75">
      <c r="B4196" s="250">
        <v>4133</v>
      </c>
      <c r="C4196" s="249">
        <v>141.01065295075313</v>
      </c>
    </row>
    <row r="4197" spans="2:3" x14ac:dyDescent="0.75">
      <c r="B4197" s="250">
        <v>4134</v>
      </c>
      <c r="C4197" s="249">
        <v>118.34717647124054</v>
      </c>
    </row>
    <row r="4198" spans="2:3" x14ac:dyDescent="0.75">
      <c r="B4198" s="250">
        <v>4135</v>
      </c>
      <c r="C4198" s="249">
        <v>108.60931214215097</v>
      </c>
    </row>
    <row r="4199" spans="2:3" x14ac:dyDescent="0.75">
      <c r="B4199" s="250">
        <v>4136</v>
      </c>
      <c r="C4199" s="249">
        <v>133.53064374958021</v>
      </c>
    </row>
    <row r="4200" spans="2:3" x14ac:dyDescent="0.75">
      <c r="B4200" s="250">
        <v>4137</v>
      </c>
      <c r="C4200" s="249">
        <v>128.71777433206108</v>
      </c>
    </row>
    <row r="4201" spans="2:3" x14ac:dyDescent="0.75">
      <c r="B4201" s="250">
        <v>4138</v>
      </c>
      <c r="C4201" s="249">
        <v>113.87689309950203</v>
      </c>
    </row>
    <row r="4202" spans="2:3" x14ac:dyDescent="0.75">
      <c r="B4202" s="250">
        <v>4139</v>
      </c>
      <c r="C4202" s="249">
        <v>118.87211057395689</v>
      </c>
    </row>
    <row r="4203" spans="2:3" x14ac:dyDescent="0.75">
      <c r="B4203" s="250">
        <v>4140</v>
      </c>
      <c r="C4203" s="249">
        <v>131.97507359946243</v>
      </c>
    </row>
    <row r="4204" spans="2:3" x14ac:dyDescent="0.75">
      <c r="B4204" s="250">
        <v>4141</v>
      </c>
      <c r="C4204" s="249">
        <v>110.11401763629254</v>
      </c>
    </row>
    <row r="4205" spans="2:3" x14ac:dyDescent="0.75">
      <c r="B4205" s="250">
        <v>4142</v>
      </c>
      <c r="C4205" s="249">
        <v>128.54682163933953</v>
      </c>
    </row>
    <row r="4206" spans="2:3" x14ac:dyDescent="0.75">
      <c r="B4206" s="250">
        <v>4143</v>
      </c>
      <c r="C4206" s="249">
        <v>145.7652208516125</v>
      </c>
    </row>
    <row r="4207" spans="2:3" x14ac:dyDescent="0.75">
      <c r="B4207" s="250">
        <v>4144</v>
      </c>
      <c r="C4207" s="249">
        <v>134.72802373403735</v>
      </c>
    </row>
    <row r="4208" spans="2:3" x14ac:dyDescent="0.75">
      <c r="B4208" s="250">
        <v>4145</v>
      </c>
      <c r="C4208" s="249">
        <v>151.70332473500937</v>
      </c>
    </row>
    <row r="4209" spans="2:3" x14ac:dyDescent="0.75">
      <c r="B4209" s="250">
        <v>4146</v>
      </c>
      <c r="C4209" s="249">
        <v>109.87506119978525</v>
      </c>
    </row>
    <row r="4210" spans="2:3" x14ac:dyDescent="0.75">
      <c r="B4210" s="250">
        <v>4147</v>
      </c>
      <c r="C4210" s="249">
        <v>157.54806361133922</v>
      </c>
    </row>
    <row r="4211" spans="2:3" x14ac:dyDescent="0.75">
      <c r="B4211" s="250">
        <v>4148</v>
      </c>
      <c r="C4211" s="249">
        <v>126.01841545569393</v>
      </c>
    </row>
    <row r="4212" spans="2:3" x14ac:dyDescent="0.75">
      <c r="B4212" s="250">
        <v>4149</v>
      </c>
      <c r="C4212" s="249">
        <v>82.266951697285634</v>
      </c>
    </row>
    <row r="4213" spans="2:3" x14ac:dyDescent="0.75">
      <c r="B4213" s="250">
        <v>4150</v>
      </c>
      <c r="C4213" s="249">
        <v>60.492248285600667</v>
      </c>
    </row>
    <row r="4214" spans="2:3" x14ac:dyDescent="0.75">
      <c r="B4214" s="250">
        <v>4151</v>
      </c>
      <c r="C4214" s="249">
        <v>152.88941682231916</v>
      </c>
    </row>
    <row r="4215" spans="2:3" x14ac:dyDescent="0.75">
      <c r="B4215" s="250">
        <v>4152</v>
      </c>
      <c r="C4215" s="249">
        <v>121.54441740224094</v>
      </c>
    </row>
    <row r="4216" spans="2:3" x14ac:dyDescent="0.75">
      <c r="B4216" s="250">
        <v>4153</v>
      </c>
      <c r="C4216" s="249">
        <v>81.063178858585019</v>
      </c>
    </row>
    <row r="4217" spans="2:3" x14ac:dyDescent="0.75">
      <c r="B4217" s="250">
        <v>4154</v>
      </c>
      <c r="C4217" s="249">
        <v>107.24015389518887</v>
      </c>
    </row>
    <row r="4218" spans="2:3" x14ac:dyDescent="0.75">
      <c r="B4218" s="250">
        <v>4155</v>
      </c>
      <c r="C4218" s="249">
        <v>143.65273210077885</v>
      </c>
    </row>
    <row r="4219" spans="2:3" x14ac:dyDescent="0.75">
      <c r="B4219" s="250">
        <v>4156</v>
      </c>
      <c r="C4219" s="249">
        <v>137.47873697240368</v>
      </c>
    </row>
    <row r="4220" spans="2:3" x14ac:dyDescent="0.75">
      <c r="B4220" s="250">
        <v>4157</v>
      </c>
      <c r="C4220" s="249">
        <v>73.477211050853626</v>
      </c>
    </row>
    <row r="4221" spans="2:3" x14ac:dyDescent="0.75">
      <c r="B4221" s="250">
        <v>4158</v>
      </c>
      <c r="C4221" s="249">
        <v>107.70730625773686</v>
      </c>
    </row>
    <row r="4222" spans="2:3" x14ac:dyDescent="0.75">
      <c r="B4222" s="250">
        <v>4159</v>
      </c>
      <c r="C4222" s="249">
        <v>138.39661210439044</v>
      </c>
    </row>
    <row r="4223" spans="2:3" x14ac:dyDescent="0.75">
      <c r="B4223" s="250">
        <v>4160</v>
      </c>
      <c r="C4223" s="249">
        <v>135.32308775388714</v>
      </c>
    </row>
    <row r="4224" spans="2:3" x14ac:dyDescent="0.75">
      <c r="B4224" s="250">
        <v>4161</v>
      </c>
      <c r="C4224" s="249">
        <v>77.090028049919042</v>
      </c>
    </row>
    <row r="4225" spans="2:3" x14ac:dyDescent="0.75">
      <c r="B4225" s="250">
        <v>4162</v>
      </c>
      <c r="C4225" s="249">
        <v>147.8750930352208</v>
      </c>
    </row>
    <row r="4226" spans="2:3" x14ac:dyDescent="0.75">
      <c r="B4226" s="250">
        <v>4163</v>
      </c>
      <c r="C4226" s="249">
        <v>103.64652630467727</v>
      </c>
    </row>
    <row r="4227" spans="2:3" x14ac:dyDescent="0.75">
      <c r="B4227" s="250">
        <v>4164</v>
      </c>
      <c r="C4227" s="249">
        <v>117.84489172151746</v>
      </c>
    </row>
    <row r="4228" spans="2:3" x14ac:dyDescent="0.75">
      <c r="B4228" s="250">
        <v>4165</v>
      </c>
      <c r="C4228" s="249">
        <v>108.58097217433392</v>
      </c>
    </row>
    <row r="4229" spans="2:3" x14ac:dyDescent="0.75">
      <c r="B4229" s="250">
        <v>4166</v>
      </c>
      <c r="C4229" s="249">
        <v>139.33082420844221</v>
      </c>
    </row>
    <row r="4230" spans="2:3" x14ac:dyDescent="0.75">
      <c r="B4230" s="250">
        <v>4167</v>
      </c>
      <c r="C4230" s="249">
        <v>108.43386004463265</v>
      </c>
    </row>
    <row r="4231" spans="2:3" x14ac:dyDescent="0.75">
      <c r="B4231" s="250">
        <v>4168</v>
      </c>
      <c r="C4231" s="249">
        <v>143.29261424346592</v>
      </c>
    </row>
    <row r="4232" spans="2:3" x14ac:dyDescent="0.75">
      <c r="B4232" s="250">
        <v>4169</v>
      </c>
      <c r="C4232" s="249">
        <v>123.59777347459692</v>
      </c>
    </row>
    <row r="4233" spans="2:3" x14ac:dyDescent="0.75">
      <c r="B4233" s="250">
        <v>4170</v>
      </c>
      <c r="C4233" s="249">
        <v>108.62986574277312</v>
      </c>
    </row>
    <row r="4234" spans="2:3" x14ac:dyDescent="0.75">
      <c r="B4234" s="250">
        <v>4171</v>
      </c>
      <c r="C4234" s="249">
        <v>132.75666093150934</v>
      </c>
    </row>
    <row r="4235" spans="2:3" x14ac:dyDescent="0.75">
      <c r="B4235" s="250">
        <v>4172</v>
      </c>
      <c r="C4235" s="249">
        <v>124.2628228200233</v>
      </c>
    </row>
    <row r="4236" spans="2:3" x14ac:dyDescent="0.75">
      <c r="B4236" s="250">
        <v>4173</v>
      </c>
      <c r="C4236" s="249">
        <v>123.68721197361194</v>
      </c>
    </row>
    <row r="4237" spans="2:3" x14ac:dyDescent="0.75">
      <c r="B4237" s="250">
        <v>4174</v>
      </c>
      <c r="C4237" s="249">
        <v>163.11381398245186</v>
      </c>
    </row>
    <row r="4238" spans="2:3" x14ac:dyDescent="0.75">
      <c r="B4238" s="250">
        <v>4175</v>
      </c>
      <c r="C4238" s="249">
        <v>154.697084809031</v>
      </c>
    </row>
    <row r="4239" spans="2:3" x14ac:dyDescent="0.75">
      <c r="B4239" s="250">
        <v>4176</v>
      </c>
      <c r="C4239" s="249">
        <v>106.79757661782907</v>
      </c>
    </row>
    <row r="4240" spans="2:3" x14ac:dyDescent="0.75">
      <c r="B4240" s="250">
        <v>4177</v>
      </c>
      <c r="C4240" s="249">
        <v>118.05057461755069</v>
      </c>
    </row>
    <row r="4241" spans="2:3" x14ac:dyDescent="0.75">
      <c r="B4241" s="250">
        <v>4178</v>
      </c>
      <c r="C4241" s="249">
        <v>117.39624022322214</v>
      </c>
    </row>
    <row r="4242" spans="2:3" x14ac:dyDescent="0.75">
      <c r="B4242" s="250">
        <v>4179</v>
      </c>
      <c r="C4242" s="249">
        <v>78.964205317875738</v>
      </c>
    </row>
    <row r="4243" spans="2:3" x14ac:dyDescent="0.75">
      <c r="B4243" s="250">
        <v>4180</v>
      </c>
      <c r="C4243" s="249">
        <v>99.954763018127423</v>
      </c>
    </row>
    <row r="4244" spans="2:3" x14ac:dyDescent="0.75">
      <c r="B4244" s="250">
        <v>4181</v>
      </c>
      <c r="C4244" s="249">
        <v>131.11389375867859</v>
      </c>
    </row>
    <row r="4245" spans="2:3" x14ac:dyDescent="0.75">
      <c r="B4245" s="250">
        <v>4182</v>
      </c>
      <c r="C4245" s="249">
        <v>134.76152310967743</v>
      </c>
    </row>
    <row r="4246" spans="2:3" x14ac:dyDescent="0.75">
      <c r="B4246" s="250">
        <v>4183</v>
      </c>
      <c r="C4246" s="249">
        <v>107.67977748082161</v>
      </c>
    </row>
    <row r="4247" spans="2:3" x14ac:dyDescent="0.75">
      <c r="B4247" s="250">
        <v>4184</v>
      </c>
      <c r="C4247" s="249">
        <v>121.23434700313921</v>
      </c>
    </row>
    <row r="4248" spans="2:3" x14ac:dyDescent="0.75">
      <c r="B4248" s="250">
        <v>4185</v>
      </c>
      <c r="C4248" s="249">
        <v>72.8542323755848</v>
      </c>
    </row>
    <row r="4249" spans="2:3" x14ac:dyDescent="0.75">
      <c r="B4249" s="250">
        <v>4186</v>
      </c>
      <c r="C4249" s="249">
        <v>118.46811308937512</v>
      </c>
    </row>
    <row r="4250" spans="2:3" x14ac:dyDescent="0.75">
      <c r="B4250" s="250">
        <v>4187</v>
      </c>
      <c r="C4250" s="249">
        <v>114.88669530792303</v>
      </c>
    </row>
    <row r="4251" spans="2:3" x14ac:dyDescent="0.75">
      <c r="B4251" s="250">
        <v>4188</v>
      </c>
      <c r="C4251" s="249">
        <v>121.07760563632247</v>
      </c>
    </row>
    <row r="4252" spans="2:3" x14ac:dyDescent="0.75">
      <c r="B4252" s="250">
        <v>4189</v>
      </c>
      <c r="C4252" s="249">
        <v>90.659896704233944</v>
      </c>
    </row>
    <row r="4253" spans="2:3" x14ac:dyDescent="0.75">
      <c r="B4253" s="250">
        <v>4190</v>
      </c>
      <c r="C4253" s="249">
        <v>154.15225286281833</v>
      </c>
    </row>
    <row r="4254" spans="2:3" x14ac:dyDescent="0.75">
      <c r="B4254" s="250">
        <v>4191</v>
      </c>
      <c r="C4254" s="249">
        <v>113.88156920607919</v>
      </c>
    </row>
    <row r="4255" spans="2:3" x14ac:dyDescent="0.75">
      <c r="B4255" s="250">
        <v>4192</v>
      </c>
      <c r="C4255" s="249">
        <v>105.16792731791422</v>
      </c>
    </row>
    <row r="4256" spans="2:3" x14ac:dyDescent="0.75">
      <c r="B4256" s="250">
        <v>4193</v>
      </c>
      <c r="C4256" s="249">
        <v>158.77950774755004</v>
      </c>
    </row>
    <row r="4257" spans="2:3" x14ac:dyDescent="0.75">
      <c r="B4257" s="250">
        <v>4194</v>
      </c>
      <c r="C4257" s="249">
        <v>109.13213371685214</v>
      </c>
    </row>
    <row r="4258" spans="2:3" x14ac:dyDescent="0.75">
      <c r="B4258" s="250">
        <v>4195</v>
      </c>
      <c r="C4258" s="249">
        <v>109.75012815223981</v>
      </c>
    </row>
    <row r="4259" spans="2:3" x14ac:dyDescent="0.75">
      <c r="B4259" s="250">
        <v>4196</v>
      </c>
      <c r="C4259" s="249">
        <v>91.844700273872419</v>
      </c>
    </row>
    <row r="4260" spans="2:3" x14ac:dyDescent="0.75">
      <c r="B4260" s="250">
        <v>4197</v>
      </c>
      <c r="C4260" s="249">
        <v>141.49341619659725</v>
      </c>
    </row>
    <row r="4261" spans="2:3" x14ac:dyDescent="0.75">
      <c r="B4261" s="250">
        <v>4198</v>
      </c>
      <c r="C4261" s="249">
        <v>137.89460320916066</v>
      </c>
    </row>
    <row r="4262" spans="2:3" x14ac:dyDescent="0.75">
      <c r="B4262" s="250">
        <v>4199</v>
      </c>
      <c r="C4262" s="249">
        <v>122.55890516055288</v>
      </c>
    </row>
    <row r="4263" spans="2:3" x14ac:dyDescent="0.75">
      <c r="B4263" s="250">
        <v>4200</v>
      </c>
      <c r="C4263" s="249">
        <v>148.19789676889712</v>
      </c>
    </row>
    <row r="4264" spans="2:3" x14ac:dyDescent="0.75">
      <c r="B4264" s="250">
        <v>4201</v>
      </c>
      <c r="C4264" s="249">
        <v>159.20843261537001</v>
      </c>
    </row>
    <row r="4265" spans="2:3" x14ac:dyDescent="0.75">
      <c r="B4265" s="250">
        <v>4202</v>
      </c>
      <c r="C4265" s="249">
        <v>111.39049952330906</v>
      </c>
    </row>
    <row r="4266" spans="2:3" x14ac:dyDescent="0.75">
      <c r="B4266" s="250">
        <v>4203</v>
      </c>
      <c r="C4266" s="249">
        <v>177.51696132440679</v>
      </c>
    </row>
    <row r="4267" spans="2:3" x14ac:dyDescent="0.75">
      <c r="B4267" s="250">
        <v>4204</v>
      </c>
      <c r="C4267" s="249">
        <v>99.870042972974559</v>
      </c>
    </row>
    <row r="4268" spans="2:3" x14ac:dyDescent="0.75">
      <c r="B4268" s="250">
        <v>4205</v>
      </c>
      <c r="C4268" s="249">
        <v>153.20993201492627</v>
      </c>
    </row>
    <row r="4269" spans="2:3" x14ac:dyDescent="0.75">
      <c r="B4269" s="250">
        <v>4206</v>
      </c>
      <c r="C4269" s="249">
        <v>127.51373872428525</v>
      </c>
    </row>
    <row r="4270" spans="2:3" x14ac:dyDescent="0.75">
      <c r="B4270" s="250">
        <v>4207</v>
      </c>
      <c r="C4270" s="249">
        <v>114.27626204102407</v>
      </c>
    </row>
    <row r="4271" spans="2:3" x14ac:dyDescent="0.75">
      <c r="B4271" s="250">
        <v>4208</v>
      </c>
      <c r="C4271" s="249">
        <v>128.77844729875153</v>
      </c>
    </row>
    <row r="4272" spans="2:3" x14ac:dyDescent="0.75">
      <c r="B4272" s="250">
        <v>4209</v>
      </c>
      <c r="C4272" s="249">
        <v>57.862033387393083</v>
      </c>
    </row>
    <row r="4273" spans="2:3" x14ac:dyDescent="0.75">
      <c r="B4273" s="250">
        <v>4210</v>
      </c>
      <c r="C4273" s="249">
        <v>148.19011640146735</v>
      </c>
    </row>
    <row r="4274" spans="2:3" x14ac:dyDescent="0.75">
      <c r="B4274" s="250">
        <v>4211</v>
      </c>
      <c r="C4274" s="249">
        <v>119.12722182257627</v>
      </c>
    </row>
    <row r="4275" spans="2:3" x14ac:dyDescent="0.75">
      <c r="B4275" s="250">
        <v>4212</v>
      </c>
      <c r="C4275" s="249">
        <v>99.206282127325906</v>
      </c>
    </row>
    <row r="4276" spans="2:3" x14ac:dyDescent="0.75">
      <c r="B4276" s="250">
        <v>4213</v>
      </c>
      <c r="C4276" s="249">
        <v>103.39573213581188</v>
      </c>
    </row>
    <row r="4277" spans="2:3" x14ac:dyDescent="0.75">
      <c r="B4277" s="250">
        <v>4214</v>
      </c>
      <c r="C4277" s="249">
        <v>107.23102469328848</v>
      </c>
    </row>
    <row r="4278" spans="2:3" x14ac:dyDescent="0.75">
      <c r="B4278" s="250">
        <v>4215</v>
      </c>
      <c r="C4278" s="249">
        <v>175.17267067493236</v>
      </c>
    </row>
    <row r="4279" spans="2:3" x14ac:dyDescent="0.75">
      <c r="B4279" s="250">
        <v>4216</v>
      </c>
      <c r="C4279" s="249">
        <v>175.54721450270614</v>
      </c>
    </row>
    <row r="4280" spans="2:3" x14ac:dyDescent="0.75">
      <c r="B4280" s="250">
        <v>4217</v>
      </c>
      <c r="C4280" s="249">
        <v>137.94009912208992</v>
      </c>
    </row>
    <row r="4281" spans="2:3" x14ac:dyDescent="0.75">
      <c r="B4281" s="250">
        <v>4218</v>
      </c>
      <c r="C4281" s="249">
        <v>155.94580250106344</v>
      </c>
    </row>
    <row r="4282" spans="2:3" x14ac:dyDescent="0.75">
      <c r="B4282" s="250">
        <v>4219</v>
      </c>
      <c r="C4282" s="249">
        <v>95.965838948816383</v>
      </c>
    </row>
    <row r="4283" spans="2:3" x14ac:dyDescent="0.75">
      <c r="B4283" s="250">
        <v>4220</v>
      </c>
      <c r="C4283" s="249">
        <v>120.71187444198074</v>
      </c>
    </row>
    <row r="4284" spans="2:3" x14ac:dyDescent="0.75">
      <c r="B4284" s="250">
        <v>4221</v>
      </c>
      <c r="C4284" s="249">
        <v>118.84174922448369</v>
      </c>
    </row>
    <row r="4285" spans="2:3" x14ac:dyDescent="0.75">
      <c r="B4285" s="250">
        <v>4222</v>
      </c>
      <c r="C4285" s="249">
        <v>151.82819936537936</v>
      </c>
    </row>
    <row r="4286" spans="2:3" x14ac:dyDescent="0.75">
      <c r="B4286" s="250">
        <v>4223</v>
      </c>
      <c r="C4286" s="249">
        <v>121.29624029028187</v>
      </c>
    </row>
    <row r="4287" spans="2:3" x14ac:dyDescent="0.75">
      <c r="B4287" s="250">
        <v>4224</v>
      </c>
      <c r="C4287" s="249">
        <v>124.11443664919564</v>
      </c>
    </row>
    <row r="4288" spans="2:3" x14ac:dyDescent="0.75">
      <c r="B4288" s="250">
        <v>4225</v>
      </c>
      <c r="C4288" s="249">
        <v>106.67052055332991</v>
      </c>
    </row>
    <row r="4289" spans="2:3" x14ac:dyDescent="0.75">
      <c r="B4289" s="250">
        <v>4226</v>
      </c>
      <c r="C4289" s="249">
        <v>132.01991272808874</v>
      </c>
    </row>
    <row r="4290" spans="2:3" x14ac:dyDescent="0.75">
      <c r="B4290" s="250">
        <v>4227</v>
      </c>
      <c r="C4290" s="249">
        <v>109.14457505572922</v>
      </c>
    </row>
    <row r="4291" spans="2:3" x14ac:dyDescent="0.75">
      <c r="B4291" s="250">
        <v>4228</v>
      </c>
      <c r="C4291" s="249">
        <v>176.24290380799329</v>
      </c>
    </row>
    <row r="4292" spans="2:3" x14ac:dyDescent="0.75">
      <c r="B4292" s="250">
        <v>4229</v>
      </c>
      <c r="C4292" s="249">
        <v>96.983407416414053</v>
      </c>
    </row>
    <row r="4293" spans="2:3" x14ac:dyDescent="0.75">
      <c r="B4293" s="250">
        <v>4230</v>
      </c>
      <c r="C4293" s="249">
        <v>126.1852527143766</v>
      </c>
    </row>
    <row r="4294" spans="2:3" x14ac:dyDescent="0.75">
      <c r="B4294" s="250">
        <v>4231</v>
      </c>
      <c r="C4294" s="249">
        <v>175.08840203326449</v>
      </c>
    </row>
    <row r="4295" spans="2:3" x14ac:dyDescent="0.75">
      <c r="B4295" s="250">
        <v>4232</v>
      </c>
      <c r="C4295" s="249">
        <v>108.92004079709503</v>
      </c>
    </row>
    <row r="4296" spans="2:3" x14ac:dyDescent="0.75">
      <c r="B4296" s="250">
        <v>4233</v>
      </c>
      <c r="C4296" s="249">
        <v>163.44998075917422</v>
      </c>
    </row>
    <row r="4297" spans="2:3" x14ac:dyDescent="0.75">
      <c r="B4297" s="250">
        <v>4234</v>
      </c>
      <c r="C4297" s="249">
        <v>126.9407698808248</v>
      </c>
    </row>
    <row r="4298" spans="2:3" x14ac:dyDescent="0.75">
      <c r="B4298" s="250">
        <v>4235</v>
      </c>
      <c r="C4298" s="249">
        <v>155.03928880322769</v>
      </c>
    </row>
    <row r="4299" spans="2:3" x14ac:dyDescent="0.75">
      <c r="B4299" s="250">
        <v>4236</v>
      </c>
      <c r="C4299" s="249">
        <v>132.2383009497083</v>
      </c>
    </row>
    <row r="4300" spans="2:3" x14ac:dyDescent="0.75">
      <c r="B4300" s="250">
        <v>4237</v>
      </c>
      <c r="C4300" s="249">
        <v>140.26839397081821</v>
      </c>
    </row>
    <row r="4301" spans="2:3" x14ac:dyDescent="0.75">
      <c r="B4301" s="250">
        <v>4238</v>
      </c>
      <c r="C4301" s="249">
        <v>112.21443780374746</v>
      </c>
    </row>
    <row r="4302" spans="2:3" x14ac:dyDescent="0.75">
      <c r="B4302" s="250">
        <v>4239</v>
      </c>
      <c r="C4302" s="249">
        <v>89.303771265220959</v>
      </c>
    </row>
    <row r="4303" spans="2:3" x14ac:dyDescent="0.75">
      <c r="B4303" s="250">
        <v>4240</v>
      </c>
      <c r="C4303" s="249">
        <v>135.01794693630498</v>
      </c>
    </row>
    <row r="4304" spans="2:3" x14ac:dyDescent="0.75">
      <c r="B4304" s="250">
        <v>4241</v>
      </c>
      <c r="C4304" s="249">
        <v>134.70910344084885</v>
      </c>
    </row>
    <row r="4305" spans="2:3" x14ac:dyDescent="0.75">
      <c r="B4305" s="250">
        <v>4242</v>
      </c>
      <c r="C4305" s="249">
        <v>140.95839301423982</v>
      </c>
    </row>
    <row r="4306" spans="2:3" x14ac:dyDescent="0.75">
      <c r="B4306" s="250">
        <v>4243</v>
      </c>
      <c r="C4306" s="249">
        <v>130.9075198695493</v>
      </c>
    </row>
    <row r="4307" spans="2:3" x14ac:dyDescent="0.75">
      <c r="B4307" s="250">
        <v>4244</v>
      </c>
      <c r="C4307" s="249">
        <v>107.90276319870087</v>
      </c>
    </row>
    <row r="4308" spans="2:3" x14ac:dyDescent="0.75">
      <c r="B4308" s="250">
        <v>4245</v>
      </c>
      <c r="C4308" s="249">
        <v>146.87556776340756</v>
      </c>
    </row>
    <row r="4309" spans="2:3" x14ac:dyDescent="0.75">
      <c r="B4309" s="250">
        <v>4246</v>
      </c>
      <c r="C4309" s="249">
        <v>137.75618146447101</v>
      </c>
    </row>
    <row r="4310" spans="2:3" x14ac:dyDescent="0.75">
      <c r="B4310" s="250">
        <v>4247</v>
      </c>
      <c r="C4310" s="249">
        <v>124.54675951462744</v>
      </c>
    </row>
    <row r="4311" spans="2:3" x14ac:dyDescent="0.75">
      <c r="B4311" s="250">
        <v>4248</v>
      </c>
      <c r="C4311" s="249">
        <v>126.28923307747303</v>
      </c>
    </row>
    <row r="4312" spans="2:3" x14ac:dyDescent="0.75">
      <c r="B4312" s="250">
        <v>4249</v>
      </c>
      <c r="C4312" s="249">
        <v>117.08457988252749</v>
      </c>
    </row>
    <row r="4313" spans="2:3" x14ac:dyDescent="0.75">
      <c r="B4313" s="250">
        <v>4250</v>
      </c>
      <c r="C4313" s="249">
        <v>117.10348313344134</v>
      </c>
    </row>
    <row r="4314" spans="2:3" x14ac:dyDescent="0.75">
      <c r="B4314" s="250">
        <v>4251</v>
      </c>
      <c r="C4314" s="249">
        <v>115.84260139882051</v>
      </c>
    </row>
    <row r="4315" spans="2:3" x14ac:dyDescent="0.75">
      <c r="B4315" s="250">
        <v>4252</v>
      </c>
      <c r="C4315" s="249">
        <v>146.59241942424467</v>
      </c>
    </row>
    <row r="4316" spans="2:3" x14ac:dyDescent="0.75">
      <c r="B4316" s="250">
        <v>4253</v>
      </c>
      <c r="C4316" s="249">
        <v>131.74349263269318</v>
      </c>
    </row>
    <row r="4317" spans="2:3" x14ac:dyDescent="0.75">
      <c r="B4317" s="250">
        <v>4254</v>
      </c>
      <c r="C4317" s="249">
        <v>133.01682181653896</v>
      </c>
    </row>
    <row r="4318" spans="2:3" x14ac:dyDescent="0.75">
      <c r="B4318" s="250">
        <v>4255</v>
      </c>
      <c r="C4318" s="249">
        <v>126.47387041704182</v>
      </c>
    </row>
    <row r="4319" spans="2:3" x14ac:dyDescent="0.75">
      <c r="B4319" s="250">
        <v>4256</v>
      </c>
      <c r="C4319" s="249">
        <v>78.080101529876615</v>
      </c>
    </row>
    <row r="4320" spans="2:3" x14ac:dyDescent="0.75">
      <c r="B4320" s="250">
        <v>4257</v>
      </c>
      <c r="C4320" s="249">
        <v>157.80856397578813</v>
      </c>
    </row>
    <row r="4321" spans="2:3" x14ac:dyDescent="0.75">
      <c r="B4321" s="250">
        <v>4258</v>
      </c>
      <c r="C4321" s="249">
        <v>117.95277311250145</v>
      </c>
    </row>
    <row r="4322" spans="2:3" x14ac:dyDescent="0.75">
      <c r="B4322" s="250">
        <v>4259</v>
      </c>
      <c r="C4322" s="249">
        <v>48.906102000882925</v>
      </c>
    </row>
    <row r="4323" spans="2:3" x14ac:dyDescent="0.75">
      <c r="B4323" s="250">
        <v>4260</v>
      </c>
      <c r="C4323" s="249">
        <v>97.292977469851152</v>
      </c>
    </row>
    <row r="4324" spans="2:3" x14ac:dyDescent="0.75">
      <c r="B4324" s="250">
        <v>4261</v>
      </c>
      <c r="C4324" s="249">
        <v>122.20369356073631</v>
      </c>
    </row>
    <row r="4325" spans="2:3" x14ac:dyDescent="0.75">
      <c r="B4325" s="250">
        <v>4262</v>
      </c>
      <c r="C4325" s="249">
        <v>128.87674911977277</v>
      </c>
    </row>
    <row r="4326" spans="2:3" x14ac:dyDescent="0.75">
      <c r="B4326" s="250">
        <v>4263</v>
      </c>
      <c r="C4326" s="249">
        <v>65.420400854586632</v>
      </c>
    </row>
    <row r="4327" spans="2:3" x14ac:dyDescent="0.75">
      <c r="B4327" s="250">
        <v>4264</v>
      </c>
      <c r="C4327" s="249">
        <v>98.770809063553799</v>
      </c>
    </row>
    <row r="4328" spans="2:3" x14ac:dyDescent="0.75">
      <c r="B4328" s="250">
        <v>4265</v>
      </c>
      <c r="C4328" s="249">
        <v>136.70530357145344</v>
      </c>
    </row>
    <row r="4329" spans="2:3" x14ac:dyDescent="0.75">
      <c r="B4329" s="250">
        <v>4266</v>
      </c>
      <c r="C4329" s="249">
        <v>99.516742154273402</v>
      </c>
    </row>
    <row r="4330" spans="2:3" x14ac:dyDescent="0.75">
      <c r="B4330" s="250">
        <v>4267</v>
      </c>
      <c r="C4330" s="249">
        <v>131.67585985586049</v>
      </c>
    </row>
    <row r="4331" spans="2:3" x14ac:dyDescent="0.75">
      <c r="B4331" s="250">
        <v>4268</v>
      </c>
      <c r="C4331" s="249">
        <v>144.88289107335322</v>
      </c>
    </row>
    <row r="4332" spans="2:3" x14ac:dyDescent="0.75">
      <c r="B4332" s="250">
        <v>4269</v>
      </c>
      <c r="C4332" s="249">
        <v>124.81852113964558</v>
      </c>
    </row>
    <row r="4333" spans="2:3" x14ac:dyDescent="0.75">
      <c r="B4333" s="250">
        <v>4270</v>
      </c>
      <c r="C4333" s="249">
        <v>81.081760081969023</v>
      </c>
    </row>
    <row r="4334" spans="2:3" x14ac:dyDescent="0.75">
      <c r="B4334" s="250">
        <v>4271</v>
      </c>
      <c r="C4334" s="249">
        <v>113.72736185640551</v>
      </c>
    </row>
    <row r="4335" spans="2:3" x14ac:dyDescent="0.75">
      <c r="B4335" s="250">
        <v>4272</v>
      </c>
      <c r="C4335" s="249">
        <v>123.41354128076168</v>
      </c>
    </row>
    <row r="4336" spans="2:3" x14ac:dyDescent="0.75">
      <c r="B4336" s="250">
        <v>4273</v>
      </c>
      <c r="C4336" s="249">
        <v>140.89185209976239</v>
      </c>
    </row>
    <row r="4337" spans="2:3" x14ac:dyDescent="0.75">
      <c r="B4337" s="250">
        <v>4274</v>
      </c>
      <c r="C4337" s="249">
        <v>96.313620906492503</v>
      </c>
    </row>
    <row r="4338" spans="2:3" x14ac:dyDescent="0.75">
      <c r="B4338" s="250">
        <v>4275</v>
      </c>
      <c r="C4338" s="249">
        <v>144.61205025176301</v>
      </c>
    </row>
    <row r="4339" spans="2:3" x14ac:dyDescent="0.75">
      <c r="B4339" s="250">
        <v>4276</v>
      </c>
      <c r="C4339" s="249">
        <v>120.18263714438103</v>
      </c>
    </row>
    <row r="4340" spans="2:3" x14ac:dyDescent="0.75">
      <c r="B4340" s="250">
        <v>4277</v>
      </c>
      <c r="C4340" s="249">
        <v>165.48860844026763</v>
      </c>
    </row>
    <row r="4341" spans="2:3" x14ac:dyDescent="0.75">
      <c r="B4341" s="250">
        <v>4278</v>
      </c>
      <c r="C4341" s="249">
        <v>141.35164663003812</v>
      </c>
    </row>
    <row r="4342" spans="2:3" x14ac:dyDescent="0.75">
      <c r="B4342" s="250">
        <v>4279</v>
      </c>
      <c r="C4342" s="249">
        <v>119.60653513167308</v>
      </c>
    </row>
    <row r="4343" spans="2:3" x14ac:dyDescent="0.75">
      <c r="B4343" s="250">
        <v>4280</v>
      </c>
      <c r="C4343" s="249">
        <v>136.9327455079117</v>
      </c>
    </row>
    <row r="4344" spans="2:3" x14ac:dyDescent="0.75">
      <c r="B4344" s="250">
        <v>4281</v>
      </c>
      <c r="C4344" s="249">
        <v>90.421080890409229</v>
      </c>
    </row>
    <row r="4345" spans="2:3" x14ac:dyDescent="0.75">
      <c r="B4345" s="250">
        <v>4282</v>
      </c>
      <c r="C4345" s="249">
        <v>91.240530568317126</v>
      </c>
    </row>
    <row r="4346" spans="2:3" x14ac:dyDescent="0.75">
      <c r="B4346" s="250">
        <v>4283</v>
      </c>
      <c r="C4346" s="249">
        <v>92.833352152258215</v>
      </c>
    </row>
    <row r="4347" spans="2:3" x14ac:dyDescent="0.75">
      <c r="B4347" s="250">
        <v>4284</v>
      </c>
      <c r="C4347" s="249">
        <v>139.48130047171992</v>
      </c>
    </row>
    <row r="4348" spans="2:3" x14ac:dyDescent="0.75">
      <c r="B4348" s="250">
        <v>4285</v>
      </c>
      <c r="C4348" s="249">
        <v>119.70651587495556</v>
      </c>
    </row>
    <row r="4349" spans="2:3" x14ac:dyDescent="0.75">
      <c r="B4349" s="250">
        <v>4286</v>
      </c>
      <c r="C4349" s="249">
        <v>156.14356883194188</v>
      </c>
    </row>
    <row r="4350" spans="2:3" x14ac:dyDescent="0.75">
      <c r="B4350" s="250">
        <v>4287</v>
      </c>
      <c r="C4350" s="249">
        <v>95.506694717641253</v>
      </c>
    </row>
    <row r="4351" spans="2:3" x14ac:dyDescent="0.75">
      <c r="B4351" s="250">
        <v>4288</v>
      </c>
      <c r="C4351" s="249">
        <v>130.38677116038869</v>
      </c>
    </row>
    <row r="4352" spans="2:3" x14ac:dyDescent="0.75">
      <c r="B4352" s="250">
        <v>4289</v>
      </c>
      <c r="C4352" s="249">
        <v>135.64118373618032</v>
      </c>
    </row>
    <row r="4353" spans="2:3" x14ac:dyDescent="0.75">
      <c r="B4353" s="250">
        <v>4290</v>
      </c>
      <c r="C4353" s="249">
        <v>102.04598539600019</v>
      </c>
    </row>
    <row r="4354" spans="2:3" x14ac:dyDescent="0.75">
      <c r="B4354" s="250">
        <v>4291</v>
      </c>
      <c r="C4354" s="249">
        <v>95.706523210209511</v>
      </c>
    </row>
    <row r="4355" spans="2:3" x14ac:dyDescent="0.75">
      <c r="B4355" s="250">
        <v>4292</v>
      </c>
      <c r="C4355" s="249">
        <v>124.86720919741958</v>
      </c>
    </row>
    <row r="4356" spans="2:3" x14ac:dyDescent="0.75">
      <c r="B4356" s="250">
        <v>4293</v>
      </c>
      <c r="C4356" s="249">
        <v>148.28118256396814</v>
      </c>
    </row>
    <row r="4357" spans="2:3" x14ac:dyDescent="0.75">
      <c r="B4357" s="250">
        <v>4294</v>
      </c>
      <c r="C4357" s="249">
        <v>125.19321505626023</v>
      </c>
    </row>
    <row r="4358" spans="2:3" x14ac:dyDescent="0.75">
      <c r="B4358" s="250">
        <v>4295</v>
      </c>
      <c r="C4358" s="249">
        <v>127.23265918712742</v>
      </c>
    </row>
    <row r="4359" spans="2:3" x14ac:dyDescent="0.75">
      <c r="B4359" s="250">
        <v>4296</v>
      </c>
      <c r="C4359" s="249">
        <v>146.02185932528377</v>
      </c>
    </row>
    <row r="4360" spans="2:3" x14ac:dyDescent="0.75">
      <c r="B4360" s="250">
        <v>4297</v>
      </c>
      <c r="C4360" s="249">
        <v>97.982637422860094</v>
      </c>
    </row>
    <row r="4361" spans="2:3" x14ac:dyDescent="0.75">
      <c r="B4361" s="250">
        <v>4298</v>
      </c>
      <c r="C4361" s="249">
        <v>117.19946011662704</v>
      </c>
    </row>
    <row r="4362" spans="2:3" x14ac:dyDescent="0.75">
      <c r="B4362" s="250">
        <v>4299</v>
      </c>
      <c r="C4362" s="249">
        <v>130.21905719523585</v>
      </c>
    </row>
    <row r="4363" spans="2:3" x14ac:dyDescent="0.75">
      <c r="B4363" s="250">
        <v>4300</v>
      </c>
      <c r="C4363" s="249">
        <v>102.37982112820853</v>
      </c>
    </row>
    <row r="4364" spans="2:3" x14ac:dyDescent="0.75">
      <c r="B4364" s="250">
        <v>4301</v>
      </c>
      <c r="C4364" s="249">
        <v>110.32783196258585</v>
      </c>
    </row>
    <row r="4365" spans="2:3" x14ac:dyDescent="0.75">
      <c r="B4365" s="250">
        <v>4302</v>
      </c>
      <c r="C4365" s="249">
        <v>111.0427109659847</v>
      </c>
    </row>
    <row r="4366" spans="2:3" x14ac:dyDescent="0.75">
      <c r="B4366" s="250">
        <v>4303</v>
      </c>
      <c r="C4366" s="249">
        <v>187.58431445026443</v>
      </c>
    </row>
    <row r="4367" spans="2:3" x14ac:dyDescent="0.75">
      <c r="B4367" s="250">
        <v>4304</v>
      </c>
      <c r="C4367" s="249">
        <v>116.00478609385868</v>
      </c>
    </row>
    <row r="4368" spans="2:3" x14ac:dyDescent="0.75">
      <c r="B4368" s="250">
        <v>4305</v>
      </c>
      <c r="C4368" s="249">
        <v>124.2453571691161</v>
      </c>
    </row>
    <row r="4369" spans="2:3" x14ac:dyDescent="0.75">
      <c r="B4369" s="250">
        <v>4306</v>
      </c>
      <c r="C4369" s="249">
        <v>108.18579264003962</v>
      </c>
    </row>
    <row r="4370" spans="2:3" x14ac:dyDescent="0.75">
      <c r="B4370" s="250">
        <v>4307</v>
      </c>
      <c r="C4370" s="249">
        <v>143.19687994214303</v>
      </c>
    </row>
    <row r="4371" spans="2:3" x14ac:dyDescent="0.75">
      <c r="B4371" s="250">
        <v>4308</v>
      </c>
      <c r="C4371" s="249">
        <v>91.770873060602838</v>
      </c>
    </row>
    <row r="4372" spans="2:3" x14ac:dyDescent="0.75">
      <c r="B4372" s="250">
        <v>4309</v>
      </c>
      <c r="C4372" s="249">
        <v>149.98147430210241</v>
      </c>
    </row>
    <row r="4373" spans="2:3" x14ac:dyDescent="0.75">
      <c r="B4373" s="250">
        <v>4310</v>
      </c>
      <c r="C4373" s="249">
        <v>133.23247306560131</v>
      </c>
    </row>
    <row r="4374" spans="2:3" x14ac:dyDescent="0.75">
      <c r="B4374" s="250">
        <v>4311</v>
      </c>
      <c r="C4374" s="249">
        <v>89.842202514933945</v>
      </c>
    </row>
    <row r="4375" spans="2:3" x14ac:dyDescent="0.75">
      <c r="B4375" s="250">
        <v>4312</v>
      </c>
      <c r="C4375" s="249">
        <v>102.53173937711398</v>
      </c>
    </row>
    <row r="4376" spans="2:3" x14ac:dyDescent="0.75">
      <c r="B4376" s="250">
        <v>4313</v>
      </c>
      <c r="C4376" s="249">
        <v>124.36371871325227</v>
      </c>
    </row>
    <row r="4377" spans="2:3" x14ac:dyDescent="0.75">
      <c r="B4377" s="250">
        <v>4314</v>
      </c>
      <c r="C4377" s="249">
        <v>129.11281207287919</v>
      </c>
    </row>
    <row r="4378" spans="2:3" x14ac:dyDescent="0.75">
      <c r="B4378" s="250">
        <v>4315</v>
      </c>
      <c r="C4378" s="249">
        <v>114.96851102040486</v>
      </c>
    </row>
    <row r="4379" spans="2:3" x14ac:dyDescent="0.75">
      <c r="B4379" s="250">
        <v>4316</v>
      </c>
      <c r="C4379" s="249">
        <v>134.24924745242186</v>
      </c>
    </row>
    <row r="4380" spans="2:3" x14ac:dyDescent="0.75">
      <c r="B4380" s="250">
        <v>4317</v>
      </c>
      <c r="C4380" s="249">
        <v>91.166969071920988</v>
      </c>
    </row>
    <row r="4381" spans="2:3" x14ac:dyDescent="0.75">
      <c r="B4381" s="250">
        <v>4318</v>
      </c>
      <c r="C4381" s="249">
        <v>97.944671429788215</v>
      </c>
    </row>
    <row r="4382" spans="2:3" x14ac:dyDescent="0.75">
      <c r="B4382" s="250">
        <v>4319</v>
      </c>
      <c r="C4382" s="249">
        <v>103.42428553414682</v>
      </c>
    </row>
    <row r="4383" spans="2:3" x14ac:dyDescent="0.75">
      <c r="B4383" s="250">
        <v>4320</v>
      </c>
      <c r="C4383" s="249">
        <v>178.99015607939162</v>
      </c>
    </row>
    <row r="4384" spans="2:3" x14ac:dyDescent="0.75">
      <c r="B4384" s="250">
        <v>4321</v>
      </c>
      <c r="C4384" s="249">
        <v>131.21812051415958</v>
      </c>
    </row>
    <row r="4385" spans="2:3" x14ac:dyDescent="0.75">
      <c r="B4385" s="250">
        <v>4322</v>
      </c>
      <c r="C4385" s="249">
        <v>90.265293675811336</v>
      </c>
    </row>
    <row r="4386" spans="2:3" x14ac:dyDescent="0.75">
      <c r="B4386" s="250">
        <v>4323</v>
      </c>
      <c r="C4386" s="249">
        <v>136.43154377151836</v>
      </c>
    </row>
    <row r="4387" spans="2:3" x14ac:dyDescent="0.75">
      <c r="B4387" s="250">
        <v>4324</v>
      </c>
      <c r="C4387" s="249">
        <v>99.622739456114175</v>
      </c>
    </row>
    <row r="4388" spans="2:3" x14ac:dyDescent="0.75">
      <c r="B4388" s="250">
        <v>4325</v>
      </c>
      <c r="C4388" s="249">
        <v>130.81873356984576</v>
      </c>
    </row>
    <row r="4389" spans="2:3" x14ac:dyDescent="0.75">
      <c r="B4389" s="250">
        <v>4326</v>
      </c>
      <c r="C4389" s="249">
        <v>63.750956734268684</v>
      </c>
    </row>
    <row r="4390" spans="2:3" x14ac:dyDescent="0.75">
      <c r="B4390" s="250">
        <v>4327</v>
      </c>
      <c r="C4390" s="249">
        <v>116.12975230533951</v>
      </c>
    </row>
    <row r="4391" spans="2:3" x14ac:dyDescent="0.75">
      <c r="B4391" s="250">
        <v>4328</v>
      </c>
      <c r="C4391" s="249">
        <v>121.53747414863848</v>
      </c>
    </row>
    <row r="4392" spans="2:3" x14ac:dyDescent="0.75">
      <c r="B4392" s="250">
        <v>4329</v>
      </c>
      <c r="C4392" s="249">
        <v>101.65591183306448</v>
      </c>
    </row>
    <row r="4393" spans="2:3" x14ac:dyDescent="0.75">
      <c r="B4393" s="250">
        <v>4330</v>
      </c>
      <c r="C4393" s="249">
        <v>78.894144720840643</v>
      </c>
    </row>
    <row r="4394" spans="2:3" x14ac:dyDescent="0.75">
      <c r="B4394" s="250">
        <v>4331</v>
      </c>
      <c r="C4394" s="249">
        <v>135.56919888186314</v>
      </c>
    </row>
    <row r="4395" spans="2:3" x14ac:dyDescent="0.75">
      <c r="B4395" s="250">
        <v>4332</v>
      </c>
      <c r="C4395" s="249">
        <v>165.82448999193508</v>
      </c>
    </row>
    <row r="4396" spans="2:3" x14ac:dyDescent="0.75">
      <c r="B4396" s="250">
        <v>4333</v>
      </c>
      <c r="C4396" s="249">
        <v>136.1604614559642</v>
      </c>
    </row>
    <row r="4397" spans="2:3" x14ac:dyDescent="0.75">
      <c r="B4397" s="250">
        <v>4334</v>
      </c>
      <c r="C4397" s="249">
        <v>104.4221005932186</v>
      </c>
    </row>
    <row r="4398" spans="2:3" x14ac:dyDescent="0.75">
      <c r="B4398" s="250">
        <v>4335</v>
      </c>
      <c r="C4398" s="249">
        <v>128.44611863278323</v>
      </c>
    </row>
    <row r="4399" spans="2:3" x14ac:dyDescent="0.75">
      <c r="B4399" s="250">
        <v>4336</v>
      </c>
      <c r="C4399" s="249">
        <v>159.59444216401957</v>
      </c>
    </row>
    <row r="4400" spans="2:3" x14ac:dyDescent="0.75">
      <c r="B4400" s="250">
        <v>4337</v>
      </c>
      <c r="C4400" s="249">
        <v>125.93824656990859</v>
      </c>
    </row>
    <row r="4401" spans="2:3" x14ac:dyDescent="0.75">
      <c r="B4401" s="250">
        <v>4338</v>
      </c>
      <c r="C4401" s="249">
        <v>142.22169555693918</v>
      </c>
    </row>
    <row r="4402" spans="2:3" x14ac:dyDescent="0.75">
      <c r="B4402" s="250">
        <v>4339</v>
      </c>
      <c r="C4402" s="249">
        <v>130.32142279079261</v>
      </c>
    </row>
    <row r="4403" spans="2:3" x14ac:dyDescent="0.75">
      <c r="B4403" s="250">
        <v>4340</v>
      </c>
      <c r="C4403" s="249">
        <v>104.50817515178014</v>
      </c>
    </row>
    <row r="4404" spans="2:3" x14ac:dyDescent="0.75">
      <c r="B4404" s="250">
        <v>4341</v>
      </c>
      <c r="C4404" s="249">
        <v>134.27636187902925</v>
      </c>
    </row>
    <row r="4405" spans="2:3" x14ac:dyDescent="0.75">
      <c r="B4405" s="250">
        <v>4342</v>
      </c>
      <c r="C4405" s="249">
        <v>138.8770027287662</v>
      </c>
    </row>
    <row r="4406" spans="2:3" x14ac:dyDescent="0.75">
      <c r="B4406" s="250">
        <v>4343</v>
      </c>
      <c r="C4406" s="249">
        <v>117.72089120006008</v>
      </c>
    </row>
    <row r="4407" spans="2:3" x14ac:dyDescent="0.75">
      <c r="B4407" s="250">
        <v>4344</v>
      </c>
      <c r="C4407" s="249">
        <v>112.66605958248954</v>
      </c>
    </row>
    <row r="4408" spans="2:3" x14ac:dyDescent="0.75">
      <c r="B4408" s="250">
        <v>4345</v>
      </c>
      <c r="C4408" s="249">
        <v>120.61430998838944</v>
      </c>
    </row>
    <row r="4409" spans="2:3" x14ac:dyDescent="0.75">
      <c r="B4409" s="250">
        <v>4346</v>
      </c>
      <c r="C4409" s="249">
        <v>105.00243662997657</v>
      </c>
    </row>
    <row r="4410" spans="2:3" x14ac:dyDescent="0.75">
      <c r="B4410" s="250">
        <v>4347</v>
      </c>
      <c r="C4410" s="249">
        <v>133.10134403875901</v>
      </c>
    </row>
    <row r="4411" spans="2:3" x14ac:dyDescent="0.75">
      <c r="B4411" s="250">
        <v>4348</v>
      </c>
      <c r="C4411" s="249">
        <v>90.659506854665352</v>
      </c>
    </row>
    <row r="4412" spans="2:3" x14ac:dyDescent="0.75">
      <c r="B4412" s="250">
        <v>4349</v>
      </c>
      <c r="C4412" s="249">
        <v>129.73262626129537</v>
      </c>
    </row>
    <row r="4413" spans="2:3" x14ac:dyDescent="0.75">
      <c r="B4413" s="250">
        <v>4350</v>
      </c>
      <c r="C4413" s="249">
        <v>111.58309259571425</v>
      </c>
    </row>
    <row r="4414" spans="2:3" x14ac:dyDescent="0.75">
      <c r="B4414" s="250">
        <v>4351</v>
      </c>
      <c r="C4414" s="249">
        <v>126.62569674837863</v>
      </c>
    </row>
    <row r="4415" spans="2:3" x14ac:dyDescent="0.75">
      <c r="B4415" s="250">
        <v>4352</v>
      </c>
      <c r="C4415" s="249">
        <v>118.08853204955001</v>
      </c>
    </row>
    <row r="4416" spans="2:3" x14ac:dyDescent="0.75">
      <c r="B4416" s="250">
        <v>4353</v>
      </c>
      <c r="C4416" s="249">
        <v>87.665256939589227</v>
      </c>
    </row>
    <row r="4417" spans="2:3" x14ac:dyDescent="0.75">
      <c r="B4417" s="250">
        <v>4354</v>
      </c>
      <c r="C4417" s="249">
        <v>164.78264973027109</v>
      </c>
    </row>
    <row r="4418" spans="2:3" x14ac:dyDescent="0.75">
      <c r="B4418" s="250">
        <v>4355</v>
      </c>
      <c r="C4418" s="249">
        <v>113.29812637902471</v>
      </c>
    </row>
    <row r="4419" spans="2:3" x14ac:dyDescent="0.75">
      <c r="B4419" s="250">
        <v>4356</v>
      </c>
      <c r="C4419" s="249">
        <v>90.607467856025963</v>
      </c>
    </row>
    <row r="4420" spans="2:3" x14ac:dyDescent="0.75">
      <c r="B4420" s="250">
        <v>4357</v>
      </c>
      <c r="C4420" s="249">
        <v>134.28391547598977</v>
      </c>
    </row>
    <row r="4421" spans="2:3" x14ac:dyDescent="0.75">
      <c r="B4421" s="250">
        <v>4358</v>
      </c>
      <c r="C4421" s="249">
        <v>130.95133154492694</v>
      </c>
    </row>
    <row r="4422" spans="2:3" x14ac:dyDescent="0.75">
      <c r="B4422" s="250">
        <v>4359</v>
      </c>
      <c r="C4422" s="249">
        <v>151.8647474006552</v>
      </c>
    </row>
    <row r="4423" spans="2:3" x14ac:dyDescent="0.75">
      <c r="B4423" s="250">
        <v>4360</v>
      </c>
      <c r="C4423" s="249">
        <v>175.98198499375462</v>
      </c>
    </row>
    <row r="4424" spans="2:3" x14ac:dyDescent="0.75">
      <c r="B4424" s="250">
        <v>4361</v>
      </c>
      <c r="C4424" s="249">
        <v>79.084124313210111</v>
      </c>
    </row>
    <row r="4425" spans="2:3" x14ac:dyDescent="0.75">
      <c r="B4425" s="250">
        <v>4362</v>
      </c>
      <c r="C4425" s="249">
        <v>137.2728763810801</v>
      </c>
    </row>
    <row r="4426" spans="2:3" x14ac:dyDescent="0.75">
      <c r="B4426" s="250">
        <v>4363</v>
      </c>
      <c r="C4426" s="249">
        <v>117.34927243258524</v>
      </c>
    </row>
    <row r="4427" spans="2:3" x14ac:dyDescent="0.75">
      <c r="B4427" s="250">
        <v>4364</v>
      </c>
      <c r="C4427" s="249">
        <v>135.46080858605401</v>
      </c>
    </row>
    <row r="4428" spans="2:3" x14ac:dyDescent="0.75">
      <c r="B4428" s="250">
        <v>4365</v>
      </c>
      <c r="C4428" s="249">
        <v>116.67028849795409</v>
      </c>
    </row>
    <row r="4429" spans="2:3" x14ac:dyDescent="0.75">
      <c r="B4429" s="250">
        <v>4366</v>
      </c>
      <c r="C4429" s="249">
        <v>115.40274834886606</v>
      </c>
    </row>
    <row r="4430" spans="2:3" x14ac:dyDescent="0.75">
      <c r="B4430" s="250">
        <v>4367</v>
      </c>
      <c r="C4430" s="249">
        <v>116.08145586068707</v>
      </c>
    </row>
    <row r="4431" spans="2:3" x14ac:dyDescent="0.75">
      <c r="B4431" s="250">
        <v>4368</v>
      </c>
      <c r="C4431" s="249">
        <v>112.3036926792838</v>
      </c>
    </row>
    <row r="4432" spans="2:3" x14ac:dyDescent="0.75">
      <c r="B4432" s="250">
        <v>4369</v>
      </c>
      <c r="C4432" s="249">
        <v>125.99552860009872</v>
      </c>
    </row>
    <row r="4433" spans="2:3" x14ac:dyDescent="0.75">
      <c r="B4433" s="250">
        <v>4370</v>
      </c>
      <c r="C4433" s="249">
        <v>117.92284574404484</v>
      </c>
    </row>
    <row r="4434" spans="2:3" x14ac:dyDescent="0.75">
      <c r="B4434" s="250">
        <v>4371</v>
      </c>
      <c r="C4434" s="249">
        <v>97.055394559975284</v>
      </c>
    </row>
    <row r="4435" spans="2:3" x14ac:dyDescent="0.75">
      <c r="B4435" s="250">
        <v>4372</v>
      </c>
      <c r="C4435" s="249">
        <v>62.766844360492918</v>
      </c>
    </row>
    <row r="4436" spans="2:3" x14ac:dyDescent="0.75">
      <c r="B4436" s="250">
        <v>4373</v>
      </c>
      <c r="C4436" s="249">
        <v>103.96311164614076</v>
      </c>
    </row>
    <row r="4437" spans="2:3" x14ac:dyDescent="0.75">
      <c r="B4437" s="250">
        <v>4374</v>
      </c>
      <c r="C4437" s="249">
        <v>139.7332115435857</v>
      </c>
    </row>
    <row r="4438" spans="2:3" x14ac:dyDescent="0.75">
      <c r="B4438" s="250">
        <v>4375</v>
      </c>
      <c r="C4438" s="249">
        <v>107.47045581991897</v>
      </c>
    </row>
    <row r="4439" spans="2:3" x14ac:dyDescent="0.75">
      <c r="B4439" s="250">
        <v>4376</v>
      </c>
      <c r="C4439" s="249">
        <v>99.587890712161283</v>
      </c>
    </row>
    <row r="4440" spans="2:3" x14ac:dyDescent="0.75">
      <c r="B4440" s="250">
        <v>4377</v>
      </c>
      <c r="C4440" s="249">
        <v>156.31498579039956</v>
      </c>
    </row>
    <row r="4441" spans="2:3" x14ac:dyDescent="0.75">
      <c r="B4441" s="250">
        <v>4378</v>
      </c>
      <c r="C4441" s="249">
        <v>136.92689297403462</v>
      </c>
    </row>
    <row r="4442" spans="2:3" x14ac:dyDescent="0.75">
      <c r="B4442" s="250">
        <v>4379</v>
      </c>
      <c r="C4442" s="249">
        <v>93.982112704305223</v>
      </c>
    </row>
    <row r="4443" spans="2:3" x14ac:dyDescent="0.75">
      <c r="B4443" s="250">
        <v>4380</v>
      </c>
      <c r="C4443" s="249">
        <v>118.09451359961278</v>
      </c>
    </row>
    <row r="4444" spans="2:3" x14ac:dyDescent="0.75">
      <c r="B4444" s="250">
        <v>4381</v>
      </c>
      <c r="C4444" s="249">
        <v>146.52690155340241</v>
      </c>
    </row>
    <row r="4445" spans="2:3" x14ac:dyDescent="0.75">
      <c r="B4445" s="250">
        <v>4382</v>
      </c>
      <c r="C4445" s="249">
        <v>163.9250749187008</v>
      </c>
    </row>
    <row r="4446" spans="2:3" x14ac:dyDescent="0.75">
      <c r="B4446" s="250">
        <v>4383</v>
      </c>
      <c r="C4446" s="249">
        <v>151.33078060855226</v>
      </c>
    </row>
    <row r="4447" spans="2:3" x14ac:dyDescent="0.75">
      <c r="B4447" s="250">
        <v>4384</v>
      </c>
      <c r="C4447" s="249">
        <v>105.77945402804458</v>
      </c>
    </row>
    <row r="4448" spans="2:3" x14ac:dyDescent="0.75">
      <c r="B4448" s="250">
        <v>4385</v>
      </c>
      <c r="C4448" s="249">
        <v>146.38165948313491</v>
      </c>
    </row>
    <row r="4449" spans="2:3" x14ac:dyDescent="0.75">
      <c r="B4449" s="250">
        <v>4386</v>
      </c>
      <c r="C4449" s="249">
        <v>111.45874701288237</v>
      </c>
    </row>
    <row r="4450" spans="2:3" x14ac:dyDescent="0.75">
      <c r="B4450" s="250">
        <v>4387</v>
      </c>
      <c r="C4450" s="249">
        <v>142.18188776834029</v>
      </c>
    </row>
    <row r="4451" spans="2:3" x14ac:dyDescent="0.75">
      <c r="B4451" s="250">
        <v>4388</v>
      </c>
      <c r="C4451" s="249">
        <v>175.30437546032573</v>
      </c>
    </row>
    <row r="4452" spans="2:3" x14ac:dyDescent="0.75">
      <c r="B4452" s="250">
        <v>4389</v>
      </c>
      <c r="C4452" s="249">
        <v>114.13654272023365</v>
      </c>
    </row>
    <row r="4453" spans="2:3" x14ac:dyDescent="0.75">
      <c r="B4453" s="250">
        <v>4390</v>
      </c>
      <c r="C4453" s="249">
        <v>143.09269683257145</v>
      </c>
    </row>
    <row r="4454" spans="2:3" x14ac:dyDescent="0.75">
      <c r="B4454" s="250">
        <v>4391</v>
      </c>
      <c r="C4454" s="249">
        <v>76.617211945261545</v>
      </c>
    </row>
    <row r="4455" spans="2:3" x14ac:dyDescent="0.75">
      <c r="B4455" s="250">
        <v>4392</v>
      </c>
      <c r="C4455" s="249">
        <v>130.40682070635987</v>
      </c>
    </row>
    <row r="4456" spans="2:3" x14ac:dyDescent="0.75">
      <c r="B4456" s="250">
        <v>4393</v>
      </c>
      <c r="C4456" s="249">
        <v>144.70402590053584</v>
      </c>
    </row>
    <row r="4457" spans="2:3" x14ac:dyDescent="0.75">
      <c r="B4457" s="250">
        <v>4394</v>
      </c>
      <c r="C4457" s="249">
        <v>129.37646337567327</v>
      </c>
    </row>
    <row r="4458" spans="2:3" x14ac:dyDescent="0.75">
      <c r="B4458" s="250">
        <v>4395</v>
      </c>
      <c r="C4458" s="249">
        <v>130.36535679609418</v>
      </c>
    </row>
    <row r="4459" spans="2:3" x14ac:dyDescent="0.75">
      <c r="B4459" s="250">
        <v>4396</v>
      </c>
      <c r="C4459" s="249">
        <v>130.12086403361749</v>
      </c>
    </row>
    <row r="4460" spans="2:3" x14ac:dyDescent="0.75">
      <c r="B4460" s="250">
        <v>4397</v>
      </c>
      <c r="C4460" s="249">
        <v>115.92803428454272</v>
      </c>
    </row>
    <row r="4461" spans="2:3" x14ac:dyDescent="0.75">
      <c r="B4461" s="250">
        <v>4398</v>
      </c>
      <c r="C4461" s="249">
        <v>108.28642115955326</v>
      </c>
    </row>
    <row r="4462" spans="2:3" x14ac:dyDescent="0.75">
      <c r="B4462" s="250">
        <v>4399</v>
      </c>
      <c r="C4462" s="249">
        <v>106.90133880472422</v>
      </c>
    </row>
    <row r="4463" spans="2:3" x14ac:dyDescent="0.75">
      <c r="B4463" s="250">
        <v>4400</v>
      </c>
      <c r="C4463" s="249">
        <v>119.07411784222526</v>
      </c>
    </row>
    <row r="4464" spans="2:3" x14ac:dyDescent="0.75">
      <c r="B4464" s="250">
        <v>4401</v>
      </c>
      <c r="C4464" s="249">
        <v>117.6005947665091</v>
      </c>
    </row>
    <row r="4465" spans="2:3" x14ac:dyDescent="0.75">
      <c r="B4465" s="250">
        <v>4402</v>
      </c>
      <c r="C4465" s="249">
        <v>127.76170696453437</v>
      </c>
    </row>
    <row r="4466" spans="2:3" x14ac:dyDescent="0.75">
      <c r="B4466" s="250">
        <v>4403</v>
      </c>
      <c r="C4466" s="249">
        <v>158.03762049599339</v>
      </c>
    </row>
    <row r="4467" spans="2:3" x14ac:dyDescent="0.75">
      <c r="B4467" s="250">
        <v>4404</v>
      </c>
      <c r="C4467" s="249">
        <v>157.63163635150303</v>
      </c>
    </row>
    <row r="4468" spans="2:3" x14ac:dyDescent="0.75">
      <c r="B4468" s="250">
        <v>4405</v>
      </c>
      <c r="C4468" s="249">
        <v>104.96951613214917</v>
      </c>
    </row>
    <row r="4469" spans="2:3" x14ac:dyDescent="0.75">
      <c r="B4469" s="250">
        <v>4406</v>
      </c>
      <c r="C4469" s="249">
        <v>112.16834511130489</v>
      </c>
    </row>
    <row r="4470" spans="2:3" x14ac:dyDescent="0.75">
      <c r="B4470" s="250">
        <v>4407</v>
      </c>
      <c r="C4470" s="249">
        <v>130.71001614638939</v>
      </c>
    </row>
    <row r="4471" spans="2:3" x14ac:dyDescent="0.75">
      <c r="B4471" s="250">
        <v>4408</v>
      </c>
      <c r="C4471" s="249">
        <v>129.01461276849608</v>
      </c>
    </row>
    <row r="4472" spans="2:3" x14ac:dyDescent="0.75">
      <c r="B4472" s="250">
        <v>4409</v>
      </c>
      <c r="C4472" s="249">
        <v>93.383572929997598</v>
      </c>
    </row>
    <row r="4473" spans="2:3" x14ac:dyDescent="0.75">
      <c r="B4473" s="250">
        <v>4410</v>
      </c>
      <c r="C4473" s="249">
        <v>128.60101038714123</v>
      </c>
    </row>
    <row r="4474" spans="2:3" x14ac:dyDescent="0.75">
      <c r="B4474" s="250">
        <v>4411</v>
      </c>
      <c r="C4474" s="249">
        <v>146.18975904252241</v>
      </c>
    </row>
    <row r="4475" spans="2:3" x14ac:dyDescent="0.75">
      <c r="B4475" s="250">
        <v>4412</v>
      </c>
      <c r="C4475" s="249">
        <v>74.181793425177261</v>
      </c>
    </row>
    <row r="4476" spans="2:3" x14ac:dyDescent="0.75">
      <c r="B4476" s="250">
        <v>4413</v>
      </c>
      <c r="C4476" s="249">
        <v>78.006430384556168</v>
      </c>
    </row>
    <row r="4477" spans="2:3" x14ac:dyDescent="0.75">
      <c r="B4477" s="250">
        <v>4414</v>
      </c>
      <c r="C4477" s="249">
        <v>71.234839681594664</v>
      </c>
    </row>
    <row r="4478" spans="2:3" x14ac:dyDescent="0.75">
      <c r="B4478" s="250">
        <v>4415</v>
      </c>
      <c r="C4478" s="249">
        <v>89.378491288589345</v>
      </c>
    </row>
    <row r="4479" spans="2:3" x14ac:dyDescent="0.75">
      <c r="B4479" s="250">
        <v>4416</v>
      </c>
      <c r="C4479" s="249">
        <v>140.20176473578067</v>
      </c>
    </row>
    <row r="4480" spans="2:3" x14ac:dyDescent="0.75">
      <c r="B4480" s="250">
        <v>4417</v>
      </c>
      <c r="C4480" s="249">
        <v>126.60657658543948</v>
      </c>
    </row>
    <row r="4481" spans="2:3" x14ac:dyDescent="0.75">
      <c r="B4481" s="250">
        <v>4418</v>
      </c>
      <c r="C4481" s="249">
        <v>133.92589863828937</v>
      </c>
    </row>
    <row r="4482" spans="2:3" x14ac:dyDescent="0.75">
      <c r="B4482" s="250">
        <v>4419</v>
      </c>
      <c r="C4482" s="249">
        <v>130.36858666095981</v>
      </c>
    </row>
    <row r="4483" spans="2:3" x14ac:dyDescent="0.75">
      <c r="B4483" s="250">
        <v>4420</v>
      </c>
      <c r="C4483" s="249">
        <v>144.92306543027749</v>
      </c>
    </row>
    <row r="4484" spans="2:3" x14ac:dyDescent="0.75">
      <c r="B4484" s="250">
        <v>4421</v>
      </c>
      <c r="C4484" s="249">
        <v>114.58700768602242</v>
      </c>
    </row>
    <row r="4485" spans="2:3" x14ac:dyDescent="0.75">
      <c r="B4485" s="250">
        <v>4422</v>
      </c>
      <c r="C4485" s="249">
        <v>135.73429270146076</v>
      </c>
    </row>
    <row r="4486" spans="2:3" x14ac:dyDescent="0.75">
      <c r="B4486" s="250">
        <v>4423</v>
      </c>
      <c r="C4486" s="249">
        <v>118.23677370927761</v>
      </c>
    </row>
    <row r="4487" spans="2:3" x14ac:dyDescent="0.75">
      <c r="B4487" s="250">
        <v>4424</v>
      </c>
      <c r="C4487" s="249">
        <v>131.83348397322249</v>
      </c>
    </row>
    <row r="4488" spans="2:3" x14ac:dyDescent="0.75">
      <c r="B4488" s="250">
        <v>4425</v>
      </c>
      <c r="C4488" s="249">
        <v>115.23634750358187</v>
      </c>
    </row>
    <row r="4489" spans="2:3" x14ac:dyDescent="0.75">
      <c r="B4489" s="250">
        <v>4426</v>
      </c>
      <c r="C4489" s="249">
        <v>129.89559708356364</v>
      </c>
    </row>
    <row r="4490" spans="2:3" x14ac:dyDescent="0.75">
      <c r="B4490" s="250">
        <v>4427</v>
      </c>
      <c r="C4490" s="249">
        <v>137.26820697357687</v>
      </c>
    </row>
    <row r="4491" spans="2:3" x14ac:dyDescent="0.75">
      <c r="B4491" s="250">
        <v>4428</v>
      </c>
      <c r="C4491" s="249">
        <v>117.33232466345449</v>
      </c>
    </row>
    <row r="4492" spans="2:3" x14ac:dyDescent="0.75">
      <c r="B4492" s="250">
        <v>4429</v>
      </c>
      <c r="C4492" s="249">
        <v>131.93140387098853</v>
      </c>
    </row>
    <row r="4493" spans="2:3" x14ac:dyDescent="0.75">
      <c r="B4493" s="250">
        <v>4430</v>
      </c>
      <c r="C4493" s="249">
        <v>120.9489392976183</v>
      </c>
    </row>
    <row r="4494" spans="2:3" x14ac:dyDescent="0.75">
      <c r="B4494" s="250">
        <v>4431</v>
      </c>
      <c r="C4494" s="249">
        <v>105.12806097074203</v>
      </c>
    </row>
    <row r="4495" spans="2:3" x14ac:dyDescent="0.75">
      <c r="B4495" s="250">
        <v>4432</v>
      </c>
      <c r="C4495" s="249">
        <v>128.23868249328294</v>
      </c>
    </row>
    <row r="4496" spans="2:3" x14ac:dyDescent="0.75">
      <c r="B4496" s="250">
        <v>4433</v>
      </c>
      <c r="C4496" s="249">
        <v>97.233873188822898</v>
      </c>
    </row>
    <row r="4497" spans="2:3" x14ac:dyDescent="0.75">
      <c r="B4497" s="250">
        <v>4434</v>
      </c>
      <c r="C4497" s="249">
        <v>132.26948019813329</v>
      </c>
    </row>
    <row r="4498" spans="2:3" x14ac:dyDescent="0.75">
      <c r="B4498" s="250">
        <v>4435</v>
      </c>
      <c r="C4498" s="249">
        <v>104.49666676867066</v>
      </c>
    </row>
    <row r="4499" spans="2:3" x14ac:dyDescent="0.75">
      <c r="B4499" s="250">
        <v>4436</v>
      </c>
      <c r="C4499" s="249">
        <v>117.52649075293657</v>
      </c>
    </row>
    <row r="4500" spans="2:3" x14ac:dyDescent="0.75">
      <c r="B4500" s="250">
        <v>4437</v>
      </c>
      <c r="C4500" s="249">
        <v>122.76944818137551</v>
      </c>
    </row>
    <row r="4501" spans="2:3" x14ac:dyDescent="0.75">
      <c r="B4501" s="250">
        <v>4438</v>
      </c>
      <c r="C4501" s="249">
        <v>86.964966154098008</v>
      </c>
    </row>
    <row r="4502" spans="2:3" x14ac:dyDescent="0.75">
      <c r="B4502" s="250">
        <v>4439</v>
      </c>
      <c r="C4502" s="249">
        <v>133.79271849010706</v>
      </c>
    </row>
    <row r="4503" spans="2:3" x14ac:dyDescent="0.75">
      <c r="B4503" s="250">
        <v>4440</v>
      </c>
      <c r="C4503" s="249">
        <v>94.877161142530639</v>
      </c>
    </row>
    <row r="4504" spans="2:3" x14ac:dyDescent="0.75">
      <c r="B4504" s="250">
        <v>4441</v>
      </c>
      <c r="C4504" s="249">
        <v>158.52325827138557</v>
      </c>
    </row>
    <row r="4505" spans="2:3" x14ac:dyDescent="0.75">
      <c r="B4505" s="250">
        <v>4442</v>
      </c>
      <c r="C4505" s="249">
        <v>119.44284542781614</v>
      </c>
    </row>
    <row r="4506" spans="2:3" x14ac:dyDescent="0.75">
      <c r="B4506" s="250">
        <v>4443</v>
      </c>
      <c r="C4506" s="249">
        <v>85.148660660803529</v>
      </c>
    </row>
    <row r="4507" spans="2:3" x14ac:dyDescent="0.75">
      <c r="B4507" s="250">
        <v>4444</v>
      </c>
      <c r="C4507" s="249">
        <v>119.07856031506599</v>
      </c>
    </row>
    <row r="4508" spans="2:3" x14ac:dyDescent="0.75">
      <c r="B4508" s="250">
        <v>4445</v>
      </c>
      <c r="C4508" s="249">
        <v>93.133247598608577</v>
      </c>
    </row>
    <row r="4509" spans="2:3" x14ac:dyDescent="0.75">
      <c r="B4509" s="250">
        <v>4446</v>
      </c>
      <c r="C4509" s="249">
        <v>152.61005438498756</v>
      </c>
    </row>
    <row r="4510" spans="2:3" x14ac:dyDescent="0.75">
      <c r="B4510" s="250">
        <v>4447</v>
      </c>
      <c r="C4510" s="249">
        <v>169.94582402591959</v>
      </c>
    </row>
    <row r="4511" spans="2:3" x14ac:dyDescent="0.75">
      <c r="B4511" s="250">
        <v>4448</v>
      </c>
      <c r="C4511" s="249">
        <v>150.67426940599526</v>
      </c>
    </row>
    <row r="4512" spans="2:3" x14ac:dyDescent="0.75">
      <c r="B4512" s="250">
        <v>4449</v>
      </c>
      <c r="C4512" s="249">
        <v>130.27615659634625</v>
      </c>
    </row>
    <row r="4513" spans="2:3" x14ac:dyDescent="0.75">
      <c r="B4513" s="250">
        <v>4450</v>
      </c>
      <c r="C4513" s="249">
        <v>116.63009678047936</v>
      </c>
    </row>
    <row r="4514" spans="2:3" x14ac:dyDescent="0.75">
      <c r="B4514" s="250">
        <v>4451</v>
      </c>
      <c r="C4514" s="249">
        <v>170.90088386625058</v>
      </c>
    </row>
    <row r="4515" spans="2:3" x14ac:dyDescent="0.75">
      <c r="B4515" s="250">
        <v>4452</v>
      </c>
      <c r="C4515" s="249">
        <v>86.394489302774701</v>
      </c>
    </row>
    <row r="4516" spans="2:3" x14ac:dyDescent="0.75">
      <c r="B4516" s="250">
        <v>4453</v>
      </c>
      <c r="C4516" s="249">
        <v>144.91469392345223</v>
      </c>
    </row>
    <row r="4517" spans="2:3" x14ac:dyDescent="0.75">
      <c r="B4517" s="250">
        <v>4454</v>
      </c>
      <c r="C4517" s="249">
        <v>86.064536912856056</v>
      </c>
    </row>
    <row r="4518" spans="2:3" x14ac:dyDescent="0.75">
      <c r="B4518" s="250">
        <v>4455</v>
      </c>
      <c r="C4518" s="249">
        <v>124.53013646563744</v>
      </c>
    </row>
    <row r="4519" spans="2:3" x14ac:dyDescent="0.75">
      <c r="B4519" s="250">
        <v>4456</v>
      </c>
      <c r="C4519" s="249">
        <v>130.56497158951487</v>
      </c>
    </row>
    <row r="4520" spans="2:3" x14ac:dyDescent="0.75">
      <c r="B4520" s="250">
        <v>4457</v>
      </c>
      <c r="C4520" s="249">
        <v>99.60160079673193</v>
      </c>
    </row>
    <row r="4521" spans="2:3" x14ac:dyDescent="0.75">
      <c r="B4521" s="250">
        <v>4458</v>
      </c>
      <c r="C4521" s="249">
        <v>117.1446542751507</v>
      </c>
    </row>
    <row r="4522" spans="2:3" x14ac:dyDescent="0.75">
      <c r="B4522" s="250">
        <v>4459</v>
      </c>
      <c r="C4522" s="249">
        <v>137.59840049706821</v>
      </c>
    </row>
    <row r="4523" spans="2:3" x14ac:dyDescent="0.75">
      <c r="B4523" s="250">
        <v>4460</v>
      </c>
      <c r="C4523" s="249">
        <v>116.69302652970352</v>
      </c>
    </row>
    <row r="4524" spans="2:3" x14ac:dyDescent="0.75">
      <c r="B4524" s="250">
        <v>4461</v>
      </c>
      <c r="C4524" s="249">
        <v>124.42955997587785</v>
      </c>
    </row>
    <row r="4525" spans="2:3" x14ac:dyDescent="0.75">
      <c r="B4525" s="250">
        <v>4462</v>
      </c>
      <c r="C4525" s="249">
        <v>138.03254773167237</v>
      </c>
    </row>
    <row r="4526" spans="2:3" x14ac:dyDescent="0.75">
      <c r="B4526" s="250">
        <v>4463</v>
      </c>
      <c r="C4526" s="249">
        <v>148.4621501214171</v>
      </c>
    </row>
    <row r="4527" spans="2:3" x14ac:dyDescent="0.75">
      <c r="B4527" s="250">
        <v>4464</v>
      </c>
      <c r="C4527" s="249">
        <v>115.12136227031741</v>
      </c>
    </row>
    <row r="4528" spans="2:3" x14ac:dyDescent="0.75">
      <c r="B4528" s="250">
        <v>4465</v>
      </c>
      <c r="C4528" s="249">
        <v>125.46502075452916</v>
      </c>
    </row>
    <row r="4529" spans="2:3" x14ac:dyDescent="0.75">
      <c r="B4529" s="250">
        <v>4466</v>
      </c>
      <c r="C4529" s="249">
        <v>121.58132125895121</v>
      </c>
    </row>
    <row r="4530" spans="2:3" x14ac:dyDescent="0.75">
      <c r="B4530" s="250">
        <v>4467</v>
      </c>
      <c r="C4530" s="249">
        <v>132.57550342823063</v>
      </c>
    </row>
    <row r="4531" spans="2:3" x14ac:dyDescent="0.75">
      <c r="B4531" s="250">
        <v>4468</v>
      </c>
      <c r="C4531" s="249">
        <v>91.506542846648898</v>
      </c>
    </row>
    <row r="4532" spans="2:3" x14ac:dyDescent="0.75">
      <c r="B4532" s="250">
        <v>4469</v>
      </c>
      <c r="C4532" s="249">
        <v>57.036592666649199</v>
      </c>
    </row>
    <row r="4533" spans="2:3" x14ac:dyDescent="0.75">
      <c r="B4533" s="250">
        <v>4470</v>
      </c>
      <c r="C4533" s="249">
        <v>118.20740694597743</v>
      </c>
    </row>
    <row r="4534" spans="2:3" x14ac:dyDescent="0.75">
      <c r="B4534" s="250">
        <v>4471</v>
      </c>
      <c r="C4534" s="249">
        <v>156.89360626849967</v>
      </c>
    </row>
    <row r="4535" spans="2:3" x14ac:dyDescent="0.75">
      <c r="B4535" s="250">
        <v>4472</v>
      </c>
      <c r="C4535" s="249">
        <v>99.801967315509032</v>
      </c>
    </row>
    <row r="4536" spans="2:3" x14ac:dyDescent="0.75">
      <c r="B4536" s="250">
        <v>4473</v>
      </c>
      <c r="C4536" s="249">
        <v>118.49941370507221</v>
      </c>
    </row>
    <row r="4537" spans="2:3" x14ac:dyDescent="0.75">
      <c r="B4537" s="250">
        <v>4474</v>
      </c>
      <c r="C4537" s="249">
        <v>134.75825783899253</v>
      </c>
    </row>
    <row r="4538" spans="2:3" x14ac:dyDescent="0.75">
      <c r="B4538" s="250">
        <v>4475</v>
      </c>
      <c r="C4538" s="249">
        <v>105.99490888880224</v>
      </c>
    </row>
    <row r="4539" spans="2:3" x14ac:dyDescent="0.75">
      <c r="B4539" s="250">
        <v>4476</v>
      </c>
      <c r="C4539" s="249">
        <v>97.406017022531344</v>
      </c>
    </row>
    <row r="4540" spans="2:3" x14ac:dyDescent="0.75">
      <c r="B4540" s="250">
        <v>4477</v>
      </c>
      <c r="C4540" s="249">
        <v>119.61764716884699</v>
      </c>
    </row>
    <row r="4541" spans="2:3" x14ac:dyDescent="0.75">
      <c r="B4541" s="250">
        <v>4478</v>
      </c>
      <c r="C4541" s="249">
        <v>109.01917978865137</v>
      </c>
    </row>
    <row r="4542" spans="2:3" x14ac:dyDescent="0.75">
      <c r="B4542" s="250">
        <v>4479</v>
      </c>
      <c r="C4542" s="249">
        <v>117.52654810806881</v>
      </c>
    </row>
    <row r="4543" spans="2:3" x14ac:dyDescent="0.75">
      <c r="B4543" s="250">
        <v>4480</v>
      </c>
      <c r="C4543" s="249">
        <v>84.81456503384193</v>
      </c>
    </row>
    <row r="4544" spans="2:3" x14ac:dyDescent="0.75">
      <c r="B4544" s="250">
        <v>4481</v>
      </c>
      <c r="C4544" s="249">
        <v>116.41926457890041</v>
      </c>
    </row>
    <row r="4545" spans="2:3" x14ac:dyDescent="0.75">
      <c r="B4545" s="250">
        <v>4482</v>
      </c>
      <c r="C4545" s="249">
        <v>115.88343300794821</v>
      </c>
    </row>
    <row r="4546" spans="2:3" x14ac:dyDescent="0.75">
      <c r="B4546" s="250">
        <v>4483</v>
      </c>
      <c r="C4546" s="249">
        <v>155.9187473969339</v>
      </c>
    </row>
    <row r="4547" spans="2:3" x14ac:dyDescent="0.75">
      <c r="B4547" s="250">
        <v>4484</v>
      </c>
      <c r="C4547" s="249">
        <v>92.888143967298689</v>
      </c>
    </row>
    <row r="4548" spans="2:3" x14ac:dyDescent="0.75">
      <c r="B4548" s="250">
        <v>4485</v>
      </c>
      <c r="C4548" s="249">
        <v>88.315781683861985</v>
      </c>
    </row>
    <row r="4549" spans="2:3" x14ac:dyDescent="0.75">
      <c r="B4549" s="250">
        <v>4486</v>
      </c>
      <c r="C4549" s="249">
        <v>132.2121243291507</v>
      </c>
    </row>
    <row r="4550" spans="2:3" x14ac:dyDescent="0.75">
      <c r="B4550" s="250">
        <v>4487</v>
      </c>
      <c r="C4550" s="249">
        <v>121.42622639376336</v>
      </c>
    </row>
    <row r="4551" spans="2:3" x14ac:dyDescent="0.75">
      <c r="B4551" s="250">
        <v>4488</v>
      </c>
      <c r="C4551" s="249">
        <v>121.35492818324164</v>
      </c>
    </row>
    <row r="4552" spans="2:3" x14ac:dyDescent="0.75">
      <c r="B4552" s="250">
        <v>4489</v>
      </c>
      <c r="C4552" s="249">
        <v>145.23120431264704</v>
      </c>
    </row>
    <row r="4553" spans="2:3" x14ac:dyDescent="0.75">
      <c r="B4553" s="250">
        <v>4490</v>
      </c>
      <c r="C4553" s="249">
        <v>136.98718752539708</v>
      </c>
    </row>
    <row r="4554" spans="2:3" x14ac:dyDescent="0.75">
      <c r="B4554" s="250">
        <v>4491</v>
      </c>
      <c r="C4554" s="249">
        <v>131.27602701337543</v>
      </c>
    </row>
    <row r="4555" spans="2:3" x14ac:dyDescent="0.75">
      <c r="B4555" s="250">
        <v>4492</v>
      </c>
      <c r="C4555" s="249">
        <v>105.2999867603026</v>
      </c>
    </row>
    <row r="4556" spans="2:3" x14ac:dyDescent="0.75">
      <c r="B4556" s="250">
        <v>4493</v>
      </c>
      <c r="C4556" s="249">
        <v>88.172728710901907</v>
      </c>
    </row>
    <row r="4557" spans="2:3" x14ac:dyDescent="0.75">
      <c r="B4557" s="250">
        <v>4494</v>
      </c>
      <c r="C4557" s="249">
        <v>148.93773855721943</v>
      </c>
    </row>
    <row r="4558" spans="2:3" x14ac:dyDescent="0.75">
      <c r="B4558" s="250">
        <v>4495</v>
      </c>
      <c r="C4558" s="249">
        <v>103.69076175223555</v>
      </c>
    </row>
    <row r="4559" spans="2:3" x14ac:dyDescent="0.75">
      <c r="B4559" s="250">
        <v>4496</v>
      </c>
      <c r="C4559" s="249">
        <v>161.53112917201886</v>
      </c>
    </row>
    <row r="4560" spans="2:3" x14ac:dyDescent="0.75">
      <c r="B4560" s="250">
        <v>4497</v>
      </c>
      <c r="C4560" s="249">
        <v>151.72803548361966</v>
      </c>
    </row>
    <row r="4561" spans="2:3" x14ac:dyDescent="0.75">
      <c r="B4561" s="250">
        <v>4498</v>
      </c>
      <c r="C4561" s="249">
        <v>90.893941032485259</v>
      </c>
    </row>
    <row r="4562" spans="2:3" x14ac:dyDescent="0.75">
      <c r="B4562" s="250">
        <v>4499</v>
      </c>
      <c r="C4562" s="249">
        <v>143.54201729911009</v>
      </c>
    </row>
    <row r="4563" spans="2:3" x14ac:dyDescent="0.75">
      <c r="B4563" s="250">
        <v>4500</v>
      </c>
      <c r="C4563" s="249">
        <v>110.30948530422974</v>
      </c>
    </row>
    <row r="4564" spans="2:3" x14ac:dyDescent="0.75">
      <c r="B4564" s="250">
        <v>4501</v>
      </c>
      <c r="C4564" s="249">
        <v>114.97223525633468</v>
      </c>
    </row>
    <row r="4565" spans="2:3" x14ac:dyDescent="0.75">
      <c r="B4565" s="250">
        <v>4502</v>
      </c>
      <c r="C4565" s="249">
        <v>139.94960868867915</v>
      </c>
    </row>
    <row r="4566" spans="2:3" x14ac:dyDescent="0.75">
      <c r="B4566" s="250">
        <v>4503</v>
      </c>
      <c r="C4566" s="249">
        <v>103.78744691612228</v>
      </c>
    </row>
    <row r="4567" spans="2:3" x14ac:dyDescent="0.75">
      <c r="B4567" s="250">
        <v>4504</v>
      </c>
      <c r="C4567" s="249">
        <v>126.61236221786888</v>
      </c>
    </row>
    <row r="4568" spans="2:3" x14ac:dyDescent="0.75">
      <c r="B4568" s="250">
        <v>4505</v>
      </c>
      <c r="C4568" s="249">
        <v>107.27762720857623</v>
      </c>
    </row>
    <row r="4569" spans="2:3" x14ac:dyDescent="0.75">
      <c r="B4569" s="250">
        <v>4506</v>
      </c>
      <c r="C4569" s="249">
        <v>98.726041973756082</v>
      </c>
    </row>
    <row r="4570" spans="2:3" x14ac:dyDescent="0.75">
      <c r="B4570" s="250">
        <v>4507</v>
      </c>
      <c r="C4570" s="249">
        <v>138.27398412927187</v>
      </c>
    </row>
    <row r="4571" spans="2:3" x14ac:dyDescent="0.75">
      <c r="B4571" s="250">
        <v>4508</v>
      </c>
      <c r="C4571" s="249">
        <v>118.32691661627756</v>
      </c>
    </row>
    <row r="4572" spans="2:3" x14ac:dyDescent="0.75">
      <c r="B4572" s="250">
        <v>4509</v>
      </c>
      <c r="C4572" s="249">
        <v>147.80343038029639</v>
      </c>
    </row>
    <row r="4573" spans="2:3" x14ac:dyDescent="0.75">
      <c r="B4573" s="250">
        <v>4510</v>
      </c>
      <c r="C4573" s="249">
        <v>128.14636532988635</v>
      </c>
    </row>
    <row r="4574" spans="2:3" x14ac:dyDescent="0.75">
      <c r="B4574" s="250">
        <v>4511</v>
      </c>
      <c r="C4574" s="249">
        <v>113.67717127849542</v>
      </c>
    </row>
    <row r="4575" spans="2:3" x14ac:dyDescent="0.75">
      <c r="B4575" s="250">
        <v>4512</v>
      </c>
      <c r="C4575" s="249">
        <v>111.08602877305368</v>
      </c>
    </row>
    <row r="4576" spans="2:3" x14ac:dyDescent="0.75">
      <c r="B4576" s="250">
        <v>4513</v>
      </c>
      <c r="C4576" s="249">
        <v>111.07098827989577</v>
      </c>
    </row>
    <row r="4577" spans="2:3" x14ac:dyDescent="0.75">
      <c r="B4577" s="250">
        <v>4514</v>
      </c>
      <c r="C4577" s="249">
        <v>125.95984696435954</v>
      </c>
    </row>
    <row r="4578" spans="2:3" x14ac:dyDescent="0.75">
      <c r="B4578" s="250">
        <v>4515</v>
      </c>
      <c r="C4578" s="249">
        <v>72.628046041346153</v>
      </c>
    </row>
    <row r="4579" spans="2:3" x14ac:dyDescent="0.75">
      <c r="B4579" s="250">
        <v>4516</v>
      </c>
      <c r="C4579" s="249">
        <v>119.50491553456258</v>
      </c>
    </row>
    <row r="4580" spans="2:3" x14ac:dyDescent="0.75">
      <c r="B4580" s="250">
        <v>4517</v>
      </c>
      <c r="C4580" s="249">
        <v>116.50645314148051</v>
      </c>
    </row>
    <row r="4581" spans="2:3" x14ac:dyDescent="0.75">
      <c r="B4581" s="250">
        <v>4518</v>
      </c>
      <c r="C4581" s="249">
        <v>46.266384137323456</v>
      </c>
    </row>
    <row r="4582" spans="2:3" x14ac:dyDescent="0.75">
      <c r="B4582" s="250">
        <v>4519</v>
      </c>
      <c r="C4582" s="249">
        <v>77.36484088213038</v>
      </c>
    </row>
    <row r="4583" spans="2:3" x14ac:dyDescent="0.75">
      <c r="B4583" s="250">
        <v>4520</v>
      </c>
      <c r="C4583" s="249">
        <v>82.488828672156274</v>
      </c>
    </row>
    <row r="4584" spans="2:3" x14ac:dyDescent="0.75">
      <c r="B4584" s="250">
        <v>4521</v>
      </c>
      <c r="C4584" s="249">
        <v>132.18437140914119</v>
      </c>
    </row>
    <row r="4585" spans="2:3" x14ac:dyDescent="0.75">
      <c r="B4585" s="250">
        <v>4522</v>
      </c>
      <c r="C4585" s="249">
        <v>129.45885289146577</v>
      </c>
    </row>
    <row r="4586" spans="2:3" x14ac:dyDescent="0.75">
      <c r="B4586" s="250">
        <v>4523</v>
      </c>
      <c r="C4586" s="249">
        <v>83.051218642096302</v>
      </c>
    </row>
    <row r="4587" spans="2:3" x14ac:dyDescent="0.75">
      <c r="B4587" s="250">
        <v>4524</v>
      </c>
      <c r="C4587" s="249">
        <v>105.21543287777287</v>
      </c>
    </row>
    <row r="4588" spans="2:3" x14ac:dyDescent="0.75">
      <c r="B4588" s="250">
        <v>4525</v>
      </c>
      <c r="C4588" s="249">
        <v>143.21342193931372</v>
      </c>
    </row>
    <row r="4589" spans="2:3" x14ac:dyDescent="0.75">
      <c r="B4589" s="250">
        <v>4526</v>
      </c>
      <c r="C4589" s="249">
        <v>99.256425567084534</v>
      </c>
    </row>
    <row r="4590" spans="2:3" x14ac:dyDescent="0.75">
      <c r="B4590" s="250">
        <v>4527</v>
      </c>
      <c r="C4590" s="249">
        <v>120.92710462269287</v>
      </c>
    </row>
    <row r="4591" spans="2:3" x14ac:dyDescent="0.75">
      <c r="B4591" s="250">
        <v>4528</v>
      </c>
      <c r="C4591" s="249">
        <v>93.591519868729932</v>
      </c>
    </row>
    <row r="4592" spans="2:3" x14ac:dyDescent="0.75">
      <c r="B4592" s="250">
        <v>4529</v>
      </c>
      <c r="C4592" s="249">
        <v>136.74004597627766</v>
      </c>
    </row>
    <row r="4593" spans="2:3" x14ac:dyDescent="0.75">
      <c r="B4593" s="250">
        <v>4530</v>
      </c>
      <c r="C4593" s="249">
        <v>110.51931162737046</v>
      </c>
    </row>
    <row r="4594" spans="2:3" x14ac:dyDescent="0.75">
      <c r="B4594" s="250">
        <v>4531</v>
      </c>
      <c r="C4594" s="249">
        <v>115.79119158133025</v>
      </c>
    </row>
    <row r="4595" spans="2:3" x14ac:dyDescent="0.75">
      <c r="B4595" s="250">
        <v>4532</v>
      </c>
      <c r="C4595" s="249">
        <v>117.25915729277264</v>
      </c>
    </row>
    <row r="4596" spans="2:3" x14ac:dyDescent="0.75">
      <c r="B4596" s="250">
        <v>4533</v>
      </c>
      <c r="C4596" s="249">
        <v>101.24339528906583</v>
      </c>
    </row>
    <row r="4597" spans="2:3" x14ac:dyDescent="0.75">
      <c r="B4597" s="250">
        <v>4534</v>
      </c>
      <c r="C4597" s="249">
        <v>143.8131026860454</v>
      </c>
    </row>
    <row r="4598" spans="2:3" x14ac:dyDescent="0.75">
      <c r="B4598" s="250">
        <v>4535</v>
      </c>
      <c r="C4598" s="249">
        <v>151.3414927028789</v>
      </c>
    </row>
    <row r="4599" spans="2:3" x14ac:dyDescent="0.75">
      <c r="B4599" s="250">
        <v>4536</v>
      </c>
      <c r="C4599" s="249">
        <v>170.16103367655148</v>
      </c>
    </row>
    <row r="4600" spans="2:3" x14ac:dyDescent="0.75">
      <c r="B4600" s="250">
        <v>4537</v>
      </c>
      <c r="C4600" s="249">
        <v>87.722942385069103</v>
      </c>
    </row>
    <row r="4601" spans="2:3" x14ac:dyDescent="0.75">
      <c r="B4601" s="250">
        <v>4538</v>
      </c>
      <c r="C4601" s="249">
        <v>146.87241212517486</v>
      </c>
    </row>
    <row r="4602" spans="2:3" x14ac:dyDescent="0.75">
      <c r="B4602" s="250">
        <v>4539</v>
      </c>
      <c r="C4602" s="249">
        <v>98.618318740187902</v>
      </c>
    </row>
    <row r="4603" spans="2:3" x14ac:dyDescent="0.75">
      <c r="B4603" s="250">
        <v>4540</v>
      </c>
      <c r="C4603" s="249">
        <v>94.274454988009808</v>
      </c>
    </row>
    <row r="4604" spans="2:3" x14ac:dyDescent="0.75">
      <c r="B4604" s="250">
        <v>4541</v>
      </c>
      <c r="C4604" s="249">
        <v>84.16101251115532</v>
      </c>
    </row>
    <row r="4605" spans="2:3" x14ac:dyDescent="0.75">
      <c r="B4605" s="250">
        <v>4542</v>
      </c>
      <c r="C4605" s="249">
        <v>92.565848659248175</v>
      </c>
    </row>
    <row r="4606" spans="2:3" x14ac:dyDescent="0.75">
      <c r="B4606" s="250">
        <v>4543</v>
      </c>
      <c r="C4606" s="249">
        <v>89.387167715053508</v>
      </c>
    </row>
    <row r="4607" spans="2:3" x14ac:dyDescent="0.75">
      <c r="B4607" s="250">
        <v>4544</v>
      </c>
      <c r="C4607" s="249">
        <v>76.555694062481606</v>
      </c>
    </row>
    <row r="4608" spans="2:3" x14ac:dyDescent="0.75">
      <c r="B4608" s="250">
        <v>4545</v>
      </c>
      <c r="C4608" s="249">
        <v>141.00286575628823</v>
      </c>
    </row>
    <row r="4609" spans="2:3" x14ac:dyDescent="0.75">
      <c r="B4609" s="250">
        <v>4546</v>
      </c>
      <c r="C4609" s="249">
        <v>101.94126507115715</v>
      </c>
    </row>
    <row r="4610" spans="2:3" x14ac:dyDescent="0.75">
      <c r="B4610" s="250">
        <v>4547</v>
      </c>
      <c r="C4610" s="249">
        <v>158.44121145901704</v>
      </c>
    </row>
    <row r="4611" spans="2:3" x14ac:dyDescent="0.75">
      <c r="B4611" s="250">
        <v>4548</v>
      </c>
      <c r="C4611" s="249">
        <v>117.71395535737317</v>
      </c>
    </row>
    <row r="4612" spans="2:3" x14ac:dyDescent="0.75">
      <c r="B4612" s="250">
        <v>4549</v>
      </c>
      <c r="C4612" s="249">
        <v>80.476269760307304</v>
      </c>
    </row>
    <row r="4613" spans="2:3" x14ac:dyDescent="0.75">
      <c r="B4613" s="250">
        <v>4550</v>
      </c>
      <c r="C4613" s="249">
        <v>101.35930117354776</v>
      </c>
    </row>
    <row r="4614" spans="2:3" x14ac:dyDescent="0.75">
      <c r="B4614" s="250">
        <v>4551</v>
      </c>
      <c r="C4614" s="249">
        <v>147.23156701972741</v>
      </c>
    </row>
    <row r="4615" spans="2:3" x14ac:dyDescent="0.75">
      <c r="B4615" s="250">
        <v>4552</v>
      </c>
      <c r="C4615" s="249">
        <v>81.812464408699782</v>
      </c>
    </row>
    <row r="4616" spans="2:3" x14ac:dyDescent="0.75">
      <c r="B4616" s="250">
        <v>4553</v>
      </c>
      <c r="C4616" s="249">
        <v>118.08343167365709</v>
      </c>
    </row>
    <row r="4617" spans="2:3" x14ac:dyDescent="0.75">
      <c r="B4617" s="250">
        <v>4554</v>
      </c>
      <c r="C4617" s="249">
        <v>102.37655217524149</v>
      </c>
    </row>
    <row r="4618" spans="2:3" x14ac:dyDescent="0.75">
      <c r="B4618" s="250">
        <v>4555</v>
      </c>
      <c r="C4618" s="249">
        <v>124.79259350200267</v>
      </c>
    </row>
    <row r="4619" spans="2:3" x14ac:dyDescent="0.75">
      <c r="B4619" s="250">
        <v>4556</v>
      </c>
      <c r="C4619" s="249">
        <v>118.0182445482157</v>
      </c>
    </row>
    <row r="4620" spans="2:3" x14ac:dyDescent="0.75">
      <c r="B4620" s="250">
        <v>4557</v>
      </c>
      <c r="C4620" s="249">
        <v>95.771814102288786</v>
      </c>
    </row>
    <row r="4621" spans="2:3" x14ac:dyDescent="0.75">
      <c r="B4621" s="250">
        <v>4558</v>
      </c>
      <c r="C4621" s="249">
        <v>147.2317747239903</v>
      </c>
    </row>
    <row r="4622" spans="2:3" x14ac:dyDescent="0.75">
      <c r="B4622" s="250">
        <v>4559</v>
      </c>
      <c r="C4622" s="249">
        <v>115.96973246537786</v>
      </c>
    </row>
    <row r="4623" spans="2:3" x14ac:dyDescent="0.75">
      <c r="B4623" s="250">
        <v>4560</v>
      </c>
      <c r="C4623" s="249">
        <v>90.422502416266667</v>
      </c>
    </row>
    <row r="4624" spans="2:3" x14ac:dyDescent="0.75">
      <c r="B4624" s="250">
        <v>4561</v>
      </c>
      <c r="C4624" s="249">
        <v>103.53626183583822</v>
      </c>
    </row>
    <row r="4625" spans="2:3" x14ac:dyDescent="0.75">
      <c r="B4625" s="250">
        <v>4562</v>
      </c>
      <c r="C4625" s="249">
        <v>102.15835115332118</v>
      </c>
    </row>
    <row r="4626" spans="2:3" x14ac:dyDescent="0.75">
      <c r="B4626" s="250">
        <v>4563</v>
      </c>
      <c r="C4626" s="249">
        <v>135.44497665205824</v>
      </c>
    </row>
    <row r="4627" spans="2:3" x14ac:dyDescent="0.75">
      <c r="B4627" s="250">
        <v>4564</v>
      </c>
      <c r="C4627" s="249">
        <v>143.1136830949587</v>
      </c>
    </row>
    <row r="4628" spans="2:3" x14ac:dyDescent="0.75">
      <c r="B4628" s="250">
        <v>4565</v>
      </c>
      <c r="C4628" s="249">
        <v>163.97125913381012</v>
      </c>
    </row>
    <row r="4629" spans="2:3" x14ac:dyDescent="0.75">
      <c r="B4629" s="250">
        <v>4566</v>
      </c>
      <c r="C4629" s="249">
        <v>93.428397970079033</v>
      </c>
    </row>
    <row r="4630" spans="2:3" x14ac:dyDescent="0.75">
      <c r="B4630" s="250">
        <v>4567</v>
      </c>
      <c r="C4630" s="249">
        <v>77.020342672316275</v>
      </c>
    </row>
    <row r="4631" spans="2:3" x14ac:dyDescent="0.75">
      <c r="B4631" s="250">
        <v>4568</v>
      </c>
      <c r="C4631" s="249">
        <v>121.38540868271322</v>
      </c>
    </row>
    <row r="4632" spans="2:3" x14ac:dyDescent="0.75">
      <c r="B4632" s="250">
        <v>4569</v>
      </c>
      <c r="C4632" s="249">
        <v>107.88612146301523</v>
      </c>
    </row>
    <row r="4633" spans="2:3" x14ac:dyDescent="0.75">
      <c r="B4633" s="250">
        <v>4570</v>
      </c>
      <c r="C4633" s="249">
        <v>131.144175498934</v>
      </c>
    </row>
    <row r="4634" spans="2:3" x14ac:dyDescent="0.75">
      <c r="B4634" s="250">
        <v>4571</v>
      </c>
      <c r="C4634" s="249">
        <v>100.03010267660629</v>
      </c>
    </row>
    <row r="4635" spans="2:3" x14ac:dyDescent="0.75">
      <c r="B4635" s="250">
        <v>4572</v>
      </c>
      <c r="C4635" s="249">
        <v>112.89109173741272</v>
      </c>
    </row>
    <row r="4636" spans="2:3" x14ac:dyDescent="0.75">
      <c r="B4636" s="250">
        <v>4573</v>
      </c>
      <c r="C4636" s="249">
        <v>124.97026348073649</v>
      </c>
    </row>
    <row r="4637" spans="2:3" x14ac:dyDescent="0.75">
      <c r="B4637" s="250">
        <v>4574</v>
      </c>
      <c r="C4637" s="249">
        <v>151.22300599434413</v>
      </c>
    </row>
    <row r="4638" spans="2:3" x14ac:dyDescent="0.75">
      <c r="B4638" s="250">
        <v>4575</v>
      </c>
      <c r="C4638" s="249">
        <v>129.44574537609381</v>
      </c>
    </row>
    <row r="4639" spans="2:3" x14ac:dyDescent="0.75">
      <c r="B4639" s="250">
        <v>4576</v>
      </c>
      <c r="C4639" s="249">
        <v>130.64498343345795</v>
      </c>
    </row>
    <row r="4640" spans="2:3" x14ac:dyDescent="0.75">
      <c r="B4640" s="250">
        <v>4577</v>
      </c>
      <c r="C4640" s="249">
        <v>142.85540746249154</v>
      </c>
    </row>
    <row r="4641" spans="2:3" x14ac:dyDescent="0.75">
      <c r="B4641" s="250">
        <v>4578</v>
      </c>
      <c r="C4641" s="249">
        <v>115.99817590667064</v>
      </c>
    </row>
    <row r="4642" spans="2:3" x14ac:dyDescent="0.75">
      <c r="B4642" s="250">
        <v>4579</v>
      </c>
      <c r="C4642" s="249">
        <v>112.76633470343189</v>
      </c>
    </row>
    <row r="4643" spans="2:3" x14ac:dyDescent="0.75">
      <c r="B4643" s="250">
        <v>4580</v>
      </c>
      <c r="C4643" s="249">
        <v>114.39996451124929</v>
      </c>
    </row>
    <row r="4644" spans="2:3" x14ac:dyDescent="0.75">
      <c r="B4644" s="250">
        <v>4581</v>
      </c>
      <c r="C4644" s="249">
        <v>124.53263456609768</v>
      </c>
    </row>
    <row r="4645" spans="2:3" x14ac:dyDescent="0.75">
      <c r="B4645" s="250">
        <v>4582</v>
      </c>
      <c r="C4645" s="249">
        <v>97.479311953875552</v>
      </c>
    </row>
    <row r="4646" spans="2:3" x14ac:dyDescent="0.75">
      <c r="B4646" s="250">
        <v>4583</v>
      </c>
      <c r="C4646" s="249">
        <v>126.99628921275412</v>
      </c>
    </row>
    <row r="4647" spans="2:3" x14ac:dyDescent="0.75">
      <c r="B4647" s="250">
        <v>4584</v>
      </c>
      <c r="C4647" s="249">
        <v>120.88689309944805</v>
      </c>
    </row>
    <row r="4648" spans="2:3" x14ac:dyDescent="0.75">
      <c r="B4648" s="250">
        <v>4585</v>
      </c>
      <c r="C4648" s="249">
        <v>119.20676082300908</v>
      </c>
    </row>
    <row r="4649" spans="2:3" x14ac:dyDescent="0.75">
      <c r="B4649" s="250">
        <v>4586</v>
      </c>
      <c r="C4649" s="249">
        <v>145.02743984077594</v>
      </c>
    </row>
    <row r="4650" spans="2:3" x14ac:dyDescent="0.75">
      <c r="B4650" s="250">
        <v>4587</v>
      </c>
      <c r="C4650" s="249">
        <v>94.776105693724077</v>
      </c>
    </row>
    <row r="4651" spans="2:3" x14ac:dyDescent="0.75">
      <c r="B4651" s="250">
        <v>4588</v>
      </c>
      <c r="C4651" s="249">
        <v>116.99539208707506</v>
      </c>
    </row>
    <row r="4652" spans="2:3" x14ac:dyDescent="0.75">
      <c r="B4652" s="250">
        <v>4589</v>
      </c>
      <c r="C4652" s="249">
        <v>115.18920490747766</v>
      </c>
    </row>
    <row r="4653" spans="2:3" x14ac:dyDescent="0.75">
      <c r="B4653" s="250">
        <v>4590</v>
      </c>
      <c r="C4653" s="249">
        <v>153.73167065960803</v>
      </c>
    </row>
    <row r="4654" spans="2:3" x14ac:dyDescent="0.75">
      <c r="B4654" s="250">
        <v>4591</v>
      </c>
      <c r="C4654" s="249">
        <v>116.74148865480697</v>
      </c>
    </row>
    <row r="4655" spans="2:3" x14ac:dyDescent="0.75">
      <c r="B4655" s="250">
        <v>4592</v>
      </c>
      <c r="C4655" s="249">
        <v>91.93488562337896</v>
      </c>
    </row>
    <row r="4656" spans="2:3" x14ac:dyDescent="0.75">
      <c r="B4656" s="250">
        <v>4593</v>
      </c>
      <c r="C4656" s="249">
        <v>127.22905125024315</v>
      </c>
    </row>
    <row r="4657" spans="2:3" x14ac:dyDescent="0.75">
      <c r="B4657" s="250">
        <v>4594</v>
      </c>
      <c r="C4657" s="249">
        <v>111.79344814312726</v>
      </c>
    </row>
    <row r="4658" spans="2:3" x14ac:dyDescent="0.75">
      <c r="B4658" s="250">
        <v>4595</v>
      </c>
      <c r="C4658" s="249">
        <v>127.40338188582363</v>
      </c>
    </row>
    <row r="4659" spans="2:3" x14ac:dyDescent="0.75">
      <c r="B4659" s="250">
        <v>4596</v>
      </c>
      <c r="C4659" s="249">
        <v>113.73521971769745</v>
      </c>
    </row>
    <row r="4660" spans="2:3" x14ac:dyDescent="0.75">
      <c r="B4660" s="250">
        <v>4597</v>
      </c>
      <c r="C4660" s="249">
        <v>153.62050300369896</v>
      </c>
    </row>
    <row r="4661" spans="2:3" x14ac:dyDescent="0.75">
      <c r="B4661" s="250">
        <v>4598</v>
      </c>
      <c r="C4661" s="249">
        <v>107.77907245274794</v>
      </c>
    </row>
    <row r="4662" spans="2:3" x14ac:dyDescent="0.75">
      <c r="B4662" s="250">
        <v>4599</v>
      </c>
      <c r="C4662" s="249">
        <v>117.41460924551843</v>
      </c>
    </row>
    <row r="4663" spans="2:3" x14ac:dyDescent="0.75">
      <c r="B4663" s="250">
        <v>4600</v>
      </c>
      <c r="C4663" s="249">
        <v>127.01890942032762</v>
      </c>
    </row>
    <row r="4664" spans="2:3" x14ac:dyDescent="0.75">
      <c r="B4664" s="250">
        <v>4601</v>
      </c>
      <c r="C4664" s="249">
        <v>77.85465900518841</v>
      </c>
    </row>
    <row r="4665" spans="2:3" x14ac:dyDescent="0.75">
      <c r="B4665" s="250">
        <v>4602</v>
      </c>
      <c r="C4665" s="249">
        <v>125.5628686518215</v>
      </c>
    </row>
    <row r="4666" spans="2:3" x14ac:dyDescent="0.75">
      <c r="B4666" s="250">
        <v>4603</v>
      </c>
      <c r="C4666" s="249">
        <v>112.95221450020986</v>
      </c>
    </row>
    <row r="4667" spans="2:3" x14ac:dyDescent="0.75">
      <c r="B4667" s="250">
        <v>4604</v>
      </c>
      <c r="C4667" s="249">
        <v>156.54317059238784</v>
      </c>
    </row>
    <row r="4668" spans="2:3" x14ac:dyDescent="0.75">
      <c r="B4668" s="250">
        <v>4605</v>
      </c>
      <c r="C4668" s="249">
        <v>172.48843633628533</v>
      </c>
    </row>
    <row r="4669" spans="2:3" x14ac:dyDescent="0.75">
      <c r="B4669" s="250">
        <v>4606</v>
      </c>
      <c r="C4669" s="249">
        <v>118.60018579215141</v>
      </c>
    </row>
    <row r="4670" spans="2:3" x14ac:dyDescent="0.75">
      <c r="B4670" s="250">
        <v>4607</v>
      </c>
      <c r="C4670" s="249">
        <v>97.547516298007594</v>
      </c>
    </row>
    <row r="4671" spans="2:3" x14ac:dyDescent="0.75">
      <c r="B4671" s="250">
        <v>4608</v>
      </c>
      <c r="C4671" s="249">
        <v>109.93942770068912</v>
      </c>
    </row>
    <row r="4672" spans="2:3" x14ac:dyDescent="0.75">
      <c r="B4672" s="250">
        <v>4609</v>
      </c>
      <c r="C4672" s="249">
        <v>163.46506643115893</v>
      </c>
    </row>
    <row r="4673" spans="2:3" x14ac:dyDescent="0.75">
      <c r="B4673" s="250">
        <v>4610</v>
      </c>
      <c r="C4673" s="249">
        <v>112.99324378667831</v>
      </c>
    </row>
    <row r="4674" spans="2:3" x14ac:dyDescent="0.75">
      <c r="B4674" s="250">
        <v>4611</v>
      </c>
      <c r="C4674" s="249">
        <v>117.17451549545139</v>
      </c>
    </row>
    <row r="4675" spans="2:3" x14ac:dyDescent="0.75">
      <c r="B4675" s="250">
        <v>4612</v>
      </c>
      <c r="C4675" s="249">
        <v>147.67391341452276</v>
      </c>
    </row>
    <row r="4676" spans="2:3" x14ac:dyDescent="0.75">
      <c r="B4676" s="250">
        <v>4613</v>
      </c>
      <c r="C4676" s="249">
        <v>124.1961327471702</v>
      </c>
    </row>
    <row r="4677" spans="2:3" x14ac:dyDescent="0.75">
      <c r="B4677" s="250">
        <v>4614</v>
      </c>
      <c r="C4677" s="249">
        <v>112.60366331745351</v>
      </c>
    </row>
    <row r="4678" spans="2:3" x14ac:dyDescent="0.75">
      <c r="B4678" s="250">
        <v>4615</v>
      </c>
      <c r="C4678" s="249">
        <v>116.45975310709798</v>
      </c>
    </row>
    <row r="4679" spans="2:3" x14ac:dyDescent="0.75">
      <c r="B4679" s="250">
        <v>4616</v>
      </c>
      <c r="C4679" s="249">
        <v>120.52812577283552</v>
      </c>
    </row>
    <row r="4680" spans="2:3" x14ac:dyDescent="0.75">
      <c r="B4680" s="250">
        <v>4617</v>
      </c>
      <c r="C4680" s="249">
        <v>114.33642389356945</v>
      </c>
    </row>
    <row r="4681" spans="2:3" x14ac:dyDescent="0.75">
      <c r="B4681" s="250">
        <v>4618</v>
      </c>
      <c r="C4681" s="249">
        <v>179.65211211931074</v>
      </c>
    </row>
    <row r="4682" spans="2:3" x14ac:dyDescent="0.75">
      <c r="B4682" s="250">
        <v>4619</v>
      </c>
      <c r="C4682" s="249">
        <v>143.08606641919306</v>
      </c>
    </row>
    <row r="4683" spans="2:3" x14ac:dyDescent="0.75">
      <c r="B4683" s="250">
        <v>4620</v>
      </c>
      <c r="C4683" s="249">
        <v>128.12691460887379</v>
      </c>
    </row>
    <row r="4684" spans="2:3" x14ac:dyDescent="0.75">
      <c r="B4684" s="250">
        <v>4621</v>
      </c>
      <c r="C4684" s="249">
        <v>78.323139124089394</v>
      </c>
    </row>
    <row r="4685" spans="2:3" x14ac:dyDescent="0.75">
      <c r="B4685" s="250">
        <v>4622</v>
      </c>
      <c r="C4685" s="249">
        <v>118.7691938352536</v>
      </c>
    </row>
    <row r="4686" spans="2:3" x14ac:dyDescent="0.75">
      <c r="B4686" s="250">
        <v>4623</v>
      </c>
      <c r="C4686" s="249">
        <v>119.35162821722086</v>
      </c>
    </row>
    <row r="4687" spans="2:3" x14ac:dyDescent="0.75">
      <c r="B4687" s="250">
        <v>4624</v>
      </c>
      <c r="C4687" s="249">
        <v>135.02214110795978</v>
      </c>
    </row>
    <row r="4688" spans="2:3" x14ac:dyDescent="0.75">
      <c r="B4688" s="250">
        <v>4625</v>
      </c>
      <c r="C4688" s="249">
        <v>81.921721373165994</v>
      </c>
    </row>
    <row r="4689" spans="2:3" x14ac:dyDescent="0.75">
      <c r="B4689" s="250">
        <v>4626</v>
      </c>
      <c r="C4689" s="249">
        <v>103.31587264042351</v>
      </c>
    </row>
    <row r="4690" spans="2:3" x14ac:dyDescent="0.75">
      <c r="B4690" s="250">
        <v>4627</v>
      </c>
      <c r="C4690" s="249">
        <v>74.526890548793091</v>
      </c>
    </row>
    <row r="4691" spans="2:3" x14ac:dyDescent="0.75">
      <c r="B4691" s="250">
        <v>4628</v>
      </c>
      <c r="C4691" s="249">
        <v>167.30183742618652</v>
      </c>
    </row>
    <row r="4692" spans="2:3" x14ac:dyDescent="0.75">
      <c r="B4692" s="250">
        <v>4629</v>
      </c>
      <c r="C4692" s="249">
        <v>102.66100202315718</v>
      </c>
    </row>
    <row r="4693" spans="2:3" x14ac:dyDescent="0.75">
      <c r="B4693" s="250">
        <v>4630</v>
      </c>
      <c r="C4693" s="249">
        <v>158.63422038326866</v>
      </c>
    </row>
    <row r="4694" spans="2:3" x14ac:dyDescent="0.75">
      <c r="B4694" s="250">
        <v>4631</v>
      </c>
      <c r="C4694" s="249">
        <v>85.598040137060522</v>
      </c>
    </row>
    <row r="4695" spans="2:3" x14ac:dyDescent="0.75">
      <c r="B4695" s="250">
        <v>4632</v>
      </c>
      <c r="C4695" s="249">
        <v>140.98721505476215</v>
      </c>
    </row>
    <row r="4696" spans="2:3" x14ac:dyDescent="0.75">
      <c r="B4696" s="250">
        <v>4633</v>
      </c>
      <c r="C4696" s="249">
        <v>118.13409972680323</v>
      </c>
    </row>
    <row r="4697" spans="2:3" x14ac:dyDescent="0.75">
      <c r="B4697" s="250">
        <v>4634</v>
      </c>
      <c r="C4697" s="249">
        <v>128.47724086329916</v>
      </c>
    </row>
    <row r="4698" spans="2:3" x14ac:dyDescent="0.75">
      <c r="B4698" s="250">
        <v>4635</v>
      </c>
      <c r="C4698" s="249">
        <v>106.37717847116646</v>
      </c>
    </row>
    <row r="4699" spans="2:3" x14ac:dyDescent="0.75">
      <c r="B4699" s="250">
        <v>4636</v>
      </c>
      <c r="C4699" s="249">
        <v>109.02049736300631</v>
      </c>
    </row>
    <row r="4700" spans="2:3" x14ac:dyDescent="0.75">
      <c r="B4700" s="250">
        <v>4637</v>
      </c>
      <c r="C4700" s="249">
        <v>103.30955270614908</v>
      </c>
    </row>
    <row r="4701" spans="2:3" x14ac:dyDescent="0.75">
      <c r="B4701" s="250">
        <v>4638</v>
      </c>
      <c r="C4701" s="249">
        <v>83.868719739438689</v>
      </c>
    </row>
    <row r="4702" spans="2:3" x14ac:dyDescent="0.75">
      <c r="B4702" s="250">
        <v>4639</v>
      </c>
      <c r="C4702" s="249">
        <v>141.92522622464435</v>
      </c>
    </row>
    <row r="4703" spans="2:3" x14ac:dyDescent="0.75">
      <c r="B4703" s="250">
        <v>4640</v>
      </c>
      <c r="C4703" s="249">
        <v>93.346933153835963</v>
      </c>
    </row>
    <row r="4704" spans="2:3" x14ac:dyDescent="0.75">
      <c r="B4704" s="250">
        <v>4641</v>
      </c>
      <c r="C4704" s="249">
        <v>149.70859800174895</v>
      </c>
    </row>
    <row r="4705" spans="2:3" x14ac:dyDescent="0.75">
      <c r="B4705" s="250">
        <v>4642</v>
      </c>
      <c r="C4705" s="249">
        <v>133.39524034131998</v>
      </c>
    </row>
    <row r="4706" spans="2:3" x14ac:dyDescent="0.75">
      <c r="B4706" s="250">
        <v>4643</v>
      </c>
      <c r="C4706" s="249">
        <v>127.11312038068266</v>
      </c>
    </row>
    <row r="4707" spans="2:3" x14ac:dyDescent="0.75">
      <c r="B4707" s="250">
        <v>4644</v>
      </c>
      <c r="C4707" s="249">
        <v>156.28587927265647</v>
      </c>
    </row>
    <row r="4708" spans="2:3" x14ac:dyDescent="0.75">
      <c r="B4708" s="250">
        <v>4645</v>
      </c>
      <c r="C4708" s="249">
        <v>118.4473499779736</v>
      </c>
    </row>
    <row r="4709" spans="2:3" x14ac:dyDescent="0.75">
      <c r="B4709" s="250">
        <v>4646</v>
      </c>
      <c r="C4709" s="249">
        <v>155.66172303986212</v>
      </c>
    </row>
    <row r="4710" spans="2:3" x14ac:dyDescent="0.75">
      <c r="B4710" s="250">
        <v>4647</v>
      </c>
      <c r="C4710" s="249">
        <v>89.553728819675058</v>
      </c>
    </row>
    <row r="4711" spans="2:3" x14ac:dyDescent="0.75">
      <c r="B4711" s="250">
        <v>4648</v>
      </c>
      <c r="C4711" s="249">
        <v>160.93818571136458</v>
      </c>
    </row>
    <row r="4712" spans="2:3" x14ac:dyDescent="0.75">
      <c r="B4712" s="250">
        <v>4649</v>
      </c>
      <c r="C4712" s="249">
        <v>103.73351681026796</v>
      </c>
    </row>
    <row r="4713" spans="2:3" x14ac:dyDescent="0.75">
      <c r="B4713" s="250">
        <v>4650</v>
      </c>
      <c r="C4713" s="249">
        <v>86.042112544882158</v>
      </c>
    </row>
    <row r="4714" spans="2:3" x14ac:dyDescent="0.75">
      <c r="B4714" s="250">
        <v>4651</v>
      </c>
      <c r="C4714" s="249">
        <v>113.12547102784498</v>
      </c>
    </row>
    <row r="4715" spans="2:3" x14ac:dyDescent="0.75">
      <c r="B4715" s="250">
        <v>4652</v>
      </c>
      <c r="C4715" s="249">
        <v>95.881723988587353</v>
      </c>
    </row>
    <row r="4716" spans="2:3" x14ac:dyDescent="0.75">
      <c r="B4716" s="250">
        <v>4653</v>
      </c>
      <c r="C4716" s="249">
        <v>130.70707205099956</v>
      </c>
    </row>
    <row r="4717" spans="2:3" x14ac:dyDescent="0.75">
      <c r="B4717" s="250">
        <v>4654</v>
      </c>
      <c r="C4717" s="249">
        <v>116.18455364954778</v>
      </c>
    </row>
    <row r="4718" spans="2:3" x14ac:dyDescent="0.75">
      <c r="B4718" s="250">
        <v>4655</v>
      </c>
      <c r="C4718" s="249">
        <v>77.605010765406007</v>
      </c>
    </row>
    <row r="4719" spans="2:3" x14ac:dyDescent="0.75">
      <c r="B4719" s="250">
        <v>4656</v>
      </c>
      <c r="C4719" s="249">
        <v>83.011541978593868</v>
      </c>
    </row>
    <row r="4720" spans="2:3" x14ac:dyDescent="0.75">
      <c r="B4720" s="250">
        <v>4657</v>
      </c>
      <c r="C4720" s="249">
        <v>86.183970109325628</v>
      </c>
    </row>
    <row r="4721" spans="2:3" x14ac:dyDescent="0.75">
      <c r="B4721" s="250">
        <v>4658</v>
      </c>
      <c r="C4721" s="249">
        <v>119.32155717290847</v>
      </c>
    </row>
    <row r="4722" spans="2:3" x14ac:dyDescent="0.75">
      <c r="B4722" s="250">
        <v>4659</v>
      </c>
      <c r="C4722" s="249">
        <v>126.88434321756195</v>
      </c>
    </row>
    <row r="4723" spans="2:3" x14ac:dyDescent="0.75">
      <c r="B4723" s="250">
        <v>4660</v>
      </c>
      <c r="C4723" s="249">
        <v>103.45209697191358</v>
      </c>
    </row>
    <row r="4724" spans="2:3" x14ac:dyDescent="0.75">
      <c r="B4724" s="250">
        <v>4661</v>
      </c>
      <c r="C4724" s="249">
        <v>108.43610001159934</v>
      </c>
    </row>
    <row r="4725" spans="2:3" x14ac:dyDescent="0.75">
      <c r="B4725" s="250">
        <v>4662</v>
      </c>
      <c r="C4725" s="249">
        <v>135.1037881092592</v>
      </c>
    </row>
    <row r="4726" spans="2:3" x14ac:dyDescent="0.75">
      <c r="B4726" s="250">
        <v>4663</v>
      </c>
      <c r="C4726" s="249">
        <v>158.17963698805036</v>
      </c>
    </row>
    <row r="4727" spans="2:3" x14ac:dyDescent="0.75">
      <c r="B4727" s="250">
        <v>4664</v>
      </c>
      <c r="C4727" s="249">
        <v>114.1819005857426</v>
      </c>
    </row>
    <row r="4728" spans="2:3" x14ac:dyDescent="0.75">
      <c r="B4728" s="250">
        <v>4665</v>
      </c>
      <c r="C4728" s="249">
        <v>101.24416132158427</v>
      </c>
    </row>
    <row r="4729" spans="2:3" x14ac:dyDescent="0.75">
      <c r="B4729" s="250">
        <v>4666</v>
      </c>
      <c r="C4729" s="249">
        <v>124.49485420572138</v>
      </c>
    </row>
    <row r="4730" spans="2:3" x14ac:dyDescent="0.75">
      <c r="B4730" s="250">
        <v>4667</v>
      </c>
      <c r="C4730" s="249">
        <v>138.97019575312032</v>
      </c>
    </row>
    <row r="4731" spans="2:3" x14ac:dyDescent="0.75">
      <c r="B4731" s="250">
        <v>4668</v>
      </c>
      <c r="C4731" s="249">
        <v>136.37623052995315</v>
      </c>
    </row>
    <row r="4732" spans="2:3" x14ac:dyDescent="0.75">
      <c r="B4732" s="250">
        <v>4669</v>
      </c>
      <c r="C4732" s="249">
        <v>126.95621955984562</v>
      </c>
    </row>
    <row r="4733" spans="2:3" x14ac:dyDescent="0.75">
      <c r="B4733" s="250">
        <v>4670</v>
      </c>
      <c r="C4733" s="249">
        <v>135.29436313002554</v>
      </c>
    </row>
    <row r="4734" spans="2:3" x14ac:dyDescent="0.75">
      <c r="B4734" s="250">
        <v>4671</v>
      </c>
      <c r="C4734" s="249">
        <v>144.91429891653942</v>
      </c>
    </row>
    <row r="4735" spans="2:3" x14ac:dyDescent="0.75">
      <c r="B4735" s="250">
        <v>4672</v>
      </c>
      <c r="C4735" s="249">
        <v>102.61170329533871</v>
      </c>
    </row>
    <row r="4736" spans="2:3" x14ac:dyDescent="0.75">
      <c r="B4736" s="250">
        <v>4673</v>
      </c>
      <c r="C4736" s="249">
        <v>125.22912615570118</v>
      </c>
    </row>
    <row r="4737" spans="2:3" x14ac:dyDescent="0.75">
      <c r="B4737" s="250">
        <v>4674</v>
      </c>
      <c r="C4737" s="249">
        <v>107.59685184756363</v>
      </c>
    </row>
    <row r="4738" spans="2:3" x14ac:dyDescent="0.75">
      <c r="B4738" s="250">
        <v>4675</v>
      </c>
      <c r="C4738" s="249">
        <v>146.76048433615648</v>
      </c>
    </row>
    <row r="4739" spans="2:3" x14ac:dyDescent="0.75">
      <c r="B4739" s="250">
        <v>4676</v>
      </c>
      <c r="C4739" s="249">
        <v>86.617715460848345</v>
      </c>
    </row>
    <row r="4740" spans="2:3" x14ac:dyDescent="0.75">
      <c r="B4740" s="250">
        <v>4677</v>
      </c>
      <c r="C4740" s="249">
        <v>155.03898594567022</v>
      </c>
    </row>
    <row r="4741" spans="2:3" x14ac:dyDescent="0.75">
      <c r="B4741" s="250">
        <v>4678</v>
      </c>
      <c r="C4741" s="249">
        <v>125.54937719007582</v>
      </c>
    </row>
    <row r="4742" spans="2:3" x14ac:dyDescent="0.75">
      <c r="B4742" s="250">
        <v>4679</v>
      </c>
      <c r="C4742" s="249">
        <v>119.27266820607929</v>
      </c>
    </row>
    <row r="4743" spans="2:3" x14ac:dyDescent="0.75">
      <c r="B4743" s="250">
        <v>4680</v>
      </c>
      <c r="C4743" s="249">
        <v>131.64291565228888</v>
      </c>
    </row>
    <row r="4744" spans="2:3" x14ac:dyDescent="0.75">
      <c r="B4744" s="250">
        <v>4681</v>
      </c>
      <c r="C4744" s="249">
        <v>120.30260763684109</v>
      </c>
    </row>
    <row r="4745" spans="2:3" x14ac:dyDescent="0.75">
      <c r="B4745" s="250">
        <v>4682</v>
      </c>
      <c r="C4745" s="249">
        <v>134.98825294069752</v>
      </c>
    </row>
    <row r="4746" spans="2:3" x14ac:dyDescent="0.75">
      <c r="B4746" s="250">
        <v>4683</v>
      </c>
      <c r="C4746" s="249">
        <v>109.90619549906111</v>
      </c>
    </row>
    <row r="4747" spans="2:3" x14ac:dyDescent="0.75">
      <c r="B4747" s="250">
        <v>4684</v>
      </c>
      <c r="C4747" s="249">
        <v>117.56543932818906</v>
      </c>
    </row>
    <row r="4748" spans="2:3" x14ac:dyDescent="0.75">
      <c r="B4748" s="250">
        <v>4685</v>
      </c>
      <c r="C4748" s="249">
        <v>139.74863091114659</v>
      </c>
    </row>
    <row r="4749" spans="2:3" x14ac:dyDescent="0.75">
      <c r="B4749" s="250">
        <v>4686</v>
      </c>
      <c r="C4749" s="249">
        <v>115.16949960591027</v>
      </c>
    </row>
    <row r="4750" spans="2:3" x14ac:dyDescent="0.75">
      <c r="B4750" s="250">
        <v>4687</v>
      </c>
      <c r="C4750" s="249">
        <v>137.66075239404341</v>
      </c>
    </row>
    <row r="4751" spans="2:3" x14ac:dyDescent="0.75">
      <c r="B4751" s="250">
        <v>4688</v>
      </c>
      <c r="C4751" s="249">
        <v>132.12009039867962</v>
      </c>
    </row>
    <row r="4752" spans="2:3" x14ac:dyDescent="0.75">
      <c r="B4752" s="250">
        <v>4689</v>
      </c>
      <c r="C4752" s="249">
        <v>147.59925529068721</v>
      </c>
    </row>
    <row r="4753" spans="2:3" x14ac:dyDescent="0.75">
      <c r="B4753" s="250">
        <v>4690</v>
      </c>
      <c r="C4753" s="249">
        <v>143.67384077883364</v>
      </c>
    </row>
    <row r="4754" spans="2:3" x14ac:dyDescent="0.75">
      <c r="B4754" s="250">
        <v>4691</v>
      </c>
      <c r="C4754" s="249">
        <v>89.196478988836816</v>
      </c>
    </row>
    <row r="4755" spans="2:3" x14ac:dyDescent="0.75">
      <c r="B4755" s="250">
        <v>4692</v>
      </c>
      <c r="C4755" s="249">
        <v>122.15260605805329</v>
      </c>
    </row>
    <row r="4756" spans="2:3" x14ac:dyDescent="0.75">
      <c r="B4756" s="250">
        <v>4693</v>
      </c>
      <c r="C4756" s="249">
        <v>122.98827564183415</v>
      </c>
    </row>
    <row r="4757" spans="2:3" x14ac:dyDescent="0.75">
      <c r="B4757" s="250">
        <v>4694</v>
      </c>
      <c r="C4757" s="249">
        <v>87.999445937842353</v>
      </c>
    </row>
    <row r="4758" spans="2:3" x14ac:dyDescent="0.75">
      <c r="B4758" s="250">
        <v>4695</v>
      </c>
      <c r="C4758" s="249">
        <v>96.183533187623794</v>
      </c>
    </row>
    <row r="4759" spans="2:3" x14ac:dyDescent="0.75">
      <c r="B4759" s="250">
        <v>4696</v>
      </c>
      <c r="C4759" s="249">
        <v>123.81828800671668</v>
      </c>
    </row>
    <row r="4760" spans="2:3" x14ac:dyDescent="0.75">
      <c r="B4760" s="250">
        <v>4697</v>
      </c>
      <c r="C4760" s="249">
        <v>128.14174896046595</v>
      </c>
    </row>
    <row r="4761" spans="2:3" x14ac:dyDescent="0.75">
      <c r="B4761" s="250">
        <v>4698</v>
      </c>
      <c r="C4761" s="249">
        <v>110.81133561998948</v>
      </c>
    </row>
    <row r="4762" spans="2:3" x14ac:dyDescent="0.75">
      <c r="B4762" s="250">
        <v>4699</v>
      </c>
      <c r="C4762" s="249">
        <v>90.427600759692737</v>
      </c>
    </row>
    <row r="4763" spans="2:3" x14ac:dyDescent="0.75">
      <c r="B4763" s="250">
        <v>4700</v>
      </c>
      <c r="C4763" s="249">
        <v>66.22770684835956</v>
      </c>
    </row>
    <row r="4764" spans="2:3" x14ac:dyDescent="0.75">
      <c r="B4764" s="250">
        <v>4701</v>
      </c>
      <c r="C4764" s="249">
        <v>116.33941659601219</v>
      </c>
    </row>
    <row r="4765" spans="2:3" x14ac:dyDescent="0.75">
      <c r="B4765" s="250">
        <v>4702</v>
      </c>
      <c r="C4765" s="249">
        <v>112.01392307603213</v>
      </c>
    </row>
    <row r="4766" spans="2:3" x14ac:dyDescent="0.75">
      <c r="B4766" s="250">
        <v>4703</v>
      </c>
      <c r="C4766" s="249">
        <v>118.93644728391443</v>
      </c>
    </row>
    <row r="4767" spans="2:3" x14ac:dyDescent="0.75">
      <c r="B4767" s="250">
        <v>4704</v>
      </c>
      <c r="C4767" s="249">
        <v>125.89192962459188</v>
      </c>
    </row>
    <row r="4768" spans="2:3" x14ac:dyDescent="0.75">
      <c r="B4768" s="250">
        <v>4705</v>
      </c>
      <c r="C4768" s="249">
        <v>99.940349986087369</v>
      </c>
    </row>
    <row r="4769" spans="2:3" x14ac:dyDescent="0.75">
      <c r="B4769" s="250">
        <v>4706</v>
      </c>
      <c r="C4769" s="249">
        <v>144.99382490804845</v>
      </c>
    </row>
    <row r="4770" spans="2:3" x14ac:dyDescent="0.75">
      <c r="B4770" s="250">
        <v>4707</v>
      </c>
      <c r="C4770" s="249">
        <v>110.22164218966439</v>
      </c>
    </row>
    <row r="4771" spans="2:3" x14ac:dyDescent="0.75">
      <c r="B4771" s="250">
        <v>4708</v>
      </c>
      <c r="C4771" s="249">
        <v>161.94991096449363</v>
      </c>
    </row>
    <row r="4772" spans="2:3" x14ac:dyDescent="0.75">
      <c r="B4772" s="250">
        <v>4709</v>
      </c>
      <c r="C4772" s="249">
        <v>124.92336251873564</v>
      </c>
    </row>
    <row r="4773" spans="2:3" x14ac:dyDescent="0.75">
      <c r="B4773" s="250">
        <v>4710</v>
      </c>
      <c r="C4773" s="249">
        <v>144.11648675884908</v>
      </c>
    </row>
    <row r="4774" spans="2:3" x14ac:dyDescent="0.75">
      <c r="B4774" s="250">
        <v>4711</v>
      </c>
      <c r="C4774" s="249">
        <v>82.260946025078681</v>
      </c>
    </row>
    <row r="4775" spans="2:3" x14ac:dyDescent="0.75">
      <c r="B4775" s="250">
        <v>4712</v>
      </c>
      <c r="C4775" s="249">
        <v>123.86314271121242</v>
      </c>
    </row>
    <row r="4776" spans="2:3" x14ac:dyDescent="0.75">
      <c r="B4776" s="250">
        <v>4713</v>
      </c>
      <c r="C4776" s="249">
        <v>108.5061321975565</v>
      </c>
    </row>
    <row r="4777" spans="2:3" x14ac:dyDescent="0.75">
      <c r="B4777" s="250">
        <v>4714</v>
      </c>
      <c r="C4777" s="249">
        <v>176.10989406267839</v>
      </c>
    </row>
    <row r="4778" spans="2:3" x14ac:dyDescent="0.75">
      <c r="B4778" s="250">
        <v>4715</v>
      </c>
      <c r="C4778" s="249">
        <v>168.98371343767491</v>
      </c>
    </row>
    <row r="4779" spans="2:3" x14ac:dyDescent="0.75">
      <c r="B4779" s="250">
        <v>4716</v>
      </c>
      <c r="C4779" s="249">
        <v>136.75252433347259</v>
      </c>
    </row>
    <row r="4780" spans="2:3" x14ac:dyDescent="0.75">
      <c r="B4780" s="250">
        <v>4717</v>
      </c>
      <c r="C4780" s="249">
        <v>106.62047186648914</v>
      </c>
    </row>
    <row r="4781" spans="2:3" x14ac:dyDescent="0.75">
      <c r="B4781" s="250">
        <v>4718</v>
      </c>
      <c r="C4781" s="249">
        <v>94.022701503440231</v>
      </c>
    </row>
    <row r="4782" spans="2:3" x14ac:dyDescent="0.75">
      <c r="B4782" s="250">
        <v>4719</v>
      </c>
      <c r="C4782" s="249">
        <v>123.34725921508817</v>
      </c>
    </row>
    <row r="4783" spans="2:3" x14ac:dyDescent="0.75">
      <c r="B4783" s="250">
        <v>4720</v>
      </c>
      <c r="C4783" s="249">
        <v>105.09902901237128</v>
      </c>
    </row>
    <row r="4784" spans="2:3" x14ac:dyDescent="0.75">
      <c r="B4784" s="250">
        <v>4721</v>
      </c>
      <c r="C4784" s="249">
        <v>113.76142867688789</v>
      </c>
    </row>
    <row r="4785" spans="2:3" x14ac:dyDescent="0.75">
      <c r="B4785" s="250">
        <v>4722</v>
      </c>
      <c r="C4785" s="249">
        <v>131.54684230626921</v>
      </c>
    </row>
    <row r="4786" spans="2:3" x14ac:dyDescent="0.75">
      <c r="B4786" s="250">
        <v>4723</v>
      </c>
      <c r="C4786" s="249">
        <v>88.483807227597083</v>
      </c>
    </row>
    <row r="4787" spans="2:3" x14ac:dyDescent="0.75">
      <c r="B4787" s="250">
        <v>4724</v>
      </c>
      <c r="C4787" s="249">
        <v>162.42906850302367</v>
      </c>
    </row>
    <row r="4788" spans="2:3" x14ac:dyDescent="0.75">
      <c r="B4788" s="250">
        <v>4725</v>
      </c>
      <c r="C4788" s="249">
        <v>100.2413412251455</v>
      </c>
    </row>
    <row r="4789" spans="2:3" x14ac:dyDescent="0.75">
      <c r="B4789" s="250">
        <v>4726</v>
      </c>
      <c r="C4789" s="249">
        <v>175.78906092853123</v>
      </c>
    </row>
    <row r="4790" spans="2:3" x14ac:dyDescent="0.75">
      <c r="B4790" s="250">
        <v>4727</v>
      </c>
      <c r="C4790" s="249">
        <v>131.19126829352967</v>
      </c>
    </row>
    <row r="4791" spans="2:3" x14ac:dyDescent="0.75">
      <c r="B4791" s="250">
        <v>4728</v>
      </c>
      <c r="C4791" s="249">
        <v>132.47728038645792</v>
      </c>
    </row>
    <row r="4792" spans="2:3" x14ac:dyDescent="0.75">
      <c r="B4792" s="250">
        <v>4729</v>
      </c>
      <c r="C4792" s="249">
        <v>91.28292827119887</v>
      </c>
    </row>
    <row r="4793" spans="2:3" x14ac:dyDescent="0.75">
      <c r="B4793" s="250">
        <v>4730</v>
      </c>
      <c r="C4793" s="249">
        <v>94.381414570704607</v>
      </c>
    </row>
    <row r="4794" spans="2:3" x14ac:dyDescent="0.75">
      <c r="B4794" s="250">
        <v>4731</v>
      </c>
      <c r="C4794" s="249">
        <v>147.35777923928953</v>
      </c>
    </row>
    <row r="4795" spans="2:3" x14ac:dyDescent="0.75">
      <c r="B4795" s="250">
        <v>4732</v>
      </c>
      <c r="C4795" s="249">
        <v>123.71779462833958</v>
      </c>
    </row>
    <row r="4796" spans="2:3" x14ac:dyDescent="0.75">
      <c r="B4796" s="250">
        <v>4733</v>
      </c>
      <c r="C4796" s="249">
        <v>136.20330753558903</v>
      </c>
    </row>
    <row r="4797" spans="2:3" x14ac:dyDescent="0.75">
      <c r="B4797" s="250">
        <v>4734</v>
      </c>
      <c r="C4797" s="249">
        <v>105.73848329684859</v>
      </c>
    </row>
    <row r="4798" spans="2:3" x14ac:dyDescent="0.75">
      <c r="B4798" s="250">
        <v>4735</v>
      </c>
      <c r="C4798" s="249">
        <v>145.6183215118559</v>
      </c>
    </row>
    <row r="4799" spans="2:3" x14ac:dyDescent="0.75">
      <c r="B4799" s="250">
        <v>4736</v>
      </c>
      <c r="C4799" s="249">
        <v>101.41190668455005</v>
      </c>
    </row>
    <row r="4800" spans="2:3" x14ac:dyDescent="0.75">
      <c r="B4800" s="250">
        <v>4737</v>
      </c>
      <c r="C4800" s="249">
        <v>103.69903241819104</v>
      </c>
    </row>
    <row r="4801" spans="2:3" x14ac:dyDescent="0.75">
      <c r="B4801" s="250">
        <v>4738</v>
      </c>
      <c r="C4801" s="249">
        <v>155.03895988126638</v>
      </c>
    </row>
    <row r="4802" spans="2:3" x14ac:dyDescent="0.75">
      <c r="B4802" s="250">
        <v>4739</v>
      </c>
      <c r="C4802" s="249">
        <v>135.44060101138723</v>
      </c>
    </row>
    <row r="4803" spans="2:3" x14ac:dyDescent="0.75">
      <c r="B4803" s="250">
        <v>4740</v>
      </c>
      <c r="C4803" s="249">
        <v>155.1026728461772</v>
      </c>
    </row>
    <row r="4804" spans="2:3" x14ac:dyDescent="0.75">
      <c r="B4804" s="250">
        <v>4741</v>
      </c>
      <c r="C4804" s="249">
        <v>145.40431071592084</v>
      </c>
    </row>
    <row r="4805" spans="2:3" x14ac:dyDescent="0.75">
      <c r="B4805" s="250">
        <v>4742</v>
      </c>
      <c r="C4805" s="249">
        <v>94.845218189404918</v>
      </c>
    </row>
    <row r="4806" spans="2:3" x14ac:dyDescent="0.75">
      <c r="B4806" s="250">
        <v>4743</v>
      </c>
      <c r="C4806" s="249">
        <v>139.65259591177289</v>
      </c>
    </row>
    <row r="4807" spans="2:3" x14ac:dyDescent="0.75">
      <c r="B4807" s="250">
        <v>4744</v>
      </c>
      <c r="C4807" s="249">
        <v>119.15207908863719</v>
      </c>
    </row>
    <row r="4808" spans="2:3" x14ac:dyDescent="0.75">
      <c r="B4808" s="250">
        <v>4745</v>
      </c>
      <c r="C4808" s="249">
        <v>78.700425466583511</v>
      </c>
    </row>
    <row r="4809" spans="2:3" x14ac:dyDescent="0.75">
      <c r="B4809" s="250">
        <v>4746</v>
      </c>
      <c r="C4809" s="249">
        <v>60.005662789803296</v>
      </c>
    </row>
    <row r="4810" spans="2:3" x14ac:dyDescent="0.75">
      <c r="B4810" s="250">
        <v>4747</v>
      </c>
      <c r="C4810" s="249">
        <v>184.62257330933255</v>
      </c>
    </row>
    <row r="4811" spans="2:3" x14ac:dyDescent="0.75">
      <c r="B4811" s="250">
        <v>4748</v>
      </c>
      <c r="C4811" s="249">
        <v>122.22082233559158</v>
      </c>
    </row>
    <row r="4812" spans="2:3" x14ac:dyDescent="0.75">
      <c r="B4812" s="250">
        <v>4749</v>
      </c>
      <c r="C4812" s="249">
        <v>89.062357024004314</v>
      </c>
    </row>
    <row r="4813" spans="2:3" x14ac:dyDescent="0.75">
      <c r="B4813" s="250">
        <v>4750</v>
      </c>
      <c r="C4813" s="249">
        <v>84.771792343259662</v>
      </c>
    </row>
    <row r="4814" spans="2:3" x14ac:dyDescent="0.75">
      <c r="B4814" s="250">
        <v>4751</v>
      </c>
      <c r="C4814" s="249">
        <v>136.21245331054848</v>
      </c>
    </row>
    <row r="4815" spans="2:3" x14ac:dyDescent="0.75">
      <c r="B4815" s="250">
        <v>4752</v>
      </c>
      <c r="C4815" s="249">
        <v>147.03461856601183</v>
      </c>
    </row>
    <row r="4816" spans="2:3" x14ac:dyDescent="0.75">
      <c r="B4816" s="250">
        <v>4753</v>
      </c>
      <c r="C4816" s="249">
        <v>141.71235517230309</v>
      </c>
    </row>
    <row r="4817" spans="2:3" x14ac:dyDescent="0.75">
      <c r="B4817" s="250">
        <v>4754</v>
      </c>
      <c r="C4817" s="249">
        <v>151.68271306367572</v>
      </c>
    </row>
    <row r="4818" spans="2:3" x14ac:dyDescent="0.75">
      <c r="B4818" s="250">
        <v>4755</v>
      </c>
      <c r="C4818" s="249">
        <v>125.90683642994225</v>
      </c>
    </row>
    <row r="4819" spans="2:3" x14ac:dyDescent="0.75">
      <c r="B4819" s="250">
        <v>4756</v>
      </c>
      <c r="C4819" s="249">
        <v>124.07837491754687</v>
      </c>
    </row>
    <row r="4820" spans="2:3" x14ac:dyDescent="0.75">
      <c r="B4820" s="250">
        <v>4757</v>
      </c>
      <c r="C4820" s="249">
        <v>135.01825000199949</v>
      </c>
    </row>
    <row r="4821" spans="2:3" x14ac:dyDescent="0.75">
      <c r="B4821" s="250">
        <v>4758</v>
      </c>
      <c r="C4821" s="249">
        <v>116.00670950145236</v>
      </c>
    </row>
    <row r="4822" spans="2:3" x14ac:dyDescent="0.75">
      <c r="B4822" s="250">
        <v>4759</v>
      </c>
      <c r="C4822" s="249">
        <v>79.966328859679521</v>
      </c>
    </row>
    <row r="4823" spans="2:3" x14ac:dyDescent="0.75">
      <c r="B4823" s="250">
        <v>4760</v>
      </c>
      <c r="C4823" s="249">
        <v>97.526400500778962</v>
      </c>
    </row>
    <row r="4824" spans="2:3" x14ac:dyDescent="0.75">
      <c r="B4824" s="250">
        <v>4761</v>
      </c>
      <c r="C4824" s="249">
        <v>117.06683622185523</v>
      </c>
    </row>
    <row r="4825" spans="2:3" x14ac:dyDescent="0.75">
      <c r="B4825" s="250">
        <v>4762</v>
      </c>
      <c r="C4825" s="249">
        <v>97.301209287564916</v>
      </c>
    </row>
    <row r="4826" spans="2:3" x14ac:dyDescent="0.75">
      <c r="B4826" s="250">
        <v>4763</v>
      </c>
      <c r="C4826" s="249">
        <v>143.15250991352912</v>
      </c>
    </row>
    <row r="4827" spans="2:3" x14ac:dyDescent="0.75">
      <c r="B4827" s="250">
        <v>4764</v>
      </c>
      <c r="C4827" s="249">
        <v>108.32567044173783</v>
      </c>
    </row>
    <row r="4828" spans="2:3" x14ac:dyDescent="0.75">
      <c r="B4828" s="250">
        <v>4765</v>
      </c>
      <c r="C4828" s="249">
        <v>133.30076994883541</v>
      </c>
    </row>
    <row r="4829" spans="2:3" x14ac:dyDescent="0.75">
      <c r="B4829" s="250">
        <v>4766</v>
      </c>
      <c r="C4829" s="249">
        <v>111.74895915163881</v>
      </c>
    </row>
    <row r="4830" spans="2:3" x14ac:dyDescent="0.75">
      <c r="B4830" s="250">
        <v>4767</v>
      </c>
      <c r="C4830" s="249">
        <v>99.071499318412691</v>
      </c>
    </row>
    <row r="4831" spans="2:3" x14ac:dyDescent="0.75">
      <c r="B4831" s="250">
        <v>4768</v>
      </c>
      <c r="C4831" s="249">
        <v>57.2913519399753</v>
      </c>
    </row>
    <row r="4832" spans="2:3" x14ac:dyDescent="0.75">
      <c r="B4832" s="250">
        <v>4769</v>
      </c>
      <c r="C4832" s="249">
        <v>154.44649159564685</v>
      </c>
    </row>
    <row r="4833" spans="2:3" x14ac:dyDescent="0.75">
      <c r="B4833" s="250">
        <v>4770</v>
      </c>
      <c r="C4833" s="249">
        <v>148.16120625601704</v>
      </c>
    </row>
    <row r="4834" spans="2:3" x14ac:dyDescent="0.75">
      <c r="B4834" s="250">
        <v>4771</v>
      </c>
      <c r="C4834" s="249">
        <v>121.26388080962653</v>
      </c>
    </row>
    <row r="4835" spans="2:3" x14ac:dyDescent="0.75">
      <c r="B4835" s="250">
        <v>4772</v>
      </c>
      <c r="C4835" s="249">
        <v>124.01201592410143</v>
      </c>
    </row>
    <row r="4836" spans="2:3" x14ac:dyDescent="0.75">
      <c r="B4836" s="250">
        <v>4773</v>
      </c>
      <c r="C4836" s="249">
        <v>76.960625431608747</v>
      </c>
    </row>
    <row r="4837" spans="2:3" x14ac:dyDescent="0.75">
      <c r="B4837" s="250">
        <v>4774</v>
      </c>
      <c r="C4837" s="249">
        <v>91.776026730731871</v>
      </c>
    </row>
    <row r="4838" spans="2:3" x14ac:dyDescent="0.75">
      <c r="B4838" s="250">
        <v>4775</v>
      </c>
      <c r="C4838" s="249">
        <v>143.71609796397661</v>
      </c>
    </row>
    <row r="4839" spans="2:3" x14ac:dyDescent="0.75">
      <c r="B4839" s="250">
        <v>4776</v>
      </c>
      <c r="C4839" s="249">
        <v>110.79466390088911</v>
      </c>
    </row>
    <row r="4840" spans="2:3" x14ac:dyDescent="0.75">
      <c r="B4840" s="250">
        <v>4777</v>
      </c>
      <c r="C4840" s="249">
        <v>96.780411700125626</v>
      </c>
    </row>
    <row r="4841" spans="2:3" x14ac:dyDescent="0.75">
      <c r="B4841" s="250">
        <v>4778</v>
      </c>
      <c r="C4841" s="249">
        <v>139.40991283934562</v>
      </c>
    </row>
    <row r="4842" spans="2:3" x14ac:dyDescent="0.75">
      <c r="B4842" s="250">
        <v>4779</v>
      </c>
      <c r="C4842" s="249">
        <v>127.79148321325708</v>
      </c>
    </row>
    <row r="4843" spans="2:3" x14ac:dyDescent="0.75">
      <c r="B4843" s="250">
        <v>4780</v>
      </c>
      <c r="C4843" s="249">
        <v>123.40867359364559</v>
      </c>
    </row>
    <row r="4844" spans="2:3" x14ac:dyDescent="0.75">
      <c r="B4844" s="250">
        <v>4781</v>
      </c>
      <c r="C4844" s="249">
        <v>100.44046659799739</v>
      </c>
    </row>
    <row r="4845" spans="2:3" x14ac:dyDescent="0.75">
      <c r="B4845" s="250">
        <v>4782</v>
      </c>
      <c r="C4845" s="249">
        <v>91.67713355994897</v>
      </c>
    </row>
    <row r="4846" spans="2:3" x14ac:dyDescent="0.75">
      <c r="B4846" s="250">
        <v>4783</v>
      </c>
      <c r="C4846" s="249">
        <v>93.879259257382046</v>
      </c>
    </row>
    <row r="4847" spans="2:3" x14ac:dyDescent="0.75">
      <c r="B4847" s="250">
        <v>4784</v>
      </c>
      <c r="C4847" s="249">
        <v>120.48935582584927</v>
      </c>
    </row>
    <row r="4848" spans="2:3" x14ac:dyDescent="0.75">
      <c r="B4848" s="250">
        <v>4785</v>
      </c>
      <c r="C4848" s="249">
        <v>140.31593466517276</v>
      </c>
    </row>
    <row r="4849" spans="2:3" x14ac:dyDescent="0.75">
      <c r="B4849" s="250">
        <v>4786</v>
      </c>
      <c r="C4849" s="249">
        <v>158.45798365354196</v>
      </c>
    </row>
    <row r="4850" spans="2:3" x14ac:dyDescent="0.75">
      <c r="B4850" s="250">
        <v>4787</v>
      </c>
      <c r="C4850" s="249">
        <v>148.64012500825763</v>
      </c>
    </row>
    <row r="4851" spans="2:3" x14ac:dyDescent="0.75">
      <c r="B4851" s="250">
        <v>4788</v>
      </c>
      <c r="C4851" s="249">
        <v>152.22485126545917</v>
      </c>
    </row>
    <row r="4852" spans="2:3" x14ac:dyDescent="0.75">
      <c r="B4852" s="250">
        <v>4789</v>
      </c>
      <c r="C4852" s="249">
        <v>112.96688546292248</v>
      </c>
    </row>
    <row r="4853" spans="2:3" x14ac:dyDescent="0.75">
      <c r="B4853" s="250">
        <v>4790</v>
      </c>
      <c r="C4853" s="249">
        <v>113.99792879227704</v>
      </c>
    </row>
    <row r="4854" spans="2:3" x14ac:dyDescent="0.75">
      <c r="B4854" s="250">
        <v>4791</v>
      </c>
      <c r="C4854" s="249">
        <v>117.52589277262848</v>
      </c>
    </row>
    <row r="4855" spans="2:3" x14ac:dyDescent="0.75">
      <c r="B4855" s="250">
        <v>4792</v>
      </c>
      <c r="C4855" s="249">
        <v>121.83398260731802</v>
      </c>
    </row>
    <row r="4856" spans="2:3" x14ac:dyDescent="0.75">
      <c r="B4856" s="250">
        <v>4793</v>
      </c>
      <c r="C4856" s="249">
        <v>134.05406668926642</v>
      </c>
    </row>
    <row r="4857" spans="2:3" x14ac:dyDescent="0.75">
      <c r="B4857" s="250">
        <v>4794</v>
      </c>
      <c r="C4857" s="249">
        <v>178.93337508089616</v>
      </c>
    </row>
    <row r="4858" spans="2:3" x14ac:dyDescent="0.75">
      <c r="B4858" s="250">
        <v>4795</v>
      </c>
      <c r="C4858" s="249">
        <v>81.418673922546276</v>
      </c>
    </row>
    <row r="4859" spans="2:3" x14ac:dyDescent="0.75">
      <c r="B4859" s="250">
        <v>4796</v>
      </c>
      <c r="C4859" s="249">
        <v>129.52653494410211</v>
      </c>
    </row>
    <row r="4860" spans="2:3" x14ac:dyDescent="0.75">
      <c r="B4860" s="250">
        <v>4797</v>
      </c>
      <c r="C4860" s="249">
        <v>141.43618655002965</v>
      </c>
    </row>
    <row r="4861" spans="2:3" x14ac:dyDescent="0.75">
      <c r="B4861" s="250">
        <v>4798</v>
      </c>
      <c r="C4861" s="249">
        <v>88.290176114334884</v>
      </c>
    </row>
    <row r="4862" spans="2:3" x14ac:dyDescent="0.75">
      <c r="B4862" s="250">
        <v>4799</v>
      </c>
      <c r="C4862" s="249">
        <v>144.26560479284211</v>
      </c>
    </row>
    <row r="4863" spans="2:3" x14ac:dyDescent="0.75">
      <c r="B4863" s="250">
        <v>4800</v>
      </c>
      <c r="C4863" s="249">
        <v>117.51250168761007</v>
      </c>
    </row>
    <row r="4864" spans="2:3" x14ac:dyDescent="0.75">
      <c r="B4864" s="250">
        <v>4801</v>
      </c>
      <c r="C4864" s="249">
        <v>138.90654264116066</v>
      </c>
    </row>
    <row r="4865" spans="2:3" x14ac:dyDescent="0.75">
      <c r="B4865" s="250">
        <v>4802</v>
      </c>
      <c r="C4865" s="249">
        <v>127.65230565830416</v>
      </c>
    </row>
    <row r="4866" spans="2:3" x14ac:dyDescent="0.75">
      <c r="B4866" s="250">
        <v>4803</v>
      </c>
      <c r="C4866" s="249">
        <v>135.8443424502176</v>
      </c>
    </row>
    <row r="4867" spans="2:3" x14ac:dyDescent="0.75">
      <c r="B4867" s="250">
        <v>4804</v>
      </c>
      <c r="C4867" s="249">
        <v>176.66014822346551</v>
      </c>
    </row>
    <row r="4868" spans="2:3" x14ac:dyDescent="0.75">
      <c r="B4868" s="250">
        <v>4805</v>
      </c>
      <c r="C4868" s="249">
        <v>165.55807657068272</v>
      </c>
    </row>
    <row r="4869" spans="2:3" x14ac:dyDescent="0.75">
      <c r="B4869" s="250">
        <v>4806</v>
      </c>
      <c r="C4869" s="249">
        <v>109.20133681524348</v>
      </c>
    </row>
    <row r="4870" spans="2:3" x14ac:dyDescent="0.75">
      <c r="B4870" s="250">
        <v>4807</v>
      </c>
      <c r="C4870" s="249">
        <v>129.08755242969701</v>
      </c>
    </row>
    <row r="4871" spans="2:3" x14ac:dyDescent="0.75">
      <c r="B4871" s="250">
        <v>4808</v>
      </c>
      <c r="C4871" s="249">
        <v>122.58651519421265</v>
      </c>
    </row>
    <row r="4872" spans="2:3" x14ac:dyDescent="0.75">
      <c r="B4872" s="250">
        <v>4809</v>
      </c>
      <c r="C4872" s="249">
        <v>108.5435096715759</v>
      </c>
    </row>
    <row r="4873" spans="2:3" x14ac:dyDescent="0.75">
      <c r="B4873" s="250">
        <v>4810</v>
      </c>
      <c r="C4873" s="249">
        <v>138.66323544615955</v>
      </c>
    </row>
    <row r="4874" spans="2:3" x14ac:dyDescent="0.75">
      <c r="B4874" s="250">
        <v>4811</v>
      </c>
      <c r="C4874" s="249">
        <v>94.952063558158216</v>
      </c>
    </row>
    <row r="4875" spans="2:3" x14ac:dyDescent="0.75">
      <c r="B4875" s="250">
        <v>4812</v>
      </c>
      <c r="C4875" s="249">
        <v>97.970738598730591</v>
      </c>
    </row>
    <row r="4876" spans="2:3" x14ac:dyDescent="0.75">
      <c r="B4876" s="250">
        <v>4813</v>
      </c>
      <c r="C4876" s="249">
        <v>85.002471791570741</v>
      </c>
    </row>
    <row r="4877" spans="2:3" x14ac:dyDescent="0.75">
      <c r="B4877" s="250">
        <v>4814</v>
      </c>
      <c r="C4877" s="249">
        <v>95.110699589309306</v>
      </c>
    </row>
    <row r="4878" spans="2:3" x14ac:dyDescent="0.75">
      <c r="B4878" s="250">
        <v>4815</v>
      </c>
      <c r="C4878" s="249">
        <v>102.0170031867309</v>
      </c>
    </row>
    <row r="4879" spans="2:3" x14ac:dyDescent="0.75">
      <c r="B4879" s="250">
        <v>4816</v>
      </c>
      <c r="C4879" s="249">
        <v>112.91065538911553</v>
      </c>
    </row>
    <row r="4880" spans="2:3" x14ac:dyDescent="0.75">
      <c r="B4880" s="250">
        <v>4817</v>
      </c>
      <c r="C4880" s="249">
        <v>140.66663420719777</v>
      </c>
    </row>
    <row r="4881" spans="2:3" x14ac:dyDescent="0.75">
      <c r="B4881" s="250">
        <v>4818</v>
      </c>
      <c r="C4881" s="249">
        <v>109.05092655957161</v>
      </c>
    </row>
    <row r="4882" spans="2:3" x14ac:dyDescent="0.75">
      <c r="B4882" s="250">
        <v>4819</v>
      </c>
      <c r="C4882" s="249">
        <v>99.16997576052907</v>
      </c>
    </row>
    <row r="4883" spans="2:3" x14ac:dyDescent="0.75">
      <c r="B4883" s="250">
        <v>4820</v>
      </c>
      <c r="C4883" s="249">
        <v>105.44801395222893</v>
      </c>
    </row>
    <row r="4884" spans="2:3" x14ac:dyDescent="0.75">
      <c r="B4884" s="250">
        <v>4821</v>
      </c>
      <c r="C4884" s="249">
        <v>133.12981270451743</v>
      </c>
    </row>
    <row r="4885" spans="2:3" x14ac:dyDescent="0.75">
      <c r="B4885" s="250">
        <v>4822</v>
      </c>
      <c r="C4885" s="249">
        <v>126.85233691701779</v>
      </c>
    </row>
    <row r="4886" spans="2:3" x14ac:dyDescent="0.75">
      <c r="B4886" s="250">
        <v>4823</v>
      </c>
      <c r="C4886" s="249">
        <v>126.55805029368388</v>
      </c>
    </row>
    <row r="4887" spans="2:3" x14ac:dyDescent="0.75">
      <c r="B4887" s="250">
        <v>4824</v>
      </c>
      <c r="C4887" s="249">
        <v>93.350533459655409</v>
      </c>
    </row>
    <row r="4888" spans="2:3" x14ac:dyDescent="0.75">
      <c r="B4888" s="250">
        <v>4825</v>
      </c>
      <c r="C4888" s="249">
        <v>115.73169165048454</v>
      </c>
    </row>
    <row r="4889" spans="2:3" x14ac:dyDescent="0.75">
      <c r="B4889" s="250">
        <v>4826</v>
      </c>
      <c r="C4889" s="249">
        <v>146.00043356949556</v>
      </c>
    </row>
    <row r="4890" spans="2:3" x14ac:dyDescent="0.75">
      <c r="B4890" s="250">
        <v>4827</v>
      </c>
      <c r="C4890" s="249">
        <v>149.30772385821459</v>
      </c>
    </row>
    <row r="4891" spans="2:3" x14ac:dyDescent="0.75">
      <c r="B4891" s="250">
        <v>4828</v>
      </c>
      <c r="C4891" s="249">
        <v>93.701208842315793</v>
      </c>
    </row>
    <row r="4892" spans="2:3" x14ac:dyDescent="0.75">
      <c r="B4892" s="250">
        <v>4829</v>
      </c>
      <c r="C4892" s="249">
        <v>117.14995172160086</v>
      </c>
    </row>
    <row r="4893" spans="2:3" x14ac:dyDescent="0.75">
      <c r="B4893" s="250">
        <v>4830</v>
      </c>
      <c r="C4893" s="249">
        <v>98.011352453679734</v>
      </c>
    </row>
    <row r="4894" spans="2:3" x14ac:dyDescent="0.75">
      <c r="B4894" s="250">
        <v>4831</v>
      </c>
      <c r="C4894" s="249">
        <v>181.94050389103887</v>
      </c>
    </row>
    <row r="4895" spans="2:3" x14ac:dyDescent="0.75">
      <c r="B4895" s="250">
        <v>4832</v>
      </c>
      <c r="C4895" s="249">
        <v>135.00522757086003</v>
      </c>
    </row>
    <row r="4896" spans="2:3" x14ac:dyDescent="0.75">
      <c r="B4896" s="250">
        <v>4833</v>
      </c>
      <c r="C4896" s="249">
        <v>116.52450450527758</v>
      </c>
    </row>
    <row r="4897" spans="2:3" x14ac:dyDescent="0.75">
      <c r="B4897" s="250">
        <v>4834</v>
      </c>
      <c r="C4897" s="249">
        <v>155.7793186784929</v>
      </c>
    </row>
    <row r="4898" spans="2:3" x14ac:dyDescent="0.75">
      <c r="B4898" s="250">
        <v>4835</v>
      </c>
      <c r="C4898" s="249">
        <v>140.64804169481127</v>
      </c>
    </row>
    <row r="4899" spans="2:3" x14ac:dyDescent="0.75">
      <c r="B4899" s="250">
        <v>4836</v>
      </c>
      <c r="C4899" s="249">
        <v>119.542575332377</v>
      </c>
    </row>
    <row r="4900" spans="2:3" x14ac:dyDescent="0.75">
      <c r="B4900" s="250">
        <v>4837</v>
      </c>
      <c r="C4900" s="249">
        <v>158.78483062348806</v>
      </c>
    </row>
    <row r="4901" spans="2:3" x14ac:dyDescent="0.75">
      <c r="B4901" s="250">
        <v>4838</v>
      </c>
      <c r="C4901" s="249">
        <v>107.81379823024629</v>
      </c>
    </row>
    <row r="4902" spans="2:3" x14ac:dyDescent="0.75">
      <c r="B4902" s="250">
        <v>4839</v>
      </c>
      <c r="C4902" s="249">
        <v>147.14502189848378</v>
      </c>
    </row>
    <row r="4903" spans="2:3" x14ac:dyDescent="0.75">
      <c r="B4903" s="250">
        <v>4840</v>
      </c>
      <c r="C4903" s="249">
        <v>135.147028099458</v>
      </c>
    </row>
    <row r="4904" spans="2:3" x14ac:dyDescent="0.75">
      <c r="B4904" s="250">
        <v>4841</v>
      </c>
      <c r="C4904" s="249">
        <v>98.056148857509811</v>
      </c>
    </row>
    <row r="4905" spans="2:3" x14ac:dyDescent="0.75">
      <c r="B4905" s="250">
        <v>4842</v>
      </c>
      <c r="C4905" s="249">
        <v>122.66007850378301</v>
      </c>
    </row>
    <row r="4906" spans="2:3" x14ac:dyDescent="0.75">
      <c r="B4906" s="250">
        <v>4843</v>
      </c>
      <c r="C4906" s="249">
        <v>72.830146566023728</v>
      </c>
    </row>
    <row r="4907" spans="2:3" x14ac:dyDescent="0.75">
      <c r="B4907" s="250">
        <v>4844</v>
      </c>
      <c r="C4907" s="249">
        <v>105.15516915234734</v>
      </c>
    </row>
    <row r="4908" spans="2:3" x14ac:dyDescent="0.75">
      <c r="B4908" s="250">
        <v>4845</v>
      </c>
      <c r="C4908" s="249">
        <v>100.03087639787049</v>
      </c>
    </row>
    <row r="4909" spans="2:3" x14ac:dyDescent="0.75">
      <c r="B4909" s="250">
        <v>4846</v>
      </c>
      <c r="C4909" s="249">
        <v>145.04214309614497</v>
      </c>
    </row>
    <row r="4910" spans="2:3" x14ac:dyDescent="0.75">
      <c r="B4910" s="250">
        <v>4847</v>
      </c>
      <c r="C4910" s="249">
        <v>83.215169017184053</v>
      </c>
    </row>
    <row r="4911" spans="2:3" x14ac:dyDescent="0.75">
      <c r="B4911" s="250">
        <v>4848</v>
      </c>
      <c r="C4911" s="249">
        <v>139.26062752845067</v>
      </c>
    </row>
    <row r="4912" spans="2:3" x14ac:dyDescent="0.75">
      <c r="B4912" s="250">
        <v>4849</v>
      </c>
      <c r="C4912" s="249">
        <v>136.98995716719838</v>
      </c>
    </row>
    <row r="4913" spans="2:3" x14ac:dyDescent="0.75">
      <c r="B4913" s="250">
        <v>4850</v>
      </c>
      <c r="C4913" s="249">
        <v>140.27789870730427</v>
      </c>
    </row>
    <row r="4914" spans="2:3" x14ac:dyDescent="0.75">
      <c r="B4914" s="250">
        <v>4851</v>
      </c>
      <c r="C4914" s="249">
        <v>106.86424302161775</v>
      </c>
    </row>
    <row r="4915" spans="2:3" x14ac:dyDescent="0.75">
      <c r="B4915" s="250">
        <v>4852</v>
      </c>
      <c r="C4915" s="249">
        <v>143.9202511869988</v>
      </c>
    </row>
    <row r="4916" spans="2:3" x14ac:dyDescent="0.75">
      <c r="B4916" s="250">
        <v>4853</v>
      </c>
      <c r="C4916" s="249">
        <v>120.59522704648528</v>
      </c>
    </row>
    <row r="4917" spans="2:3" x14ac:dyDescent="0.75">
      <c r="B4917" s="250">
        <v>4854</v>
      </c>
      <c r="C4917" s="249">
        <v>106.28334904549628</v>
      </c>
    </row>
    <row r="4918" spans="2:3" x14ac:dyDescent="0.75">
      <c r="B4918" s="250">
        <v>4855</v>
      </c>
      <c r="C4918" s="249">
        <v>141.32409534278446</v>
      </c>
    </row>
    <row r="4919" spans="2:3" x14ac:dyDescent="0.75">
      <c r="B4919" s="250">
        <v>4856</v>
      </c>
      <c r="C4919" s="249">
        <v>120.07125118584572</v>
      </c>
    </row>
    <row r="4920" spans="2:3" x14ac:dyDescent="0.75">
      <c r="B4920" s="250">
        <v>4857</v>
      </c>
      <c r="C4920" s="249">
        <v>104.17132402798266</v>
      </c>
    </row>
    <row r="4921" spans="2:3" x14ac:dyDescent="0.75">
      <c r="B4921" s="250">
        <v>4858</v>
      </c>
      <c r="C4921" s="249">
        <v>104.6862958721514</v>
      </c>
    </row>
    <row r="4922" spans="2:3" x14ac:dyDescent="0.75">
      <c r="B4922" s="250">
        <v>4859</v>
      </c>
      <c r="C4922" s="249">
        <v>155.66452802077788</v>
      </c>
    </row>
    <row r="4923" spans="2:3" x14ac:dyDescent="0.75">
      <c r="B4923" s="250">
        <v>4860</v>
      </c>
      <c r="C4923" s="249">
        <v>113.46112644282015</v>
      </c>
    </row>
    <row r="4924" spans="2:3" x14ac:dyDescent="0.75">
      <c r="B4924" s="250">
        <v>4861</v>
      </c>
      <c r="C4924" s="249">
        <v>105.46821382732266</v>
      </c>
    </row>
    <row r="4925" spans="2:3" x14ac:dyDescent="0.75">
      <c r="B4925" s="250">
        <v>4862</v>
      </c>
      <c r="C4925" s="249">
        <v>104.14833347250172</v>
      </c>
    </row>
    <row r="4926" spans="2:3" x14ac:dyDescent="0.75">
      <c r="B4926" s="250">
        <v>4863</v>
      </c>
      <c r="C4926" s="249">
        <v>130.79148253692554</v>
      </c>
    </row>
    <row r="4927" spans="2:3" x14ac:dyDescent="0.75">
      <c r="B4927" s="250">
        <v>4864</v>
      </c>
      <c r="C4927" s="249">
        <v>90.450631550894911</v>
      </c>
    </row>
    <row r="4928" spans="2:3" x14ac:dyDescent="0.75">
      <c r="B4928" s="250">
        <v>4865</v>
      </c>
      <c r="C4928" s="249">
        <v>108.77201267564413</v>
      </c>
    </row>
    <row r="4929" spans="2:3" x14ac:dyDescent="0.75">
      <c r="B4929" s="250">
        <v>4866</v>
      </c>
      <c r="C4929" s="249">
        <v>148.15226269159871</v>
      </c>
    </row>
    <row r="4930" spans="2:3" x14ac:dyDescent="0.75">
      <c r="B4930" s="250">
        <v>4867</v>
      </c>
      <c r="C4930" s="249">
        <v>96.42760424384781</v>
      </c>
    </row>
    <row r="4931" spans="2:3" x14ac:dyDescent="0.75">
      <c r="B4931" s="250">
        <v>4868</v>
      </c>
      <c r="C4931" s="249">
        <v>156.51555717106328</v>
      </c>
    </row>
    <row r="4932" spans="2:3" x14ac:dyDescent="0.75">
      <c r="B4932" s="250">
        <v>4869</v>
      </c>
      <c r="C4932" s="249">
        <v>65.532482330812059</v>
      </c>
    </row>
    <row r="4933" spans="2:3" x14ac:dyDescent="0.75">
      <c r="B4933" s="250">
        <v>4870</v>
      </c>
      <c r="C4933" s="249">
        <v>137.49252403566607</v>
      </c>
    </row>
    <row r="4934" spans="2:3" x14ac:dyDescent="0.75">
      <c r="B4934" s="250">
        <v>4871</v>
      </c>
      <c r="C4934" s="249">
        <v>118.3410886290249</v>
      </c>
    </row>
    <row r="4935" spans="2:3" x14ac:dyDescent="0.75">
      <c r="B4935" s="250">
        <v>4872</v>
      </c>
      <c r="C4935" s="249">
        <v>128.75575898414533</v>
      </c>
    </row>
    <row r="4936" spans="2:3" x14ac:dyDescent="0.75">
      <c r="B4936" s="250">
        <v>4873</v>
      </c>
      <c r="C4936" s="249">
        <v>124.57505008389961</v>
      </c>
    </row>
    <row r="4937" spans="2:3" x14ac:dyDescent="0.75">
      <c r="B4937" s="250">
        <v>4874</v>
      </c>
      <c r="C4937" s="249">
        <v>137.98757785245888</v>
      </c>
    </row>
    <row r="4938" spans="2:3" x14ac:dyDescent="0.75">
      <c r="B4938" s="250">
        <v>4875</v>
      </c>
      <c r="C4938" s="249">
        <v>103.50304157174477</v>
      </c>
    </row>
    <row r="4939" spans="2:3" x14ac:dyDescent="0.75">
      <c r="B4939" s="250">
        <v>4876</v>
      </c>
      <c r="C4939" s="249">
        <v>154.91741239667977</v>
      </c>
    </row>
    <row r="4940" spans="2:3" x14ac:dyDescent="0.75">
      <c r="B4940" s="250">
        <v>4877</v>
      </c>
      <c r="C4940" s="249">
        <v>116.67865773407298</v>
      </c>
    </row>
    <row r="4941" spans="2:3" x14ac:dyDescent="0.75">
      <c r="B4941" s="250">
        <v>4878</v>
      </c>
      <c r="C4941" s="249">
        <v>112.37222847275621</v>
      </c>
    </row>
    <row r="4942" spans="2:3" x14ac:dyDescent="0.75">
      <c r="B4942" s="250">
        <v>4879</v>
      </c>
      <c r="C4942" s="249">
        <v>137.8586920014346</v>
      </c>
    </row>
    <row r="4943" spans="2:3" x14ac:dyDescent="0.75">
      <c r="B4943" s="250">
        <v>4880</v>
      </c>
      <c r="C4943" s="249">
        <v>124.71522636877738</v>
      </c>
    </row>
    <row r="4944" spans="2:3" x14ac:dyDescent="0.75">
      <c r="B4944" s="250">
        <v>4881</v>
      </c>
      <c r="C4944" s="249">
        <v>168.53735739506683</v>
      </c>
    </row>
    <row r="4945" spans="2:3" x14ac:dyDescent="0.75">
      <c r="B4945" s="250">
        <v>4882</v>
      </c>
      <c r="C4945" s="249">
        <v>138.28377346728723</v>
      </c>
    </row>
    <row r="4946" spans="2:3" x14ac:dyDescent="0.75">
      <c r="B4946" s="250">
        <v>4883</v>
      </c>
      <c r="C4946" s="249">
        <v>122.54229911860017</v>
      </c>
    </row>
    <row r="4947" spans="2:3" x14ac:dyDescent="0.75">
      <c r="B4947" s="250">
        <v>4884</v>
      </c>
      <c r="C4947" s="249">
        <v>116.4495837384339</v>
      </c>
    </row>
    <row r="4948" spans="2:3" x14ac:dyDescent="0.75">
      <c r="B4948" s="250">
        <v>4885</v>
      </c>
      <c r="C4948" s="249">
        <v>123.66434690616302</v>
      </c>
    </row>
    <row r="4949" spans="2:3" x14ac:dyDescent="0.75">
      <c r="B4949" s="250">
        <v>4886</v>
      </c>
      <c r="C4949" s="249">
        <v>144.36499831277291</v>
      </c>
    </row>
    <row r="4950" spans="2:3" x14ac:dyDescent="0.75">
      <c r="B4950" s="250">
        <v>4887</v>
      </c>
      <c r="C4950" s="249">
        <v>112.64371860545742</v>
      </c>
    </row>
    <row r="4951" spans="2:3" x14ac:dyDescent="0.75">
      <c r="B4951" s="250">
        <v>4888</v>
      </c>
      <c r="C4951" s="249">
        <v>106.30744663619612</v>
      </c>
    </row>
    <row r="4952" spans="2:3" x14ac:dyDescent="0.75">
      <c r="B4952" s="250">
        <v>4889</v>
      </c>
      <c r="C4952" s="249">
        <v>55.891715791041293</v>
      </c>
    </row>
    <row r="4953" spans="2:3" x14ac:dyDescent="0.75">
      <c r="B4953" s="250">
        <v>4890</v>
      </c>
      <c r="C4953" s="249">
        <v>115.10875068604801</v>
      </c>
    </row>
    <row r="4954" spans="2:3" x14ac:dyDescent="0.75">
      <c r="B4954" s="250">
        <v>4891</v>
      </c>
      <c r="C4954" s="249">
        <v>137.15172472207269</v>
      </c>
    </row>
    <row r="4955" spans="2:3" x14ac:dyDescent="0.75">
      <c r="B4955" s="250">
        <v>4892</v>
      </c>
      <c r="C4955" s="249">
        <v>103.81135972190827</v>
      </c>
    </row>
    <row r="4956" spans="2:3" x14ac:dyDescent="0.75">
      <c r="B4956" s="250">
        <v>4893</v>
      </c>
      <c r="C4956" s="249">
        <v>153.40160120402504</v>
      </c>
    </row>
    <row r="4957" spans="2:3" x14ac:dyDescent="0.75">
      <c r="B4957" s="250">
        <v>4894</v>
      </c>
      <c r="C4957" s="249">
        <v>103.46677979168544</v>
      </c>
    </row>
    <row r="4958" spans="2:3" x14ac:dyDescent="0.75">
      <c r="B4958" s="250">
        <v>4895</v>
      </c>
      <c r="C4958" s="249">
        <v>134.91737725652109</v>
      </c>
    </row>
    <row r="4959" spans="2:3" x14ac:dyDescent="0.75">
      <c r="B4959" s="250">
        <v>4896</v>
      </c>
      <c r="C4959" s="249">
        <v>146.05986728230459</v>
      </c>
    </row>
    <row r="4960" spans="2:3" x14ac:dyDescent="0.75">
      <c r="B4960" s="250">
        <v>4897</v>
      </c>
      <c r="C4960" s="249">
        <v>104.53822671136359</v>
      </c>
    </row>
    <row r="4961" spans="2:3" x14ac:dyDescent="0.75">
      <c r="B4961" s="250">
        <v>4898</v>
      </c>
      <c r="C4961" s="249">
        <v>104.21586573572043</v>
      </c>
    </row>
    <row r="4962" spans="2:3" x14ac:dyDescent="0.75">
      <c r="B4962" s="250">
        <v>4899</v>
      </c>
      <c r="C4962" s="249">
        <v>141.77859310706231</v>
      </c>
    </row>
    <row r="4963" spans="2:3" x14ac:dyDescent="0.75">
      <c r="B4963" s="250">
        <v>4900</v>
      </c>
      <c r="C4963" s="249">
        <v>101.44170774404135</v>
      </c>
    </row>
    <row r="4964" spans="2:3" x14ac:dyDescent="0.75">
      <c r="B4964" s="250">
        <v>4901</v>
      </c>
      <c r="C4964" s="249">
        <v>138.82095326811606</v>
      </c>
    </row>
    <row r="4965" spans="2:3" x14ac:dyDescent="0.75">
      <c r="B4965" s="250">
        <v>4902</v>
      </c>
      <c r="C4965" s="249">
        <v>157.36281799481847</v>
      </c>
    </row>
    <row r="4966" spans="2:3" x14ac:dyDescent="0.75">
      <c r="B4966" s="250">
        <v>4903</v>
      </c>
      <c r="C4966" s="249">
        <v>107.95249662190169</v>
      </c>
    </row>
    <row r="4967" spans="2:3" x14ac:dyDescent="0.75">
      <c r="B4967" s="250">
        <v>4904</v>
      </c>
      <c r="C4967" s="249">
        <v>142.39198169043607</v>
      </c>
    </row>
    <row r="4968" spans="2:3" x14ac:dyDescent="0.75">
      <c r="B4968" s="250">
        <v>4905</v>
      </c>
      <c r="C4968" s="249">
        <v>108.59571974677655</v>
      </c>
    </row>
    <row r="4969" spans="2:3" x14ac:dyDescent="0.75">
      <c r="B4969" s="250">
        <v>4906</v>
      </c>
      <c r="C4969" s="249">
        <v>94.215663984999509</v>
      </c>
    </row>
    <row r="4970" spans="2:3" x14ac:dyDescent="0.75">
      <c r="B4970" s="250">
        <v>4907</v>
      </c>
      <c r="C4970" s="249">
        <v>134.47821461882822</v>
      </c>
    </row>
    <row r="4971" spans="2:3" x14ac:dyDescent="0.75">
      <c r="B4971" s="250">
        <v>4908</v>
      </c>
      <c r="C4971" s="249">
        <v>116.39344664556288</v>
      </c>
    </row>
    <row r="4972" spans="2:3" x14ac:dyDescent="0.75">
      <c r="B4972" s="250">
        <v>4909</v>
      </c>
      <c r="C4972" s="249">
        <v>130.02079071288767</v>
      </c>
    </row>
    <row r="4973" spans="2:3" x14ac:dyDescent="0.75">
      <c r="B4973" s="250">
        <v>4910</v>
      </c>
      <c r="C4973" s="249">
        <v>94.890298217395284</v>
      </c>
    </row>
    <row r="4974" spans="2:3" x14ac:dyDescent="0.75">
      <c r="B4974" s="250">
        <v>4911</v>
      </c>
      <c r="C4974" s="249">
        <v>91.747528927310313</v>
      </c>
    </row>
    <row r="4975" spans="2:3" x14ac:dyDescent="0.75">
      <c r="B4975" s="250">
        <v>4912</v>
      </c>
      <c r="C4975" s="249">
        <v>119.42481999829357</v>
      </c>
    </row>
    <row r="4976" spans="2:3" x14ac:dyDescent="0.75">
      <c r="B4976" s="250">
        <v>4913</v>
      </c>
      <c r="C4976" s="249">
        <v>133.83425326885455</v>
      </c>
    </row>
    <row r="4977" spans="2:3" x14ac:dyDescent="0.75">
      <c r="B4977" s="250">
        <v>4914</v>
      </c>
      <c r="C4977" s="249">
        <v>88.218787975222114</v>
      </c>
    </row>
    <row r="4978" spans="2:3" x14ac:dyDescent="0.75">
      <c r="B4978" s="250">
        <v>4915</v>
      </c>
      <c r="C4978" s="249">
        <v>95.004630376788725</v>
      </c>
    </row>
    <row r="4979" spans="2:3" x14ac:dyDescent="0.75">
      <c r="B4979" s="250">
        <v>4916</v>
      </c>
      <c r="C4979" s="249">
        <v>147.89739353546184</v>
      </c>
    </row>
    <row r="4980" spans="2:3" x14ac:dyDescent="0.75">
      <c r="B4980" s="250">
        <v>4917</v>
      </c>
      <c r="C4980" s="249">
        <v>66.471995963821712</v>
      </c>
    </row>
    <row r="4981" spans="2:3" x14ac:dyDescent="0.75">
      <c r="B4981" s="250">
        <v>4918</v>
      </c>
      <c r="C4981" s="249">
        <v>122.58779975177605</v>
      </c>
    </row>
    <row r="4982" spans="2:3" x14ac:dyDescent="0.75">
      <c r="B4982" s="250">
        <v>4919</v>
      </c>
      <c r="C4982" s="249">
        <v>84.614963367568464</v>
      </c>
    </row>
    <row r="4983" spans="2:3" x14ac:dyDescent="0.75">
      <c r="B4983" s="250">
        <v>4920</v>
      </c>
      <c r="C4983" s="249">
        <v>106.99153069231745</v>
      </c>
    </row>
    <row r="4984" spans="2:3" x14ac:dyDescent="0.75">
      <c r="B4984" s="250">
        <v>4921</v>
      </c>
      <c r="C4984" s="249">
        <v>150.2028626221618</v>
      </c>
    </row>
    <row r="4985" spans="2:3" x14ac:dyDescent="0.75">
      <c r="B4985" s="250">
        <v>4922</v>
      </c>
      <c r="C4985" s="249">
        <v>121.39052019425492</v>
      </c>
    </row>
    <row r="4986" spans="2:3" x14ac:dyDescent="0.75">
      <c r="B4986" s="250">
        <v>4923</v>
      </c>
      <c r="C4986" s="249">
        <v>124.53870604898431</v>
      </c>
    </row>
    <row r="4987" spans="2:3" x14ac:dyDescent="0.75">
      <c r="B4987" s="250">
        <v>4924</v>
      </c>
      <c r="C4987" s="249">
        <v>127.26830750239931</v>
      </c>
    </row>
    <row r="4988" spans="2:3" x14ac:dyDescent="0.75">
      <c r="B4988" s="250">
        <v>4925</v>
      </c>
      <c r="C4988" s="249">
        <v>97.302549055924402</v>
      </c>
    </row>
    <row r="4989" spans="2:3" x14ac:dyDescent="0.75">
      <c r="B4989" s="250">
        <v>4926</v>
      </c>
      <c r="C4989" s="249">
        <v>127.60206974361569</v>
      </c>
    </row>
    <row r="4990" spans="2:3" x14ac:dyDescent="0.75">
      <c r="B4990" s="250">
        <v>4927</v>
      </c>
      <c r="C4990" s="249">
        <v>139.43273800844503</v>
      </c>
    </row>
    <row r="4991" spans="2:3" x14ac:dyDescent="0.75">
      <c r="B4991" s="250">
        <v>4928</v>
      </c>
      <c r="C4991" s="249">
        <v>91.431599979767057</v>
      </c>
    </row>
    <row r="4992" spans="2:3" x14ac:dyDescent="0.75">
      <c r="B4992" s="250">
        <v>4929</v>
      </c>
      <c r="C4992" s="249">
        <v>119.11270060714442</v>
      </c>
    </row>
    <row r="4993" spans="2:3" x14ac:dyDescent="0.75">
      <c r="B4993" s="250">
        <v>4930</v>
      </c>
      <c r="C4993" s="249">
        <v>118.51158464687525</v>
      </c>
    </row>
    <row r="4994" spans="2:3" x14ac:dyDescent="0.75">
      <c r="B4994" s="250">
        <v>4931</v>
      </c>
      <c r="C4994" s="249">
        <v>101.46844575305298</v>
      </c>
    </row>
    <row r="4995" spans="2:3" x14ac:dyDescent="0.75">
      <c r="B4995" s="250">
        <v>4932</v>
      </c>
      <c r="C4995" s="249">
        <v>137.91002185007306</v>
      </c>
    </row>
    <row r="4996" spans="2:3" x14ac:dyDescent="0.75">
      <c r="B4996" s="250">
        <v>4933</v>
      </c>
      <c r="C4996" s="249">
        <v>89.951556385218581</v>
      </c>
    </row>
    <row r="4997" spans="2:3" x14ac:dyDescent="0.75">
      <c r="B4997" s="250">
        <v>4934</v>
      </c>
      <c r="C4997" s="249">
        <v>158.70647107872679</v>
      </c>
    </row>
    <row r="4998" spans="2:3" x14ac:dyDescent="0.75">
      <c r="B4998" s="250">
        <v>4935</v>
      </c>
      <c r="C4998" s="249">
        <v>100.8457210997082</v>
      </c>
    </row>
    <row r="4999" spans="2:3" x14ac:dyDescent="0.75">
      <c r="B4999" s="250">
        <v>4936</v>
      </c>
      <c r="C4999" s="249">
        <v>157.4502454669277</v>
      </c>
    </row>
    <row r="5000" spans="2:3" x14ac:dyDescent="0.75">
      <c r="B5000" s="250">
        <v>4937</v>
      </c>
      <c r="C5000" s="249">
        <v>114.64605568136052</v>
      </c>
    </row>
    <row r="5001" spans="2:3" x14ac:dyDescent="0.75">
      <c r="B5001" s="250">
        <v>4938</v>
      </c>
      <c r="C5001" s="249">
        <v>126.31955044616795</v>
      </c>
    </row>
    <row r="5002" spans="2:3" x14ac:dyDescent="0.75">
      <c r="B5002" s="250">
        <v>4939</v>
      </c>
      <c r="C5002" s="249">
        <v>143.28792416220739</v>
      </c>
    </row>
    <row r="5003" spans="2:3" x14ac:dyDescent="0.75">
      <c r="B5003" s="250">
        <v>4940</v>
      </c>
      <c r="C5003" s="249">
        <v>129.54420346349747</v>
      </c>
    </row>
    <row r="5004" spans="2:3" x14ac:dyDescent="0.75">
      <c r="B5004" s="250">
        <v>4941</v>
      </c>
      <c r="C5004" s="249">
        <v>142.30099310757691</v>
      </c>
    </row>
    <row r="5005" spans="2:3" x14ac:dyDescent="0.75">
      <c r="B5005" s="250">
        <v>4942</v>
      </c>
      <c r="C5005" s="249">
        <v>143.57194557495751</v>
      </c>
    </row>
    <row r="5006" spans="2:3" x14ac:dyDescent="0.75">
      <c r="B5006" s="250">
        <v>4943</v>
      </c>
      <c r="C5006" s="249">
        <v>134.41120188970066</v>
      </c>
    </row>
    <row r="5007" spans="2:3" x14ac:dyDescent="0.75">
      <c r="B5007" s="250">
        <v>4944</v>
      </c>
      <c r="C5007" s="249">
        <v>123.03047455012347</v>
      </c>
    </row>
    <row r="5008" spans="2:3" x14ac:dyDescent="0.75">
      <c r="B5008" s="250">
        <v>4945</v>
      </c>
      <c r="C5008" s="249">
        <v>99.917353170899474</v>
      </c>
    </row>
    <row r="5009" spans="2:3" x14ac:dyDescent="0.75">
      <c r="B5009" s="250">
        <v>4946</v>
      </c>
      <c r="C5009" s="249">
        <v>86.156933949429714</v>
      </c>
    </row>
    <row r="5010" spans="2:3" x14ac:dyDescent="0.75">
      <c r="B5010" s="250">
        <v>4947</v>
      </c>
      <c r="C5010" s="249">
        <v>180.51722461784288</v>
      </c>
    </row>
    <row r="5011" spans="2:3" x14ac:dyDescent="0.75">
      <c r="B5011" s="250">
        <v>4948</v>
      </c>
      <c r="C5011" s="249">
        <v>116.55425259440405</v>
      </c>
    </row>
    <row r="5012" spans="2:3" x14ac:dyDescent="0.75">
      <c r="B5012" s="250">
        <v>4949</v>
      </c>
      <c r="C5012" s="249">
        <v>103.97271445954948</v>
      </c>
    </row>
    <row r="5013" spans="2:3" x14ac:dyDescent="0.75">
      <c r="B5013" s="250">
        <v>4950</v>
      </c>
      <c r="C5013" s="249">
        <v>104.56072667867872</v>
      </c>
    </row>
    <row r="5014" spans="2:3" x14ac:dyDescent="0.75">
      <c r="B5014" s="250">
        <v>4951</v>
      </c>
      <c r="C5014" s="249">
        <v>112.09750963223985</v>
      </c>
    </row>
    <row r="5015" spans="2:3" x14ac:dyDescent="0.75">
      <c r="B5015" s="250">
        <v>4952</v>
      </c>
      <c r="C5015" s="249">
        <v>86.996648293151139</v>
      </c>
    </row>
    <row r="5016" spans="2:3" x14ac:dyDescent="0.75">
      <c r="B5016" s="250">
        <v>4953</v>
      </c>
      <c r="C5016" s="249">
        <v>176.99929114361507</v>
      </c>
    </row>
    <row r="5017" spans="2:3" x14ac:dyDescent="0.75">
      <c r="B5017" s="250">
        <v>4954</v>
      </c>
      <c r="C5017" s="249">
        <v>117.63330238158314</v>
      </c>
    </row>
    <row r="5018" spans="2:3" x14ac:dyDescent="0.75">
      <c r="B5018" s="250">
        <v>4955</v>
      </c>
      <c r="C5018" s="249">
        <v>87.563698925661456</v>
      </c>
    </row>
    <row r="5019" spans="2:3" x14ac:dyDescent="0.75">
      <c r="B5019" s="250">
        <v>4956</v>
      </c>
      <c r="C5019" s="249">
        <v>131.82905372129596</v>
      </c>
    </row>
    <row r="5020" spans="2:3" x14ac:dyDescent="0.75">
      <c r="B5020" s="250">
        <v>4957</v>
      </c>
      <c r="C5020" s="249">
        <v>115.33514960980821</v>
      </c>
    </row>
    <row r="5021" spans="2:3" x14ac:dyDescent="0.75">
      <c r="B5021" s="250">
        <v>4958</v>
      </c>
      <c r="C5021" s="249">
        <v>95.852944622445136</v>
      </c>
    </row>
    <row r="5022" spans="2:3" x14ac:dyDescent="0.75">
      <c r="B5022" s="250">
        <v>4959</v>
      </c>
      <c r="C5022" s="249">
        <v>118.00655302163035</v>
      </c>
    </row>
    <row r="5023" spans="2:3" x14ac:dyDescent="0.75">
      <c r="B5023" s="250">
        <v>4960</v>
      </c>
      <c r="C5023" s="249">
        <v>62.28771181556904</v>
      </c>
    </row>
    <row r="5024" spans="2:3" x14ac:dyDescent="0.75">
      <c r="B5024" s="250">
        <v>4961</v>
      </c>
      <c r="C5024" s="249">
        <v>92.047458810546459</v>
      </c>
    </row>
    <row r="5025" spans="2:3" x14ac:dyDescent="0.75">
      <c r="B5025" s="250">
        <v>4962</v>
      </c>
      <c r="C5025" s="249">
        <v>68.198570191825269</v>
      </c>
    </row>
    <row r="5026" spans="2:3" x14ac:dyDescent="0.75">
      <c r="B5026" s="250">
        <v>4963</v>
      </c>
      <c r="C5026" s="249">
        <v>107.23113264527095</v>
      </c>
    </row>
    <row r="5027" spans="2:3" x14ac:dyDescent="0.75">
      <c r="B5027" s="250">
        <v>4964</v>
      </c>
      <c r="C5027" s="249">
        <v>143.82521797172723</v>
      </c>
    </row>
    <row r="5028" spans="2:3" x14ac:dyDescent="0.75">
      <c r="B5028" s="250">
        <v>4965</v>
      </c>
      <c r="C5028" s="249">
        <v>134.3981831641195</v>
      </c>
    </row>
    <row r="5029" spans="2:3" x14ac:dyDescent="0.75">
      <c r="B5029" s="250">
        <v>4966</v>
      </c>
      <c r="C5029" s="249">
        <v>139.54485182442014</v>
      </c>
    </row>
    <row r="5030" spans="2:3" x14ac:dyDescent="0.75">
      <c r="B5030" s="250">
        <v>4967</v>
      </c>
      <c r="C5030" s="249">
        <v>89.28549298646584</v>
      </c>
    </row>
    <row r="5031" spans="2:3" x14ac:dyDescent="0.75">
      <c r="B5031" s="250">
        <v>4968</v>
      </c>
      <c r="C5031" s="249">
        <v>148.64183314324194</v>
      </c>
    </row>
    <row r="5032" spans="2:3" x14ac:dyDescent="0.75">
      <c r="B5032" s="250">
        <v>4969</v>
      </c>
      <c r="C5032" s="249">
        <v>166.78690863338022</v>
      </c>
    </row>
    <row r="5033" spans="2:3" x14ac:dyDescent="0.75">
      <c r="B5033" s="250">
        <v>4970</v>
      </c>
      <c r="C5033" s="249">
        <v>77.215569663648637</v>
      </c>
    </row>
    <row r="5034" spans="2:3" x14ac:dyDescent="0.75">
      <c r="B5034" s="250">
        <v>4971</v>
      </c>
      <c r="C5034" s="249">
        <v>98.935908497813045</v>
      </c>
    </row>
    <row r="5035" spans="2:3" x14ac:dyDescent="0.75">
      <c r="B5035" s="250">
        <v>4972</v>
      </c>
      <c r="C5035" s="249">
        <v>118.88002938114612</v>
      </c>
    </row>
    <row r="5036" spans="2:3" x14ac:dyDescent="0.75">
      <c r="B5036" s="250">
        <v>4973</v>
      </c>
      <c r="C5036" s="249">
        <v>112.24453065534789</v>
      </c>
    </row>
    <row r="5037" spans="2:3" x14ac:dyDescent="0.75">
      <c r="B5037" s="250">
        <v>4974</v>
      </c>
      <c r="C5037" s="249">
        <v>94.207894817156642</v>
      </c>
    </row>
    <row r="5038" spans="2:3" x14ac:dyDescent="0.75">
      <c r="B5038" s="250">
        <v>4975</v>
      </c>
      <c r="C5038" s="249">
        <v>128.06953129051064</v>
      </c>
    </row>
    <row r="5039" spans="2:3" x14ac:dyDescent="0.75">
      <c r="B5039" s="250">
        <v>4976</v>
      </c>
      <c r="C5039" s="249">
        <v>147.49379282928055</v>
      </c>
    </row>
    <row r="5040" spans="2:3" x14ac:dyDescent="0.75">
      <c r="B5040" s="250">
        <v>4977</v>
      </c>
      <c r="C5040" s="249">
        <v>150.76508608541496</v>
      </c>
    </row>
    <row r="5041" spans="2:3" x14ac:dyDescent="0.75">
      <c r="B5041" s="250">
        <v>4978</v>
      </c>
      <c r="C5041" s="249">
        <v>125.36998063776848</v>
      </c>
    </row>
    <row r="5042" spans="2:3" x14ac:dyDescent="0.75">
      <c r="B5042" s="250">
        <v>4979</v>
      </c>
      <c r="C5042" s="249">
        <v>103.45697984406414</v>
      </c>
    </row>
    <row r="5043" spans="2:3" x14ac:dyDescent="0.75">
      <c r="B5043" s="250">
        <v>4980</v>
      </c>
      <c r="C5043" s="249">
        <v>132.81202613454906</v>
      </c>
    </row>
    <row r="5044" spans="2:3" x14ac:dyDescent="0.75">
      <c r="B5044" s="250">
        <v>4981</v>
      </c>
      <c r="C5044" s="249">
        <v>195.1432187657955</v>
      </c>
    </row>
    <row r="5045" spans="2:3" x14ac:dyDescent="0.75">
      <c r="B5045" s="250">
        <v>4982</v>
      </c>
      <c r="C5045" s="249">
        <v>125.23155879953902</v>
      </c>
    </row>
    <row r="5046" spans="2:3" x14ac:dyDescent="0.75">
      <c r="B5046" s="250">
        <v>4983</v>
      </c>
      <c r="C5046" s="249">
        <v>93.356996552200911</v>
      </c>
    </row>
    <row r="5047" spans="2:3" x14ac:dyDescent="0.75">
      <c r="B5047" s="250">
        <v>4984</v>
      </c>
      <c r="C5047" s="249">
        <v>116.28437107001993</v>
      </c>
    </row>
    <row r="5048" spans="2:3" x14ac:dyDescent="0.75">
      <c r="B5048" s="250">
        <v>4985</v>
      </c>
      <c r="C5048" s="249">
        <v>101.0927405029659</v>
      </c>
    </row>
    <row r="5049" spans="2:3" x14ac:dyDescent="0.75">
      <c r="B5049" s="250">
        <v>4986</v>
      </c>
      <c r="C5049" s="249">
        <v>111.96156197924797</v>
      </c>
    </row>
    <row r="5050" spans="2:3" x14ac:dyDescent="0.75">
      <c r="B5050" s="250">
        <v>4987</v>
      </c>
      <c r="C5050" s="249">
        <v>124.36321050257213</v>
      </c>
    </row>
    <row r="5051" spans="2:3" x14ac:dyDescent="0.75">
      <c r="B5051" s="250">
        <v>4988</v>
      </c>
      <c r="C5051" s="249">
        <v>122.57742125539376</v>
      </c>
    </row>
    <row r="5052" spans="2:3" x14ac:dyDescent="0.75">
      <c r="B5052" s="250">
        <v>4989</v>
      </c>
      <c r="C5052" s="249">
        <v>119.97859020748614</v>
      </c>
    </row>
    <row r="5053" spans="2:3" x14ac:dyDescent="0.75">
      <c r="B5053" s="250">
        <v>4990</v>
      </c>
      <c r="C5053" s="249">
        <v>123.19476876933061</v>
      </c>
    </row>
    <row r="5054" spans="2:3" x14ac:dyDescent="0.75">
      <c r="B5054" s="250">
        <v>4991</v>
      </c>
      <c r="C5054" s="249">
        <v>169.5481055859911</v>
      </c>
    </row>
    <row r="5055" spans="2:3" x14ac:dyDescent="0.75">
      <c r="B5055" s="250">
        <v>4992</v>
      </c>
      <c r="C5055" s="249">
        <v>139.18358344890848</v>
      </c>
    </row>
    <row r="5056" spans="2:3" x14ac:dyDescent="0.75">
      <c r="B5056" s="250">
        <v>4993</v>
      </c>
      <c r="C5056" s="249">
        <v>78.744280644106709</v>
      </c>
    </row>
    <row r="5057" spans="2:3" x14ac:dyDescent="0.75">
      <c r="B5057" s="250">
        <v>4994</v>
      </c>
      <c r="C5057" s="249">
        <v>94.553453225880588</v>
      </c>
    </row>
    <row r="5058" spans="2:3" x14ac:dyDescent="0.75">
      <c r="B5058" s="250">
        <v>4995</v>
      </c>
      <c r="C5058" s="249">
        <v>156.84768907077864</v>
      </c>
    </row>
    <row r="5059" spans="2:3" x14ac:dyDescent="0.75">
      <c r="B5059" s="250">
        <v>4996</v>
      </c>
      <c r="C5059" s="249">
        <v>124.35198240814054</v>
      </c>
    </row>
    <row r="5060" spans="2:3" x14ac:dyDescent="0.75">
      <c r="B5060" s="250">
        <v>4997</v>
      </c>
      <c r="C5060" s="249">
        <v>208.51127055658822</v>
      </c>
    </row>
    <row r="5061" spans="2:3" x14ac:dyDescent="0.75">
      <c r="B5061" s="250">
        <v>4998</v>
      </c>
      <c r="C5061" s="249">
        <v>114.849521147205</v>
      </c>
    </row>
    <row r="5062" spans="2:3" x14ac:dyDescent="0.75">
      <c r="B5062" s="250">
        <v>4999</v>
      </c>
      <c r="C5062" s="249">
        <v>110.06951005553867</v>
      </c>
    </row>
    <row r="5063" spans="2:3" x14ac:dyDescent="0.75">
      <c r="B5063" s="250">
        <v>5000</v>
      </c>
      <c r="C5063" s="249">
        <v>166.72795608292643</v>
      </c>
    </row>
    <row r="5064" spans="2:3" x14ac:dyDescent="0.75">
      <c r="B5064" s="250">
        <v>5001</v>
      </c>
      <c r="C5064" s="249">
        <v>165.80271949659112</v>
      </c>
    </row>
    <row r="5065" spans="2:3" x14ac:dyDescent="0.75">
      <c r="B5065" s="250">
        <v>5002</v>
      </c>
      <c r="C5065" s="249">
        <v>178.1037457295551</v>
      </c>
    </row>
    <row r="5066" spans="2:3" x14ac:dyDescent="0.75">
      <c r="B5066" s="250">
        <v>5003</v>
      </c>
      <c r="C5066" s="249">
        <v>177.6202702204796</v>
      </c>
    </row>
    <row r="5067" spans="2:3" x14ac:dyDescent="0.75">
      <c r="B5067" s="250">
        <v>5004</v>
      </c>
      <c r="C5067" s="249">
        <v>86.74373667320819</v>
      </c>
    </row>
    <row r="5068" spans="2:3" x14ac:dyDescent="0.75">
      <c r="B5068" s="250">
        <v>5005</v>
      </c>
      <c r="C5068" s="249">
        <v>160.58778590317974</v>
      </c>
    </row>
    <row r="5069" spans="2:3" x14ac:dyDescent="0.75">
      <c r="B5069" s="250">
        <v>5006</v>
      </c>
      <c r="C5069" s="249">
        <v>144.77025444785255</v>
      </c>
    </row>
    <row r="5070" spans="2:3" x14ac:dyDescent="0.75">
      <c r="B5070" s="250">
        <v>5007</v>
      </c>
      <c r="C5070" s="249">
        <v>108.04805789315735</v>
      </c>
    </row>
    <row r="5071" spans="2:3" x14ac:dyDescent="0.75">
      <c r="B5071" s="250">
        <v>5008</v>
      </c>
      <c r="C5071" s="249">
        <v>190.70281994020905</v>
      </c>
    </row>
    <row r="5072" spans="2:3" x14ac:dyDescent="0.75">
      <c r="B5072" s="250">
        <v>5009</v>
      </c>
      <c r="C5072" s="249">
        <v>79.171253748348036</v>
      </c>
    </row>
    <row r="5073" spans="2:3" x14ac:dyDescent="0.75">
      <c r="B5073" s="250">
        <v>5010</v>
      </c>
      <c r="C5073" s="249">
        <v>107.77054062346743</v>
      </c>
    </row>
    <row r="5074" spans="2:3" x14ac:dyDescent="0.75">
      <c r="B5074" s="250">
        <v>5011</v>
      </c>
      <c r="C5074" s="249">
        <v>112.01019860820806</v>
      </c>
    </row>
    <row r="5075" spans="2:3" x14ac:dyDescent="0.75">
      <c r="B5075" s="250">
        <v>5012</v>
      </c>
      <c r="C5075" s="249">
        <v>126.53480563896061</v>
      </c>
    </row>
    <row r="5076" spans="2:3" x14ac:dyDescent="0.75">
      <c r="B5076" s="250">
        <v>5013</v>
      </c>
      <c r="C5076" s="249">
        <v>130.75946886689363</v>
      </c>
    </row>
    <row r="5077" spans="2:3" x14ac:dyDescent="0.75">
      <c r="B5077" s="250">
        <v>5014</v>
      </c>
      <c r="C5077" s="249">
        <v>108.34168841180383</v>
      </c>
    </row>
    <row r="5078" spans="2:3" x14ac:dyDescent="0.75">
      <c r="B5078" s="250">
        <v>5015</v>
      </c>
      <c r="C5078" s="249">
        <v>117.05441878426244</v>
      </c>
    </row>
    <row r="5079" spans="2:3" x14ac:dyDescent="0.75">
      <c r="B5079" s="250">
        <v>5016</v>
      </c>
      <c r="C5079" s="249">
        <v>176.46140650375736</v>
      </c>
    </row>
    <row r="5080" spans="2:3" x14ac:dyDescent="0.75">
      <c r="B5080" s="250">
        <v>5017</v>
      </c>
      <c r="C5080" s="249">
        <v>116.75550803111233</v>
      </c>
    </row>
    <row r="5081" spans="2:3" x14ac:dyDescent="0.75">
      <c r="B5081" s="250">
        <v>5018</v>
      </c>
      <c r="C5081" s="249">
        <v>164.74425957410432</v>
      </c>
    </row>
    <row r="5082" spans="2:3" x14ac:dyDescent="0.75">
      <c r="B5082" s="250">
        <v>5019</v>
      </c>
      <c r="C5082" s="249">
        <v>107.59335930923059</v>
      </c>
    </row>
    <row r="5083" spans="2:3" x14ac:dyDescent="0.75">
      <c r="B5083" s="250">
        <v>5020</v>
      </c>
      <c r="C5083" s="249">
        <v>83.231954579731223</v>
      </c>
    </row>
    <row r="5084" spans="2:3" x14ac:dyDescent="0.75">
      <c r="B5084" s="250">
        <v>5021</v>
      </c>
      <c r="C5084" s="249">
        <v>67.243606670770816</v>
      </c>
    </row>
    <row r="5085" spans="2:3" x14ac:dyDescent="0.75">
      <c r="B5085" s="250">
        <v>5022</v>
      </c>
      <c r="C5085" s="249">
        <v>136.62301630989444</v>
      </c>
    </row>
    <row r="5086" spans="2:3" x14ac:dyDescent="0.75">
      <c r="B5086" s="250">
        <v>5023</v>
      </c>
      <c r="C5086" s="249">
        <v>133.32086280778231</v>
      </c>
    </row>
    <row r="5087" spans="2:3" x14ac:dyDescent="0.75">
      <c r="B5087" s="250">
        <v>5024</v>
      </c>
      <c r="C5087" s="249">
        <v>136.76337775187451</v>
      </c>
    </row>
    <row r="5088" spans="2:3" x14ac:dyDescent="0.75">
      <c r="B5088" s="250">
        <v>5025</v>
      </c>
      <c r="C5088" s="249">
        <v>83.029055813901437</v>
      </c>
    </row>
    <row r="5089" spans="2:3" x14ac:dyDescent="0.75">
      <c r="B5089" s="250">
        <v>5026</v>
      </c>
      <c r="C5089" s="249">
        <v>147.79712120296816</v>
      </c>
    </row>
    <row r="5090" spans="2:3" x14ac:dyDescent="0.75">
      <c r="B5090" s="250">
        <v>5027</v>
      </c>
      <c r="C5090" s="249">
        <v>124.34371346180919</v>
      </c>
    </row>
    <row r="5091" spans="2:3" x14ac:dyDescent="0.75">
      <c r="B5091" s="250">
        <v>5028</v>
      </c>
      <c r="C5091" s="249">
        <v>128.58446721793257</v>
      </c>
    </row>
    <row r="5092" spans="2:3" x14ac:dyDescent="0.75">
      <c r="B5092" s="250">
        <v>5029</v>
      </c>
      <c r="C5092" s="249">
        <v>105.30080744829415</v>
      </c>
    </row>
    <row r="5093" spans="2:3" x14ac:dyDescent="0.75">
      <c r="B5093" s="250">
        <v>5030</v>
      </c>
      <c r="C5093" s="249">
        <v>152.60891716070381</v>
      </c>
    </row>
    <row r="5094" spans="2:3" x14ac:dyDescent="0.75">
      <c r="B5094" s="250">
        <v>5031</v>
      </c>
      <c r="C5094" s="249">
        <v>103.57030772686673</v>
      </c>
    </row>
    <row r="5095" spans="2:3" x14ac:dyDescent="0.75">
      <c r="B5095" s="250">
        <v>5032</v>
      </c>
      <c r="C5095" s="249">
        <v>95.859704466407862</v>
      </c>
    </row>
    <row r="5096" spans="2:3" x14ac:dyDescent="0.75">
      <c r="B5096" s="250">
        <v>5033</v>
      </c>
      <c r="C5096" s="249">
        <v>115.45079741612749</v>
      </c>
    </row>
    <row r="5097" spans="2:3" x14ac:dyDescent="0.75">
      <c r="B5097" s="250">
        <v>5034</v>
      </c>
      <c r="C5097" s="249">
        <v>137.37296598728693</v>
      </c>
    </row>
    <row r="5098" spans="2:3" x14ac:dyDescent="0.75">
      <c r="B5098" s="250">
        <v>5035</v>
      </c>
      <c r="C5098" s="249">
        <v>114.27739405452455</v>
      </c>
    </row>
    <row r="5099" spans="2:3" x14ac:dyDescent="0.75">
      <c r="B5099" s="250">
        <v>5036</v>
      </c>
      <c r="C5099" s="249">
        <v>121.75848880630353</v>
      </c>
    </row>
    <row r="5100" spans="2:3" x14ac:dyDescent="0.75">
      <c r="B5100" s="250">
        <v>5037</v>
      </c>
      <c r="C5100" s="249">
        <v>155.87546016555871</v>
      </c>
    </row>
    <row r="5101" spans="2:3" x14ac:dyDescent="0.75">
      <c r="B5101" s="250">
        <v>5038</v>
      </c>
      <c r="C5101" s="249">
        <v>143.12155350136467</v>
      </c>
    </row>
    <row r="5102" spans="2:3" x14ac:dyDescent="0.75">
      <c r="B5102" s="250">
        <v>5039</v>
      </c>
      <c r="C5102" s="249">
        <v>135.51373157464141</v>
      </c>
    </row>
    <row r="5103" spans="2:3" x14ac:dyDescent="0.75">
      <c r="B5103" s="250">
        <v>5040</v>
      </c>
      <c r="C5103" s="249">
        <v>147.19722548503555</v>
      </c>
    </row>
    <row r="5104" spans="2:3" x14ac:dyDescent="0.75">
      <c r="B5104" s="250">
        <v>5041</v>
      </c>
      <c r="C5104" s="249">
        <v>82.408803502171324</v>
      </c>
    </row>
    <row r="5105" spans="2:3" x14ac:dyDescent="0.75">
      <c r="B5105" s="250">
        <v>5042</v>
      </c>
      <c r="C5105" s="249">
        <v>128.0523395931308</v>
      </c>
    </row>
    <row r="5106" spans="2:3" x14ac:dyDescent="0.75">
      <c r="B5106" s="250">
        <v>5043</v>
      </c>
      <c r="C5106" s="249">
        <v>114.95992933399127</v>
      </c>
    </row>
    <row r="5107" spans="2:3" x14ac:dyDescent="0.75">
      <c r="B5107" s="250">
        <v>5044</v>
      </c>
      <c r="C5107" s="249">
        <v>126.21958142986769</v>
      </c>
    </row>
    <row r="5108" spans="2:3" x14ac:dyDescent="0.75">
      <c r="B5108" s="250">
        <v>5045</v>
      </c>
      <c r="C5108" s="249">
        <v>111.63903859093122</v>
      </c>
    </row>
    <row r="5109" spans="2:3" x14ac:dyDescent="0.75">
      <c r="B5109" s="250">
        <v>5046</v>
      </c>
      <c r="C5109" s="249">
        <v>85.566388119135212</v>
      </c>
    </row>
    <row r="5110" spans="2:3" x14ac:dyDescent="0.75">
      <c r="B5110" s="250">
        <v>5047</v>
      </c>
      <c r="C5110" s="249">
        <v>127.89072990472479</v>
      </c>
    </row>
    <row r="5111" spans="2:3" x14ac:dyDescent="0.75">
      <c r="B5111" s="250">
        <v>5048</v>
      </c>
      <c r="C5111" s="249">
        <v>104.89162661373082</v>
      </c>
    </row>
    <row r="5112" spans="2:3" x14ac:dyDescent="0.75">
      <c r="B5112" s="250">
        <v>5049</v>
      </c>
      <c r="C5112" s="249">
        <v>148.27073025256931</v>
      </c>
    </row>
    <row r="5113" spans="2:3" x14ac:dyDescent="0.75">
      <c r="B5113" s="250">
        <v>5050</v>
      </c>
      <c r="C5113" s="249">
        <v>109.93683513804531</v>
      </c>
    </row>
    <row r="5114" spans="2:3" x14ac:dyDescent="0.75">
      <c r="B5114" s="250">
        <v>5051</v>
      </c>
      <c r="C5114" s="249">
        <v>112.65218831857622</v>
      </c>
    </row>
    <row r="5115" spans="2:3" x14ac:dyDescent="0.75">
      <c r="B5115" s="250">
        <v>5052</v>
      </c>
      <c r="C5115" s="249">
        <v>54.989144844095435</v>
      </c>
    </row>
    <row r="5116" spans="2:3" x14ac:dyDescent="0.75">
      <c r="B5116" s="250">
        <v>5053</v>
      </c>
      <c r="C5116" s="249">
        <v>109.63806370095195</v>
      </c>
    </row>
    <row r="5117" spans="2:3" x14ac:dyDescent="0.75">
      <c r="B5117" s="250">
        <v>5054</v>
      </c>
      <c r="C5117" s="249">
        <v>148.85640234728453</v>
      </c>
    </row>
    <row r="5118" spans="2:3" x14ac:dyDescent="0.75">
      <c r="B5118" s="250">
        <v>5055</v>
      </c>
      <c r="C5118" s="249">
        <v>115.72136268419918</v>
      </c>
    </row>
    <row r="5119" spans="2:3" x14ac:dyDescent="0.75">
      <c r="B5119" s="250">
        <v>5056</v>
      </c>
      <c r="C5119" s="249">
        <v>121.14241287429581</v>
      </c>
    </row>
    <row r="5120" spans="2:3" x14ac:dyDescent="0.75">
      <c r="B5120" s="250">
        <v>5057</v>
      </c>
      <c r="C5120" s="249">
        <v>106.25175505344588</v>
      </c>
    </row>
    <row r="5121" spans="2:3" x14ac:dyDescent="0.75">
      <c r="B5121" s="250">
        <v>5058</v>
      </c>
      <c r="C5121" s="249">
        <v>134.55861858060399</v>
      </c>
    </row>
    <row r="5122" spans="2:3" x14ac:dyDescent="0.75">
      <c r="B5122" s="250">
        <v>5059</v>
      </c>
      <c r="C5122" s="249">
        <v>95.878867029844372</v>
      </c>
    </row>
    <row r="5123" spans="2:3" x14ac:dyDescent="0.75">
      <c r="B5123" s="250">
        <v>5060</v>
      </c>
      <c r="C5123" s="249">
        <v>120.3684624442361</v>
      </c>
    </row>
    <row r="5124" spans="2:3" x14ac:dyDescent="0.75">
      <c r="B5124" s="250">
        <v>5061</v>
      </c>
      <c r="C5124" s="249">
        <v>93.192384475633787</v>
      </c>
    </row>
    <row r="5125" spans="2:3" x14ac:dyDescent="0.75">
      <c r="B5125" s="250">
        <v>5062</v>
      </c>
      <c r="C5125" s="249">
        <v>123.61325938575517</v>
      </c>
    </row>
    <row r="5126" spans="2:3" x14ac:dyDescent="0.75">
      <c r="B5126" s="250">
        <v>5063</v>
      </c>
      <c r="C5126" s="249">
        <v>131.32031090279759</v>
      </c>
    </row>
    <row r="5127" spans="2:3" x14ac:dyDescent="0.75">
      <c r="B5127" s="250">
        <v>5064</v>
      </c>
      <c r="C5127" s="249">
        <v>167.60343935247289</v>
      </c>
    </row>
    <row r="5128" spans="2:3" x14ac:dyDescent="0.75">
      <c r="B5128" s="250">
        <v>5065</v>
      </c>
      <c r="C5128" s="249">
        <v>142.39955214936523</v>
      </c>
    </row>
    <row r="5129" spans="2:3" x14ac:dyDescent="0.75">
      <c r="B5129" s="250">
        <v>5066</v>
      </c>
      <c r="C5129" s="249">
        <v>99.150584665427075</v>
      </c>
    </row>
    <row r="5130" spans="2:3" x14ac:dyDescent="0.75">
      <c r="B5130" s="250">
        <v>5067</v>
      </c>
      <c r="C5130" s="249">
        <v>120.0263854265248</v>
      </c>
    </row>
    <row r="5131" spans="2:3" x14ac:dyDescent="0.75">
      <c r="B5131" s="250">
        <v>5068</v>
      </c>
      <c r="C5131" s="249">
        <v>110.08562643814433</v>
      </c>
    </row>
    <row r="5132" spans="2:3" x14ac:dyDescent="0.75">
      <c r="B5132" s="250">
        <v>5069</v>
      </c>
      <c r="C5132" s="249">
        <v>106.40920860873554</v>
      </c>
    </row>
    <row r="5133" spans="2:3" x14ac:dyDescent="0.75">
      <c r="B5133" s="250">
        <v>5070</v>
      </c>
      <c r="C5133" s="249">
        <v>110.89269936300565</v>
      </c>
    </row>
    <row r="5134" spans="2:3" x14ac:dyDescent="0.75">
      <c r="B5134" s="250">
        <v>5071</v>
      </c>
      <c r="C5134" s="249">
        <v>132.57281028784732</v>
      </c>
    </row>
    <row r="5135" spans="2:3" x14ac:dyDescent="0.75">
      <c r="B5135" s="250">
        <v>5072</v>
      </c>
      <c r="C5135" s="249">
        <v>114.39161921113561</v>
      </c>
    </row>
    <row r="5136" spans="2:3" x14ac:dyDescent="0.75">
      <c r="B5136" s="250">
        <v>5073</v>
      </c>
      <c r="C5136" s="249">
        <v>100.23565084490447</v>
      </c>
    </row>
    <row r="5137" spans="2:3" x14ac:dyDescent="0.75">
      <c r="B5137" s="250">
        <v>5074</v>
      </c>
      <c r="C5137" s="249">
        <v>105.57784560457171</v>
      </c>
    </row>
    <row r="5138" spans="2:3" x14ac:dyDescent="0.75">
      <c r="B5138" s="250">
        <v>5075</v>
      </c>
      <c r="C5138" s="249">
        <v>96.986741357953363</v>
      </c>
    </row>
    <row r="5139" spans="2:3" x14ac:dyDescent="0.75">
      <c r="B5139" s="250">
        <v>5076</v>
      </c>
      <c r="C5139" s="249">
        <v>179.77698025951878</v>
      </c>
    </row>
    <row r="5140" spans="2:3" x14ac:dyDescent="0.75">
      <c r="B5140" s="250">
        <v>5077</v>
      </c>
      <c r="C5140" s="249">
        <v>106.68159608890309</v>
      </c>
    </row>
    <row r="5141" spans="2:3" x14ac:dyDescent="0.75">
      <c r="B5141" s="250">
        <v>5078</v>
      </c>
      <c r="C5141" s="249">
        <v>112.78219038093496</v>
      </c>
    </row>
    <row r="5142" spans="2:3" x14ac:dyDescent="0.75">
      <c r="B5142" s="250">
        <v>5079</v>
      </c>
      <c r="C5142" s="249">
        <v>136.75986026952978</v>
      </c>
    </row>
    <row r="5143" spans="2:3" x14ac:dyDescent="0.75">
      <c r="B5143" s="250">
        <v>5080</v>
      </c>
      <c r="C5143" s="249">
        <v>104.64989225283145</v>
      </c>
    </row>
    <row r="5144" spans="2:3" x14ac:dyDescent="0.75">
      <c r="B5144" s="250">
        <v>5081</v>
      </c>
      <c r="C5144" s="249">
        <v>135.66273040926635</v>
      </c>
    </row>
    <row r="5145" spans="2:3" x14ac:dyDescent="0.75">
      <c r="B5145" s="250">
        <v>5082</v>
      </c>
      <c r="C5145" s="249">
        <v>83.751124361591508</v>
      </c>
    </row>
    <row r="5146" spans="2:3" x14ac:dyDescent="0.75">
      <c r="B5146" s="250">
        <v>5083</v>
      </c>
      <c r="C5146" s="249">
        <v>103.12612995338817</v>
      </c>
    </row>
    <row r="5147" spans="2:3" x14ac:dyDescent="0.75">
      <c r="B5147" s="250">
        <v>5084</v>
      </c>
      <c r="C5147" s="249">
        <v>116.14277319687254</v>
      </c>
    </row>
    <row r="5148" spans="2:3" x14ac:dyDescent="0.75">
      <c r="B5148" s="250">
        <v>5085</v>
      </c>
      <c r="C5148" s="249">
        <v>94.25089133264413</v>
      </c>
    </row>
    <row r="5149" spans="2:3" x14ac:dyDescent="0.75">
      <c r="B5149" s="250">
        <v>5086</v>
      </c>
      <c r="C5149" s="249">
        <v>98.718996294219977</v>
      </c>
    </row>
    <row r="5150" spans="2:3" x14ac:dyDescent="0.75">
      <c r="B5150" s="250">
        <v>5087</v>
      </c>
      <c r="C5150" s="249">
        <v>110.55156229826419</v>
      </c>
    </row>
    <row r="5151" spans="2:3" x14ac:dyDescent="0.75">
      <c r="B5151" s="250">
        <v>5088</v>
      </c>
      <c r="C5151" s="249">
        <v>107.99028035616703</v>
      </c>
    </row>
    <row r="5152" spans="2:3" x14ac:dyDescent="0.75">
      <c r="B5152" s="250">
        <v>5089</v>
      </c>
      <c r="C5152" s="249">
        <v>148.9733519560267</v>
      </c>
    </row>
    <row r="5153" spans="2:3" x14ac:dyDescent="0.75">
      <c r="B5153" s="250">
        <v>5090</v>
      </c>
      <c r="C5153" s="249">
        <v>139.44191645612108</v>
      </c>
    </row>
    <row r="5154" spans="2:3" x14ac:dyDescent="0.75">
      <c r="B5154" s="250">
        <v>5091</v>
      </c>
      <c r="C5154" s="249">
        <v>117.40191596143723</v>
      </c>
    </row>
    <row r="5155" spans="2:3" x14ac:dyDescent="0.75">
      <c r="B5155" s="250">
        <v>5092</v>
      </c>
      <c r="C5155" s="249">
        <v>98.03379061433553</v>
      </c>
    </row>
    <row r="5156" spans="2:3" x14ac:dyDescent="0.75">
      <c r="B5156" s="250">
        <v>5093</v>
      </c>
      <c r="C5156" s="249">
        <v>122.58440573413191</v>
      </c>
    </row>
    <row r="5157" spans="2:3" x14ac:dyDescent="0.75">
      <c r="B5157" s="250">
        <v>5094</v>
      </c>
      <c r="C5157" s="249">
        <v>91.875643406742697</v>
      </c>
    </row>
    <row r="5158" spans="2:3" x14ac:dyDescent="0.75">
      <c r="B5158" s="250">
        <v>5095</v>
      </c>
      <c r="C5158" s="249">
        <v>120.55035542135707</v>
      </c>
    </row>
    <row r="5159" spans="2:3" x14ac:dyDescent="0.75">
      <c r="B5159" s="250">
        <v>5096</v>
      </c>
      <c r="C5159" s="249">
        <v>114.06564276186542</v>
      </c>
    </row>
    <row r="5160" spans="2:3" x14ac:dyDescent="0.75">
      <c r="B5160" s="250">
        <v>5097</v>
      </c>
      <c r="C5160" s="249">
        <v>130.33322126434612</v>
      </c>
    </row>
    <row r="5161" spans="2:3" x14ac:dyDescent="0.75">
      <c r="B5161" s="250">
        <v>5098</v>
      </c>
      <c r="C5161" s="249">
        <v>113.2947611869662</v>
      </c>
    </row>
    <row r="5162" spans="2:3" x14ac:dyDescent="0.75">
      <c r="B5162" s="250">
        <v>5099</v>
      </c>
      <c r="C5162" s="249">
        <v>123.49089402390726</v>
      </c>
    </row>
    <row r="5163" spans="2:3" x14ac:dyDescent="0.75">
      <c r="B5163" s="250">
        <v>5100</v>
      </c>
      <c r="C5163" s="249">
        <v>138.30446261837039</v>
      </c>
    </row>
    <row r="5164" spans="2:3" x14ac:dyDescent="0.75">
      <c r="B5164" s="250">
        <v>5101</v>
      </c>
      <c r="C5164" s="249">
        <v>161.81223845816086</v>
      </c>
    </row>
    <row r="5165" spans="2:3" x14ac:dyDescent="0.75">
      <c r="B5165" s="250">
        <v>5102</v>
      </c>
      <c r="C5165" s="249">
        <v>131.48160076556982</v>
      </c>
    </row>
    <row r="5166" spans="2:3" x14ac:dyDescent="0.75">
      <c r="B5166" s="250">
        <v>5103</v>
      </c>
      <c r="C5166" s="249">
        <v>141.14501091290276</v>
      </c>
    </row>
    <row r="5167" spans="2:3" x14ac:dyDescent="0.75">
      <c r="B5167" s="250">
        <v>5104</v>
      </c>
      <c r="C5167" s="249">
        <v>129.48220097382992</v>
      </c>
    </row>
    <row r="5168" spans="2:3" x14ac:dyDescent="0.75">
      <c r="B5168" s="250">
        <v>5105</v>
      </c>
      <c r="C5168" s="249">
        <v>103.34248244926179</v>
      </c>
    </row>
    <row r="5169" spans="2:3" x14ac:dyDescent="0.75">
      <c r="B5169" s="250">
        <v>5106</v>
      </c>
      <c r="C5169" s="249">
        <v>84.949827723460402</v>
      </c>
    </row>
    <row r="5170" spans="2:3" x14ac:dyDescent="0.75">
      <c r="B5170" s="250">
        <v>5107</v>
      </c>
      <c r="C5170" s="249">
        <v>63.609568616054709</v>
      </c>
    </row>
    <row r="5171" spans="2:3" x14ac:dyDescent="0.75">
      <c r="B5171" s="250">
        <v>5108</v>
      </c>
      <c r="C5171" s="249">
        <v>85.678356705302733</v>
      </c>
    </row>
    <row r="5172" spans="2:3" x14ac:dyDescent="0.75">
      <c r="B5172" s="250">
        <v>5109</v>
      </c>
      <c r="C5172" s="249">
        <v>109.82445117814466</v>
      </c>
    </row>
    <row r="5173" spans="2:3" x14ac:dyDescent="0.75">
      <c r="B5173" s="250">
        <v>5110</v>
      </c>
      <c r="C5173" s="249">
        <v>169.03276462246328</v>
      </c>
    </row>
    <row r="5174" spans="2:3" x14ac:dyDescent="0.75">
      <c r="B5174" s="250">
        <v>5111</v>
      </c>
      <c r="C5174" s="249">
        <v>110.60820974570078</v>
      </c>
    </row>
    <row r="5175" spans="2:3" x14ac:dyDescent="0.75">
      <c r="B5175" s="250">
        <v>5112</v>
      </c>
      <c r="C5175" s="249">
        <v>109.85447081566835</v>
      </c>
    </row>
    <row r="5176" spans="2:3" x14ac:dyDescent="0.75">
      <c r="B5176" s="250">
        <v>5113</v>
      </c>
      <c r="C5176" s="249">
        <v>60.029912466210703</v>
      </c>
    </row>
    <row r="5177" spans="2:3" x14ac:dyDescent="0.75">
      <c r="B5177" s="250">
        <v>5114</v>
      </c>
      <c r="C5177" s="249">
        <v>133.73783595298647</v>
      </c>
    </row>
    <row r="5178" spans="2:3" x14ac:dyDescent="0.75">
      <c r="B5178" s="250">
        <v>5115</v>
      </c>
      <c r="C5178" s="249">
        <v>115.79390224723291</v>
      </c>
    </row>
    <row r="5179" spans="2:3" x14ac:dyDescent="0.75">
      <c r="B5179" s="250">
        <v>5116</v>
      </c>
      <c r="C5179" s="249">
        <v>146.60920459469961</v>
      </c>
    </row>
    <row r="5180" spans="2:3" x14ac:dyDescent="0.75">
      <c r="B5180" s="250">
        <v>5117</v>
      </c>
      <c r="C5180" s="249">
        <v>119.21025951808066</v>
      </c>
    </row>
    <row r="5181" spans="2:3" x14ac:dyDescent="0.75">
      <c r="B5181" s="250">
        <v>5118</v>
      </c>
      <c r="C5181" s="249">
        <v>105.71127869413023</v>
      </c>
    </row>
    <row r="5182" spans="2:3" x14ac:dyDescent="0.75">
      <c r="B5182" s="250">
        <v>5119</v>
      </c>
      <c r="C5182" s="249">
        <v>132.19865473688202</v>
      </c>
    </row>
    <row r="5183" spans="2:3" x14ac:dyDescent="0.75">
      <c r="B5183" s="250">
        <v>5120</v>
      </c>
      <c r="C5183" s="249">
        <v>127.43926817667096</v>
      </c>
    </row>
    <row r="5184" spans="2:3" x14ac:dyDescent="0.75">
      <c r="B5184" s="250">
        <v>5121</v>
      </c>
      <c r="C5184" s="249">
        <v>126.09232546092227</v>
      </c>
    </row>
    <row r="5185" spans="2:3" x14ac:dyDescent="0.75">
      <c r="B5185" s="250">
        <v>5122</v>
      </c>
      <c r="C5185" s="249">
        <v>153.0368840753635</v>
      </c>
    </row>
    <row r="5186" spans="2:3" x14ac:dyDescent="0.75">
      <c r="B5186" s="250">
        <v>5123</v>
      </c>
      <c r="C5186" s="249">
        <v>82.60331730018035</v>
      </c>
    </row>
    <row r="5187" spans="2:3" x14ac:dyDescent="0.75">
      <c r="B5187" s="250">
        <v>5124</v>
      </c>
      <c r="C5187" s="249">
        <v>95.200267806892498</v>
      </c>
    </row>
    <row r="5188" spans="2:3" x14ac:dyDescent="0.75">
      <c r="B5188" s="250">
        <v>5125</v>
      </c>
      <c r="C5188" s="249">
        <v>113.52448124216755</v>
      </c>
    </row>
    <row r="5189" spans="2:3" x14ac:dyDescent="0.75">
      <c r="B5189" s="250">
        <v>5126</v>
      </c>
      <c r="C5189" s="249">
        <v>139.15760869146268</v>
      </c>
    </row>
    <row r="5190" spans="2:3" x14ac:dyDescent="0.75">
      <c r="B5190" s="250">
        <v>5127</v>
      </c>
      <c r="C5190" s="249">
        <v>103.45320731829034</v>
      </c>
    </row>
    <row r="5191" spans="2:3" x14ac:dyDescent="0.75">
      <c r="B5191" s="250">
        <v>5128</v>
      </c>
      <c r="C5191" s="249">
        <v>149.90307928431554</v>
      </c>
    </row>
    <row r="5192" spans="2:3" x14ac:dyDescent="0.75">
      <c r="B5192" s="250">
        <v>5129</v>
      </c>
      <c r="C5192" s="249">
        <v>119.56047721833771</v>
      </c>
    </row>
    <row r="5193" spans="2:3" x14ac:dyDescent="0.75">
      <c r="B5193" s="250">
        <v>5130</v>
      </c>
      <c r="C5193" s="249">
        <v>127.02946681067547</v>
      </c>
    </row>
    <row r="5194" spans="2:3" x14ac:dyDescent="0.75">
      <c r="B5194" s="250">
        <v>5131</v>
      </c>
      <c r="C5194" s="249">
        <v>89.816759580660232</v>
      </c>
    </row>
    <row r="5195" spans="2:3" x14ac:dyDescent="0.75">
      <c r="B5195" s="250">
        <v>5132</v>
      </c>
      <c r="C5195" s="249">
        <v>92.875688906751861</v>
      </c>
    </row>
    <row r="5196" spans="2:3" x14ac:dyDescent="0.75">
      <c r="B5196" s="250">
        <v>5133</v>
      </c>
      <c r="C5196" s="249">
        <v>124.11171798637932</v>
      </c>
    </row>
    <row r="5197" spans="2:3" x14ac:dyDescent="0.75">
      <c r="B5197" s="250">
        <v>5134</v>
      </c>
      <c r="C5197" s="249">
        <v>144.71696448994749</v>
      </c>
    </row>
    <row r="5198" spans="2:3" x14ac:dyDescent="0.75">
      <c r="B5198" s="250">
        <v>5135</v>
      </c>
      <c r="C5198" s="249">
        <v>123.74915403566378</v>
      </c>
    </row>
    <row r="5199" spans="2:3" x14ac:dyDescent="0.75">
      <c r="B5199" s="250">
        <v>5136</v>
      </c>
      <c r="C5199" s="249">
        <v>131.72096150065227</v>
      </c>
    </row>
    <row r="5200" spans="2:3" x14ac:dyDescent="0.75">
      <c r="B5200" s="250">
        <v>5137</v>
      </c>
      <c r="C5200" s="249">
        <v>108.90894211204098</v>
      </c>
    </row>
    <row r="5201" spans="2:3" x14ac:dyDescent="0.75">
      <c r="B5201" s="250">
        <v>5138</v>
      </c>
      <c r="C5201" s="249">
        <v>135.00138478557767</v>
      </c>
    </row>
    <row r="5202" spans="2:3" x14ac:dyDescent="0.75">
      <c r="B5202" s="250">
        <v>5139</v>
      </c>
      <c r="C5202" s="249">
        <v>139.47148750486986</v>
      </c>
    </row>
    <row r="5203" spans="2:3" x14ac:dyDescent="0.75">
      <c r="B5203" s="250">
        <v>5140</v>
      </c>
      <c r="C5203" s="249">
        <v>133.51673868075568</v>
      </c>
    </row>
    <row r="5204" spans="2:3" x14ac:dyDescent="0.75">
      <c r="B5204" s="250">
        <v>5141</v>
      </c>
      <c r="C5204" s="249">
        <v>129.31720195311468</v>
      </c>
    </row>
    <row r="5205" spans="2:3" x14ac:dyDescent="0.75">
      <c r="B5205" s="250">
        <v>5142</v>
      </c>
      <c r="C5205" s="249">
        <v>126.99717240139074</v>
      </c>
    </row>
    <row r="5206" spans="2:3" x14ac:dyDescent="0.75">
      <c r="B5206" s="250">
        <v>5143</v>
      </c>
      <c r="C5206" s="249">
        <v>111.85183826928811</v>
      </c>
    </row>
    <row r="5207" spans="2:3" x14ac:dyDescent="0.75">
      <c r="B5207" s="250">
        <v>5144</v>
      </c>
      <c r="C5207" s="249">
        <v>98.310853244201468</v>
      </c>
    </row>
    <row r="5208" spans="2:3" x14ac:dyDescent="0.75">
      <c r="B5208" s="250">
        <v>5145</v>
      </c>
      <c r="C5208" s="249">
        <v>96.891295494622625</v>
      </c>
    </row>
    <row r="5209" spans="2:3" x14ac:dyDescent="0.75">
      <c r="B5209" s="250">
        <v>5146</v>
      </c>
      <c r="C5209" s="249">
        <v>156.42393209971306</v>
      </c>
    </row>
    <row r="5210" spans="2:3" x14ac:dyDescent="0.75">
      <c r="B5210" s="250">
        <v>5147</v>
      </c>
      <c r="C5210" s="249">
        <v>127.14946313375687</v>
      </c>
    </row>
    <row r="5211" spans="2:3" x14ac:dyDescent="0.75">
      <c r="B5211" s="250">
        <v>5148</v>
      </c>
      <c r="C5211" s="249">
        <v>120.83841693346817</v>
      </c>
    </row>
    <row r="5212" spans="2:3" x14ac:dyDescent="0.75">
      <c r="B5212" s="250">
        <v>5149</v>
      </c>
      <c r="C5212" s="249">
        <v>122.95970176421349</v>
      </c>
    </row>
    <row r="5213" spans="2:3" x14ac:dyDescent="0.75">
      <c r="B5213" s="250">
        <v>5150</v>
      </c>
      <c r="C5213" s="249">
        <v>117.92538514767628</v>
      </c>
    </row>
    <row r="5214" spans="2:3" x14ac:dyDescent="0.75">
      <c r="B5214" s="250">
        <v>5151</v>
      </c>
      <c r="C5214" s="249">
        <v>141.76602983789704</v>
      </c>
    </row>
    <row r="5215" spans="2:3" x14ac:dyDescent="0.75">
      <c r="B5215" s="250">
        <v>5152</v>
      </c>
      <c r="C5215" s="249">
        <v>129.2870008379499</v>
      </c>
    </row>
    <row r="5216" spans="2:3" x14ac:dyDescent="0.75">
      <c r="B5216" s="250">
        <v>5153</v>
      </c>
      <c r="C5216" s="249">
        <v>148.78519000846808</v>
      </c>
    </row>
    <row r="5217" spans="2:3" x14ac:dyDescent="0.75">
      <c r="B5217" s="250">
        <v>5154</v>
      </c>
      <c r="C5217" s="249">
        <v>121.96729898342568</v>
      </c>
    </row>
    <row r="5218" spans="2:3" x14ac:dyDescent="0.75">
      <c r="B5218" s="250">
        <v>5155</v>
      </c>
      <c r="C5218" s="249">
        <v>122.06732011450066</v>
      </c>
    </row>
    <row r="5219" spans="2:3" x14ac:dyDescent="0.75">
      <c r="B5219" s="250">
        <v>5156</v>
      </c>
      <c r="C5219" s="249">
        <v>116.72891801678338</v>
      </c>
    </row>
    <row r="5220" spans="2:3" x14ac:dyDescent="0.75">
      <c r="B5220" s="250">
        <v>5157</v>
      </c>
      <c r="C5220" s="249">
        <v>136.33694897334195</v>
      </c>
    </row>
    <row r="5221" spans="2:3" x14ac:dyDescent="0.75">
      <c r="B5221" s="250">
        <v>5158</v>
      </c>
      <c r="C5221" s="249">
        <v>152.358869312476</v>
      </c>
    </row>
    <row r="5222" spans="2:3" x14ac:dyDescent="0.75">
      <c r="B5222" s="250">
        <v>5159</v>
      </c>
      <c r="C5222" s="249">
        <v>62.402663720580861</v>
      </c>
    </row>
    <row r="5223" spans="2:3" x14ac:dyDescent="0.75">
      <c r="B5223" s="250">
        <v>5160</v>
      </c>
      <c r="C5223" s="249">
        <v>132.9774304984129</v>
      </c>
    </row>
    <row r="5224" spans="2:3" x14ac:dyDescent="0.75">
      <c r="B5224" s="250">
        <v>5161</v>
      </c>
      <c r="C5224" s="249">
        <v>104.09986201605247</v>
      </c>
    </row>
    <row r="5225" spans="2:3" x14ac:dyDescent="0.75">
      <c r="B5225" s="250">
        <v>5162</v>
      </c>
      <c r="C5225" s="249">
        <v>92.527377555670284</v>
      </c>
    </row>
    <row r="5226" spans="2:3" x14ac:dyDescent="0.75">
      <c r="B5226" s="250">
        <v>5163</v>
      </c>
      <c r="C5226" s="249">
        <v>87.993141962711732</v>
      </c>
    </row>
    <row r="5227" spans="2:3" x14ac:dyDescent="0.75">
      <c r="B5227" s="250">
        <v>5164</v>
      </c>
      <c r="C5227" s="249">
        <v>114.07958741811809</v>
      </c>
    </row>
    <row r="5228" spans="2:3" x14ac:dyDescent="0.75">
      <c r="B5228" s="250">
        <v>5165</v>
      </c>
      <c r="C5228" s="249">
        <v>103.44456302477622</v>
      </c>
    </row>
    <row r="5229" spans="2:3" x14ac:dyDescent="0.75">
      <c r="B5229" s="250">
        <v>5166</v>
      </c>
      <c r="C5229" s="249">
        <v>150.99111342397441</v>
      </c>
    </row>
    <row r="5230" spans="2:3" x14ac:dyDescent="0.75">
      <c r="B5230" s="250">
        <v>5167</v>
      </c>
      <c r="C5230" s="249">
        <v>112.9549375712589</v>
      </c>
    </row>
    <row r="5231" spans="2:3" x14ac:dyDescent="0.75">
      <c r="B5231" s="250">
        <v>5168</v>
      </c>
      <c r="C5231" s="249">
        <v>108.06404174189845</v>
      </c>
    </row>
    <row r="5232" spans="2:3" x14ac:dyDescent="0.75">
      <c r="B5232" s="250">
        <v>5169</v>
      </c>
      <c r="C5232" s="249">
        <v>117.52539436442413</v>
      </c>
    </row>
    <row r="5233" spans="2:3" x14ac:dyDescent="0.75">
      <c r="B5233" s="250">
        <v>5170</v>
      </c>
      <c r="C5233" s="249">
        <v>88.387937172989922</v>
      </c>
    </row>
    <row r="5234" spans="2:3" x14ac:dyDescent="0.75">
      <c r="B5234" s="250">
        <v>5171</v>
      </c>
      <c r="C5234" s="249">
        <v>110.88240726891301</v>
      </c>
    </row>
    <row r="5235" spans="2:3" x14ac:dyDescent="0.75">
      <c r="B5235" s="250">
        <v>5172</v>
      </c>
      <c r="C5235" s="249">
        <v>99.27838471098363</v>
      </c>
    </row>
    <row r="5236" spans="2:3" x14ac:dyDescent="0.75">
      <c r="B5236" s="250">
        <v>5173</v>
      </c>
      <c r="C5236" s="249">
        <v>121.83828313955779</v>
      </c>
    </row>
    <row r="5237" spans="2:3" x14ac:dyDescent="0.75">
      <c r="B5237" s="250">
        <v>5174</v>
      </c>
      <c r="C5237" s="249">
        <v>102.79973747953395</v>
      </c>
    </row>
    <row r="5238" spans="2:3" x14ac:dyDescent="0.75">
      <c r="B5238" s="250">
        <v>5175</v>
      </c>
      <c r="C5238" s="249">
        <v>114.67971683336576</v>
      </c>
    </row>
    <row r="5239" spans="2:3" x14ac:dyDescent="0.75">
      <c r="B5239" s="250">
        <v>5176</v>
      </c>
      <c r="C5239" s="249">
        <v>75.367232914984015</v>
      </c>
    </row>
    <row r="5240" spans="2:3" x14ac:dyDescent="0.75">
      <c r="B5240" s="250">
        <v>5177</v>
      </c>
      <c r="C5240" s="249">
        <v>122.32010250609949</v>
      </c>
    </row>
    <row r="5241" spans="2:3" x14ac:dyDescent="0.75">
      <c r="B5241" s="250">
        <v>5178</v>
      </c>
      <c r="C5241" s="249">
        <v>119.66118002314839</v>
      </c>
    </row>
    <row r="5242" spans="2:3" x14ac:dyDescent="0.75">
      <c r="B5242" s="250">
        <v>5179</v>
      </c>
      <c r="C5242" s="249">
        <v>158.0363164172831</v>
      </c>
    </row>
    <row r="5243" spans="2:3" x14ac:dyDescent="0.75">
      <c r="B5243" s="250">
        <v>5180</v>
      </c>
      <c r="C5243" s="249">
        <v>171.98214861926544</v>
      </c>
    </row>
    <row r="5244" spans="2:3" x14ac:dyDescent="0.75">
      <c r="B5244" s="250">
        <v>5181</v>
      </c>
      <c r="C5244" s="249">
        <v>61.082900671591155</v>
      </c>
    </row>
    <row r="5245" spans="2:3" x14ac:dyDescent="0.75">
      <c r="B5245" s="250">
        <v>5182</v>
      </c>
      <c r="C5245" s="249">
        <v>82.449209233982089</v>
      </c>
    </row>
    <row r="5246" spans="2:3" x14ac:dyDescent="0.75">
      <c r="B5246" s="250">
        <v>5183</v>
      </c>
      <c r="C5246" s="249">
        <v>88.495012776857578</v>
      </c>
    </row>
    <row r="5247" spans="2:3" x14ac:dyDescent="0.75">
      <c r="B5247" s="250">
        <v>5184</v>
      </c>
      <c r="C5247" s="249">
        <v>133.64317799641921</v>
      </c>
    </row>
    <row r="5248" spans="2:3" x14ac:dyDescent="0.75">
      <c r="B5248" s="250">
        <v>5185</v>
      </c>
      <c r="C5248" s="249">
        <v>112.37048454632456</v>
      </c>
    </row>
    <row r="5249" spans="2:3" x14ac:dyDescent="0.75">
      <c r="B5249" s="250">
        <v>5186</v>
      </c>
      <c r="C5249" s="249">
        <v>139.25655850157327</v>
      </c>
    </row>
    <row r="5250" spans="2:3" x14ac:dyDescent="0.75">
      <c r="B5250" s="250">
        <v>5187</v>
      </c>
      <c r="C5250" s="249">
        <v>115.19901490129192</v>
      </c>
    </row>
    <row r="5251" spans="2:3" x14ac:dyDescent="0.75">
      <c r="B5251" s="250">
        <v>5188</v>
      </c>
      <c r="C5251" s="249">
        <v>111.42630801955889</v>
      </c>
    </row>
    <row r="5252" spans="2:3" x14ac:dyDescent="0.75">
      <c r="B5252" s="250">
        <v>5189</v>
      </c>
      <c r="C5252" s="249">
        <v>110.5560645751472</v>
      </c>
    </row>
    <row r="5253" spans="2:3" x14ac:dyDescent="0.75">
      <c r="B5253" s="250">
        <v>5190</v>
      </c>
      <c r="C5253" s="249">
        <v>127.70404517708937</v>
      </c>
    </row>
    <row r="5254" spans="2:3" x14ac:dyDescent="0.75">
      <c r="B5254" s="250">
        <v>5191</v>
      </c>
      <c r="C5254" s="249">
        <v>105.7393543625693</v>
      </c>
    </row>
    <row r="5255" spans="2:3" x14ac:dyDescent="0.75">
      <c r="B5255" s="250">
        <v>5192</v>
      </c>
      <c r="C5255" s="249">
        <v>66.604943969549851</v>
      </c>
    </row>
    <row r="5256" spans="2:3" x14ac:dyDescent="0.75">
      <c r="B5256" s="250">
        <v>5193</v>
      </c>
      <c r="C5256" s="249">
        <v>141.4873312907207</v>
      </c>
    </row>
    <row r="5257" spans="2:3" x14ac:dyDescent="0.75">
      <c r="B5257" s="250">
        <v>5194</v>
      </c>
      <c r="C5257" s="249">
        <v>139.0888178893448</v>
      </c>
    </row>
    <row r="5258" spans="2:3" x14ac:dyDescent="0.75">
      <c r="B5258" s="250">
        <v>5195</v>
      </c>
      <c r="C5258" s="249">
        <v>121.69141760497459</v>
      </c>
    </row>
    <row r="5259" spans="2:3" x14ac:dyDescent="0.75">
      <c r="B5259" s="250">
        <v>5196</v>
      </c>
      <c r="C5259" s="249">
        <v>142.96492859232481</v>
      </c>
    </row>
    <row r="5260" spans="2:3" x14ac:dyDescent="0.75">
      <c r="B5260" s="250">
        <v>5197</v>
      </c>
      <c r="C5260" s="249">
        <v>163.19722822686941</v>
      </c>
    </row>
    <row r="5261" spans="2:3" x14ac:dyDescent="0.75">
      <c r="B5261" s="250">
        <v>5198</v>
      </c>
      <c r="C5261" s="249">
        <v>116.16496731519118</v>
      </c>
    </row>
    <row r="5262" spans="2:3" x14ac:dyDescent="0.75">
      <c r="B5262" s="250">
        <v>5199</v>
      </c>
      <c r="C5262" s="249">
        <v>117.09045531583963</v>
      </c>
    </row>
    <row r="5263" spans="2:3" x14ac:dyDescent="0.75">
      <c r="B5263" s="250">
        <v>5200</v>
      </c>
      <c r="C5263" s="249">
        <v>110.80435333075684</v>
      </c>
    </row>
    <row r="5264" spans="2:3" x14ac:dyDescent="0.75">
      <c r="B5264" s="250">
        <v>5201</v>
      </c>
      <c r="C5264" s="249">
        <v>147.70331798389071</v>
      </c>
    </row>
    <row r="5265" spans="2:3" x14ac:dyDescent="0.75">
      <c r="B5265" s="250">
        <v>5202</v>
      </c>
      <c r="C5265" s="249">
        <v>181.56967944204212</v>
      </c>
    </row>
    <row r="5266" spans="2:3" x14ac:dyDescent="0.75">
      <c r="B5266" s="250">
        <v>5203</v>
      </c>
      <c r="C5266" s="249">
        <v>157.60046400063533</v>
      </c>
    </row>
    <row r="5267" spans="2:3" x14ac:dyDescent="0.75">
      <c r="B5267" s="250">
        <v>5204</v>
      </c>
      <c r="C5267" s="249">
        <v>112.87484971520712</v>
      </c>
    </row>
    <row r="5268" spans="2:3" x14ac:dyDescent="0.75">
      <c r="B5268" s="250">
        <v>5205</v>
      </c>
      <c r="C5268" s="249">
        <v>131.69980198784293</v>
      </c>
    </row>
    <row r="5269" spans="2:3" x14ac:dyDescent="0.75">
      <c r="B5269" s="250">
        <v>5206</v>
      </c>
      <c r="C5269" s="249">
        <v>65.289910233683656</v>
      </c>
    </row>
    <row r="5270" spans="2:3" x14ac:dyDescent="0.75">
      <c r="B5270" s="250">
        <v>5207</v>
      </c>
      <c r="C5270" s="249">
        <v>52.688374645197413</v>
      </c>
    </row>
    <row r="5271" spans="2:3" x14ac:dyDescent="0.75">
      <c r="B5271" s="250">
        <v>5208</v>
      </c>
      <c r="C5271" s="249">
        <v>115.34158984873702</v>
      </c>
    </row>
    <row r="5272" spans="2:3" x14ac:dyDescent="0.75">
      <c r="B5272" s="250">
        <v>5209</v>
      </c>
      <c r="C5272" s="249">
        <v>101.22906168824338</v>
      </c>
    </row>
    <row r="5273" spans="2:3" x14ac:dyDescent="0.75">
      <c r="B5273" s="250">
        <v>5210</v>
      </c>
      <c r="C5273" s="249">
        <v>108.37454067938616</v>
      </c>
    </row>
    <row r="5274" spans="2:3" x14ac:dyDescent="0.75">
      <c r="B5274" s="250">
        <v>5211</v>
      </c>
      <c r="C5274" s="249">
        <v>122.51208312878833</v>
      </c>
    </row>
    <row r="5275" spans="2:3" x14ac:dyDescent="0.75">
      <c r="B5275" s="250">
        <v>5212</v>
      </c>
      <c r="C5275" s="249">
        <v>103.45228158892498</v>
      </c>
    </row>
    <row r="5276" spans="2:3" x14ac:dyDescent="0.75">
      <c r="B5276" s="250">
        <v>5213</v>
      </c>
      <c r="C5276" s="249">
        <v>93.359402052218513</v>
      </c>
    </row>
    <row r="5277" spans="2:3" x14ac:dyDescent="0.75">
      <c r="B5277" s="250">
        <v>5214</v>
      </c>
      <c r="C5277" s="249">
        <v>80.140748592658497</v>
      </c>
    </row>
    <row r="5278" spans="2:3" x14ac:dyDescent="0.75">
      <c r="B5278" s="250">
        <v>5215</v>
      </c>
      <c r="C5278" s="249">
        <v>88.720177291493854</v>
      </c>
    </row>
    <row r="5279" spans="2:3" x14ac:dyDescent="0.75">
      <c r="B5279" s="250">
        <v>5216</v>
      </c>
      <c r="C5279" s="249">
        <v>131.47326786770654</v>
      </c>
    </row>
    <row r="5280" spans="2:3" x14ac:dyDescent="0.75">
      <c r="B5280" s="250">
        <v>5217</v>
      </c>
      <c r="C5280" s="249">
        <v>130.8670073692351</v>
      </c>
    </row>
    <row r="5281" spans="2:3" x14ac:dyDescent="0.75">
      <c r="B5281" s="250">
        <v>5218</v>
      </c>
      <c r="C5281" s="249">
        <v>117.97592619101381</v>
      </c>
    </row>
    <row r="5282" spans="2:3" x14ac:dyDescent="0.75">
      <c r="B5282" s="250">
        <v>5219</v>
      </c>
      <c r="C5282" s="249">
        <v>153.3935094554077</v>
      </c>
    </row>
    <row r="5283" spans="2:3" x14ac:dyDescent="0.75">
      <c r="B5283" s="250">
        <v>5220</v>
      </c>
      <c r="C5283" s="249">
        <v>95.996703073727545</v>
      </c>
    </row>
    <row r="5284" spans="2:3" x14ac:dyDescent="0.75">
      <c r="B5284" s="250">
        <v>5221</v>
      </c>
      <c r="C5284" s="249">
        <v>138.79416835623724</v>
      </c>
    </row>
    <row r="5285" spans="2:3" x14ac:dyDescent="0.75">
      <c r="B5285" s="250">
        <v>5222</v>
      </c>
      <c r="C5285" s="249">
        <v>147.01842460439423</v>
      </c>
    </row>
    <row r="5286" spans="2:3" x14ac:dyDescent="0.75">
      <c r="B5286" s="250">
        <v>5223</v>
      </c>
      <c r="C5286" s="249">
        <v>174.47343211780338</v>
      </c>
    </row>
    <row r="5287" spans="2:3" x14ac:dyDescent="0.75">
      <c r="B5287" s="250">
        <v>5224</v>
      </c>
      <c r="C5287" s="249">
        <v>154.55337288305924</v>
      </c>
    </row>
    <row r="5288" spans="2:3" x14ac:dyDescent="0.75">
      <c r="B5288" s="250">
        <v>5225</v>
      </c>
      <c r="C5288" s="249">
        <v>141.54950479766077</v>
      </c>
    </row>
    <row r="5289" spans="2:3" x14ac:dyDescent="0.75">
      <c r="B5289" s="250">
        <v>5226</v>
      </c>
      <c r="C5289" s="249">
        <v>71.199976203173918</v>
      </c>
    </row>
    <row r="5290" spans="2:3" x14ac:dyDescent="0.75">
      <c r="B5290" s="250">
        <v>5227</v>
      </c>
      <c r="C5290" s="249">
        <v>129.98751459483958</v>
      </c>
    </row>
    <row r="5291" spans="2:3" x14ac:dyDescent="0.75">
      <c r="B5291" s="250">
        <v>5228</v>
      </c>
      <c r="C5291" s="249">
        <v>139.13826871537506</v>
      </c>
    </row>
    <row r="5292" spans="2:3" x14ac:dyDescent="0.75">
      <c r="B5292" s="250">
        <v>5229</v>
      </c>
      <c r="C5292" s="249">
        <v>93.21609978382871</v>
      </c>
    </row>
    <row r="5293" spans="2:3" x14ac:dyDescent="0.75">
      <c r="B5293" s="250">
        <v>5230</v>
      </c>
      <c r="C5293" s="249">
        <v>104.32845835866024</v>
      </c>
    </row>
    <row r="5294" spans="2:3" x14ac:dyDescent="0.75">
      <c r="B5294" s="250">
        <v>5231</v>
      </c>
      <c r="C5294" s="249">
        <v>73.461828580325189</v>
      </c>
    </row>
    <row r="5295" spans="2:3" x14ac:dyDescent="0.75">
      <c r="B5295" s="250">
        <v>5232</v>
      </c>
      <c r="C5295" s="249">
        <v>113.2773727545087</v>
      </c>
    </row>
    <row r="5296" spans="2:3" x14ac:dyDescent="0.75">
      <c r="B5296" s="250">
        <v>5233</v>
      </c>
      <c r="C5296" s="249">
        <v>98.840607081171584</v>
      </c>
    </row>
    <row r="5297" spans="2:3" x14ac:dyDescent="0.75">
      <c r="B5297" s="250">
        <v>5234</v>
      </c>
      <c r="C5297" s="249">
        <v>128.81325424874976</v>
      </c>
    </row>
    <row r="5298" spans="2:3" x14ac:dyDescent="0.75">
      <c r="B5298" s="250">
        <v>5235</v>
      </c>
      <c r="C5298" s="249">
        <v>117.86955318293062</v>
      </c>
    </row>
    <row r="5299" spans="2:3" x14ac:dyDescent="0.75">
      <c r="B5299" s="250">
        <v>5236</v>
      </c>
      <c r="C5299" s="249">
        <v>128.20601018574609</v>
      </c>
    </row>
    <row r="5300" spans="2:3" x14ac:dyDescent="0.75">
      <c r="B5300" s="250">
        <v>5237</v>
      </c>
      <c r="C5300" s="249">
        <v>106.68557123510239</v>
      </c>
    </row>
    <row r="5301" spans="2:3" x14ac:dyDescent="0.75">
      <c r="B5301" s="250">
        <v>5238</v>
      </c>
      <c r="C5301" s="249">
        <v>129.88850193656538</v>
      </c>
    </row>
    <row r="5302" spans="2:3" x14ac:dyDescent="0.75">
      <c r="B5302" s="250">
        <v>5239</v>
      </c>
      <c r="C5302" s="249">
        <v>153.89853359588312</v>
      </c>
    </row>
    <row r="5303" spans="2:3" x14ac:dyDescent="0.75">
      <c r="B5303" s="250">
        <v>5240</v>
      </c>
      <c r="C5303" s="249">
        <v>146.67170217973748</v>
      </c>
    </row>
    <row r="5304" spans="2:3" x14ac:dyDescent="0.75">
      <c r="B5304" s="250">
        <v>5241</v>
      </c>
      <c r="C5304" s="249">
        <v>139.32476134523043</v>
      </c>
    </row>
    <row r="5305" spans="2:3" x14ac:dyDescent="0.75">
      <c r="B5305" s="250">
        <v>5242</v>
      </c>
      <c r="C5305" s="249">
        <v>108.62648973073821</v>
      </c>
    </row>
    <row r="5306" spans="2:3" x14ac:dyDescent="0.75">
      <c r="B5306" s="250">
        <v>5243</v>
      </c>
      <c r="C5306" s="249">
        <v>151.97236596371999</v>
      </c>
    </row>
    <row r="5307" spans="2:3" x14ac:dyDescent="0.75">
      <c r="B5307" s="250">
        <v>5244</v>
      </c>
      <c r="C5307" s="249">
        <v>145.53311880432523</v>
      </c>
    </row>
    <row r="5308" spans="2:3" x14ac:dyDescent="0.75">
      <c r="B5308" s="250">
        <v>5245</v>
      </c>
      <c r="C5308" s="249">
        <v>108.1381927453624</v>
      </c>
    </row>
    <row r="5309" spans="2:3" x14ac:dyDescent="0.75">
      <c r="B5309" s="250">
        <v>5246</v>
      </c>
      <c r="C5309" s="249">
        <v>141.93721123972119</v>
      </c>
    </row>
    <row r="5310" spans="2:3" x14ac:dyDescent="0.75">
      <c r="B5310" s="250">
        <v>5247</v>
      </c>
      <c r="C5310" s="249">
        <v>64.233969170381116</v>
      </c>
    </row>
    <row r="5311" spans="2:3" x14ac:dyDescent="0.75">
      <c r="B5311" s="250">
        <v>5248</v>
      </c>
      <c r="C5311" s="249">
        <v>93.214969793342377</v>
      </c>
    </row>
    <row r="5312" spans="2:3" x14ac:dyDescent="0.75">
      <c r="B5312" s="250">
        <v>5249</v>
      </c>
      <c r="C5312" s="249">
        <v>107.40462582410241</v>
      </c>
    </row>
    <row r="5313" spans="2:3" x14ac:dyDescent="0.75">
      <c r="B5313" s="250">
        <v>5250</v>
      </c>
      <c r="C5313" s="249">
        <v>135.29988726148358</v>
      </c>
    </row>
    <row r="5314" spans="2:3" x14ac:dyDescent="0.75">
      <c r="B5314" s="250">
        <v>5251</v>
      </c>
      <c r="C5314" s="249">
        <v>112.88581721197561</v>
      </c>
    </row>
    <row r="5315" spans="2:3" x14ac:dyDescent="0.75">
      <c r="B5315" s="250">
        <v>5252</v>
      </c>
      <c r="C5315" s="249">
        <v>90.273285052400283</v>
      </c>
    </row>
    <row r="5316" spans="2:3" x14ac:dyDescent="0.75">
      <c r="B5316" s="250">
        <v>5253</v>
      </c>
      <c r="C5316" s="249">
        <v>112.75370752429457</v>
      </c>
    </row>
    <row r="5317" spans="2:3" x14ac:dyDescent="0.75">
      <c r="B5317" s="250">
        <v>5254</v>
      </c>
      <c r="C5317" s="249">
        <v>113.61212727019411</v>
      </c>
    </row>
    <row r="5318" spans="2:3" x14ac:dyDescent="0.75">
      <c r="B5318" s="250">
        <v>5255</v>
      </c>
      <c r="C5318" s="249">
        <v>112.71564448882346</v>
      </c>
    </row>
    <row r="5319" spans="2:3" x14ac:dyDescent="0.75">
      <c r="B5319" s="250">
        <v>5256</v>
      </c>
      <c r="C5319" s="249">
        <v>133.18028550305326</v>
      </c>
    </row>
    <row r="5320" spans="2:3" x14ac:dyDescent="0.75">
      <c r="B5320" s="250">
        <v>5257</v>
      </c>
      <c r="C5320" s="249">
        <v>146.89981295931233</v>
      </c>
    </row>
    <row r="5321" spans="2:3" x14ac:dyDescent="0.75">
      <c r="B5321" s="250">
        <v>5258</v>
      </c>
      <c r="C5321" s="249">
        <v>151.38423901261658</v>
      </c>
    </row>
    <row r="5322" spans="2:3" x14ac:dyDescent="0.75">
      <c r="B5322" s="250">
        <v>5259</v>
      </c>
      <c r="C5322" s="249">
        <v>168.00474090150823</v>
      </c>
    </row>
    <row r="5323" spans="2:3" x14ac:dyDescent="0.75">
      <c r="B5323" s="250">
        <v>5260</v>
      </c>
      <c r="C5323" s="249">
        <v>137.75172908901231</v>
      </c>
    </row>
    <row r="5324" spans="2:3" x14ac:dyDescent="0.75">
      <c r="B5324" s="250">
        <v>5261</v>
      </c>
      <c r="C5324" s="249">
        <v>149.96135590011716</v>
      </c>
    </row>
    <row r="5325" spans="2:3" x14ac:dyDescent="0.75">
      <c r="B5325" s="250">
        <v>5262</v>
      </c>
      <c r="C5325" s="249">
        <v>98.38811314169044</v>
      </c>
    </row>
    <row r="5326" spans="2:3" x14ac:dyDescent="0.75">
      <c r="B5326" s="250">
        <v>5263</v>
      </c>
      <c r="C5326" s="249">
        <v>108.88538491332864</v>
      </c>
    </row>
    <row r="5327" spans="2:3" x14ac:dyDescent="0.75">
      <c r="B5327" s="250">
        <v>5264</v>
      </c>
      <c r="C5327" s="249">
        <v>135.36116666638975</v>
      </c>
    </row>
    <row r="5328" spans="2:3" x14ac:dyDescent="0.75">
      <c r="B5328" s="250">
        <v>5265</v>
      </c>
      <c r="C5328" s="249">
        <v>100.15935227766231</v>
      </c>
    </row>
    <row r="5329" spans="2:3" x14ac:dyDescent="0.75">
      <c r="B5329" s="250">
        <v>5266</v>
      </c>
      <c r="C5329" s="249">
        <v>94.685075775760808</v>
      </c>
    </row>
    <row r="5330" spans="2:3" x14ac:dyDescent="0.75">
      <c r="B5330" s="250">
        <v>5267</v>
      </c>
      <c r="C5330" s="249">
        <v>154.00388721553907</v>
      </c>
    </row>
    <row r="5331" spans="2:3" x14ac:dyDescent="0.75">
      <c r="B5331" s="250">
        <v>5268</v>
      </c>
      <c r="C5331" s="249">
        <v>70.851067858532403</v>
      </c>
    </row>
    <row r="5332" spans="2:3" x14ac:dyDescent="0.75">
      <c r="B5332" s="250">
        <v>5269</v>
      </c>
      <c r="C5332" s="249">
        <v>111.88732728364795</v>
      </c>
    </row>
    <row r="5333" spans="2:3" x14ac:dyDescent="0.75">
      <c r="B5333" s="250">
        <v>5270</v>
      </c>
      <c r="C5333" s="249">
        <v>124.09015933203655</v>
      </c>
    </row>
    <row r="5334" spans="2:3" x14ac:dyDescent="0.75">
      <c r="B5334" s="250">
        <v>5271</v>
      </c>
      <c r="C5334" s="249">
        <v>56.400138877327571</v>
      </c>
    </row>
    <row r="5335" spans="2:3" x14ac:dyDescent="0.75">
      <c r="B5335" s="250">
        <v>5272</v>
      </c>
      <c r="C5335" s="249">
        <v>61.059590217642487</v>
      </c>
    </row>
    <row r="5336" spans="2:3" x14ac:dyDescent="0.75">
      <c r="B5336" s="250">
        <v>5273</v>
      </c>
      <c r="C5336" s="249">
        <v>125.00700635515109</v>
      </c>
    </row>
    <row r="5337" spans="2:3" x14ac:dyDescent="0.75">
      <c r="B5337" s="250">
        <v>5274</v>
      </c>
      <c r="C5337" s="249">
        <v>127.72431394419186</v>
      </c>
    </row>
    <row r="5338" spans="2:3" x14ac:dyDescent="0.75">
      <c r="B5338" s="250">
        <v>5275</v>
      </c>
      <c r="C5338" s="249">
        <v>143.01809575949812</v>
      </c>
    </row>
    <row r="5339" spans="2:3" x14ac:dyDescent="0.75">
      <c r="B5339" s="250">
        <v>5276</v>
      </c>
      <c r="C5339" s="249">
        <v>113.28223964779878</v>
      </c>
    </row>
    <row r="5340" spans="2:3" x14ac:dyDescent="0.75">
      <c r="B5340" s="250">
        <v>5277</v>
      </c>
      <c r="C5340" s="249">
        <v>126.83045289187588</v>
      </c>
    </row>
    <row r="5341" spans="2:3" x14ac:dyDescent="0.75">
      <c r="B5341" s="250">
        <v>5278</v>
      </c>
      <c r="C5341" s="249">
        <v>93.900421850010773</v>
      </c>
    </row>
    <row r="5342" spans="2:3" x14ac:dyDescent="0.75">
      <c r="B5342" s="250">
        <v>5279</v>
      </c>
      <c r="C5342" s="249">
        <v>103.37051821989911</v>
      </c>
    </row>
    <row r="5343" spans="2:3" x14ac:dyDescent="0.75">
      <c r="B5343" s="250">
        <v>5280</v>
      </c>
      <c r="C5343" s="249">
        <v>126.37413066572408</v>
      </c>
    </row>
    <row r="5344" spans="2:3" x14ac:dyDescent="0.75">
      <c r="B5344" s="250">
        <v>5281</v>
      </c>
      <c r="C5344" s="249">
        <v>77.654877478412715</v>
      </c>
    </row>
    <row r="5345" spans="2:3" x14ac:dyDescent="0.75">
      <c r="B5345" s="250">
        <v>5282</v>
      </c>
      <c r="C5345" s="249">
        <v>103.71748726244567</v>
      </c>
    </row>
    <row r="5346" spans="2:3" x14ac:dyDescent="0.75">
      <c r="B5346" s="250">
        <v>5283</v>
      </c>
      <c r="C5346" s="249">
        <v>117.85075064719895</v>
      </c>
    </row>
    <row r="5347" spans="2:3" x14ac:dyDescent="0.75">
      <c r="B5347" s="250">
        <v>5284</v>
      </c>
      <c r="C5347" s="249">
        <v>149.15323460548157</v>
      </c>
    </row>
    <row r="5348" spans="2:3" x14ac:dyDescent="0.75">
      <c r="B5348" s="250">
        <v>5285</v>
      </c>
      <c r="C5348" s="249">
        <v>102.71286806264939</v>
      </c>
    </row>
    <row r="5349" spans="2:3" x14ac:dyDescent="0.75">
      <c r="B5349" s="250">
        <v>5286</v>
      </c>
      <c r="C5349" s="249">
        <v>135.31665938661487</v>
      </c>
    </row>
    <row r="5350" spans="2:3" x14ac:dyDescent="0.75">
      <c r="B5350" s="250">
        <v>5287</v>
      </c>
      <c r="C5350" s="249">
        <v>97.727217046837026</v>
      </c>
    </row>
    <row r="5351" spans="2:3" x14ac:dyDescent="0.75">
      <c r="B5351" s="250">
        <v>5288</v>
      </c>
      <c r="C5351" s="249">
        <v>110.61005093065285</v>
      </c>
    </row>
    <row r="5352" spans="2:3" x14ac:dyDescent="0.75">
      <c r="B5352" s="250">
        <v>5289</v>
      </c>
      <c r="C5352" s="249">
        <v>104.70836942858631</v>
      </c>
    </row>
    <row r="5353" spans="2:3" x14ac:dyDescent="0.75">
      <c r="B5353" s="250">
        <v>5290</v>
      </c>
      <c r="C5353" s="249">
        <v>104.76146243281424</v>
      </c>
    </row>
    <row r="5354" spans="2:3" x14ac:dyDescent="0.75">
      <c r="B5354" s="250">
        <v>5291</v>
      </c>
      <c r="C5354" s="249">
        <v>108.04116111491147</v>
      </c>
    </row>
    <row r="5355" spans="2:3" x14ac:dyDescent="0.75">
      <c r="B5355" s="250">
        <v>5292</v>
      </c>
      <c r="C5355" s="249">
        <v>142.11504731947775</v>
      </c>
    </row>
    <row r="5356" spans="2:3" x14ac:dyDescent="0.75">
      <c r="B5356" s="250">
        <v>5293</v>
      </c>
      <c r="C5356" s="249">
        <v>138.46283073089057</v>
      </c>
    </row>
    <row r="5357" spans="2:3" x14ac:dyDescent="0.75">
      <c r="B5357" s="250">
        <v>5294</v>
      </c>
      <c r="C5357" s="249">
        <v>174.16532479475131</v>
      </c>
    </row>
    <row r="5358" spans="2:3" x14ac:dyDescent="0.75">
      <c r="B5358" s="250">
        <v>5295</v>
      </c>
      <c r="C5358" s="249">
        <v>124.92969831350449</v>
      </c>
    </row>
    <row r="5359" spans="2:3" x14ac:dyDescent="0.75">
      <c r="B5359" s="250">
        <v>5296</v>
      </c>
      <c r="C5359" s="249">
        <v>140.57561603117452</v>
      </c>
    </row>
    <row r="5360" spans="2:3" x14ac:dyDescent="0.75">
      <c r="B5360" s="250">
        <v>5297</v>
      </c>
      <c r="C5360" s="249">
        <v>135.31447279385881</v>
      </c>
    </row>
    <row r="5361" spans="2:3" x14ac:dyDescent="0.75">
      <c r="B5361" s="250">
        <v>5298</v>
      </c>
      <c r="C5361" s="249">
        <v>119.85456186167035</v>
      </c>
    </row>
    <row r="5362" spans="2:3" x14ac:dyDescent="0.75">
      <c r="B5362" s="250">
        <v>5299</v>
      </c>
      <c r="C5362" s="249">
        <v>162.09239760207424</v>
      </c>
    </row>
    <row r="5363" spans="2:3" x14ac:dyDescent="0.75">
      <c r="B5363" s="250">
        <v>5300</v>
      </c>
      <c r="C5363" s="249">
        <v>83.082250055807378</v>
      </c>
    </row>
    <row r="5364" spans="2:3" x14ac:dyDescent="0.75">
      <c r="B5364" s="250">
        <v>5301</v>
      </c>
      <c r="C5364" s="249">
        <v>145.6304656037513</v>
      </c>
    </row>
    <row r="5365" spans="2:3" x14ac:dyDescent="0.75">
      <c r="B5365" s="250">
        <v>5302</v>
      </c>
      <c r="C5365" s="249">
        <v>110.70592648861974</v>
      </c>
    </row>
    <row r="5366" spans="2:3" x14ac:dyDescent="0.75">
      <c r="B5366" s="250">
        <v>5303</v>
      </c>
      <c r="C5366" s="249">
        <v>132.90914873546157</v>
      </c>
    </row>
    <row r="5367" spans="2:3" x14ac:dyDescent="0.75">
      <c r="B5367" s="250">
        <v>5304</v>
      </c>
      <c r="C5367" s="249">
        <v>150.16526945191708</v>
      </c>
    </row>
    <row r="5368" spans="2:3" x14ac:dyDescent="0.75">
      <c r="B5368" s="250">
        <v>5305</v>
      </c>
      <c r="C5368" s="249">
        <v>137.93493666988945</v>
      </c>
    </row>
    <row r="5369" spans="2:3" x14ac:dyDescent="0.75">
      <c r="B5369" s="250">
        <v>5306</v>
      </c>
      <c r="C5369" s="249">
        <v>130.09764059528823</v>
      </c>
    </row>
    <row r="5370" spans="2:3" x14ac:dyDescent="0.75">
      <c r="B5370" s="250">
        <v>5307</v>
      </c>
      <c r="C5370" s="249">
        <v>95.192007419343412</v>
      </c>
    </row>
    <row r="5371" spans="2:3" x14ac:dyDescent="0.75">
      <c r="B5371" s="250">
        <v>5308</v>
      </c>
      <c r="C5371" s="249">
        <v>134.97011727515121</v>
      </c>
    </row>
    <row r="5372" spans="2:3" x14ac:dyDescent="0.75">
      <c r="B5372" s="250">
        <v>5309</v>
      </c>
      <c r="C5372" s="249">
        <v>142.91094679413649</v>
      </c>
    </row>
    <row r="5373" spans="2:3" x14ac:dyDescent="0.75">
      <c r="B5373" s="250">
        <v>5310</v>
      </c>
      <c r="C5373" s="249">
        <v>90.707316913969336</v>
      </c>
    </row>
    <row r="5374" spans="2:3" x14ac:dyDescent="0.75">
      <c r="B5374" s="250">
        <v>5311</v>
      </c>
      <c r="C5374" s="249">
        <v>144.11656169227291</v>
      </c>
    </row>
    <row r="5375" spans="2:3" x14ac:dyDescent="0.75">
      <c r="B5375" s="250">
        <v>5312</v>
      </c>
      <c r="C5375" s="249">
        <v>105.16669760460931</v>
      </c>
    </row>
    <row r="5376" spans="2:3" x14ac:dyDescent="0.75">
      <c r="B5376" s="250">
        <v>5313</v>
      </c>
      <c r="C5376" s="249">
        <v>145.75375350293626</v>
      </c>
    </row>
    <row r="5377" spans="2:3" x14ac:dyDescent="0.75">
      <c r="B5377" s="250">
        <v>5314</v>
      </c>
      <c r="C5377" s="249">
        <v>113.49522338912581</v>
      </c>
    </row>
    <row r="5378" spans="2:3" x14ac:dyDescent="0.75">
      <c r="B5378" s="250">
        <v>5315</v>
      </c>
      <c r="C5378" s="249">
        <v>118.05361073457844</v>
      </c>
    </row>
    <row r="5379" spans="2:3" x14ac:dyDescent="0.75">
      <c r="B5379" s="250">
        <v>5316</v>
      </c>
      <c r="C5379" s="249">
        <v>88.534602143430746</v>
      </c>
    </row>
    <row r="5380" spans="2:3" x14ac:dyDescent="0.75">
      <c r="B5380" s="250">
        <v>5317</v>
      </c>
      <c r="C5380" s="249">
        <v>122.40782548638801</v>
      </c>
    </row>
    <row r="5381" spans="2:3" x14ac:dyDescent="0.75">
      <c r="B5381" s="250">
        <v>5318</v>
      </c>
      <c r="C5381" s="249">
        <v>97.644668081953014</v>
      </c>
    </row>
    <row r="5382" spans="2:3" x14ac:dyDescent="0.75">
      <c r="B5382" s="250">
        <v>5319</v>
      </c>
      <c r="C5382" s="249">
        <v>122.7739321083759</v>
      </c>
    </row>
    <row r="5383" spans="2:3" x14ac:dyDescent="0.75">
      <c r="B5383" s="250">
        <v>5320</v>
      </c>
      <c r="C5383" s="249">
        <v>89.823004232299041</v>
      </c>
    </row>
    <row r="5384" spans="2:3" x14ac:dyDescent="0.75">
      <c r="B5384" s="250">
        <v>5321</v>
      </c>
      <c r="C5384" s="249">
        <v>108.25916172765803</v>
      </c>
    </row>
    <row r="5385" spans="2:3" x14ac:dyDescent="0.75">
      <c r="B5385" s="250">
        <v>5322</v>
      </c>
      <c r="C5385" s="249">
        <v>108.86637039625289</v>
      </c>
    </row>
    <row r="5386" spans="2:3" x14ac:dyDescent="0.75">
      <c r="B5386" s="250">
        <v>5323</v>
      </c>
      <c r="C5386" s="249">
        <v>64.24639906632126</v>
      </c>
    </row>
    <row r="5387" spans="2:3" x14ac:dyDescent="0.75">
      <c r="B5387" s="250">
        <v>5324</v>
      </c>
      <c r="C5387" s="249">
        <v>155.13995240066782</v>
      </c>
    </row>
    <row r="5388" spans="2:3" x14ac:dyDescent="0.75">
      <c r="B5388" s="250">
        <v>5325</v>
      </c>
      <c r="C5388" s="249">
        <v>151.40597263396151</v>
      </c>
    </row>
    <row r="5389" spans="2:3" x14ac:dyDescent="0.75">
      <c r="B5389" s="250">
        <v>5326</v>
      </c>
      <c r="C5389" s="249">
        <v>170.90200497707556</v>
      </c>
    </row>
    <row r="5390" spans="2:3" x14ac:dyDescent="0.75">
      <c r="B5390" s="250">
        <v>5327</v>
      </c>
      <c r="C5390" s="249">
        <v>134.93555990790668</v>
      </c>
    </row>
    <row r="5391" spans="2:3" x14ac:dyDescent="0.75">
      <c r="B5391" s="250">
        <v>5328</v>
      </c>
      <c r="C5391" s="249">
        <v>128.06413749461385</v>
      </c>
    </row>
    <row r="5392" spans="2:3" x14ac:dyDescent="0.75">
      <c r="B5392" s="250">
        <v>5329</v>
      </c>
      <c r="C5392" s="249">
        <v>139.96548643165968</v>
      </c>
    </row>
    <row r="5393" spans="2:3" x14ac:dyDescent="0.75">
      <c r="B5393" s="250">
        <v>5330</v>
      </c>
      <c r="C5393" s="249">
        <v>128.8994437021087</v>
      </c>
    </row>
    <row r="5394" spans="2:3" x14ac:dyDescent="0.75">
      <c r="B5394" s="250">
        <v>5331</v>
      </c>
      <c r="C5394" s="249">
        <v>74.528284293809207</v>
      </c>
    </row>
    <row r="5395" spans="2:3" x14ac:dyDescent="0.75">
      <c r="B5395" s="250">
        <v>5332</v>
      </c>
      <c r="C5395" s="249">
        <v>127.08883061408386</v>
      </c>
    </row>
    <row r="5396" spans="2:3" x14ac:dyDescent="0.75">
      <c r="B5396" s="250">
        <v>5333</v>
      </c>
      <c r="C5396" s="249">
        <v>142.5658223846427</v>
      </c>
    </row>
    <row r="5397" spans="2:3" x14ac:dyDescent="0.75">
      <c r="B5397" s="250">
        <v>5334</v>
      </c>
      <c r="C5397" s="249">
        <v>126.2344265486234</v>
      </c>
    </row>
    <row r="5398" spans="2:3" x14ac:dyDescent="0.75">
      <c r="B5398" s="250">
        <v>5335</v>
      </c>
      <c r="C5398" s="249">
        <v>96.248721966439689</v>
      </c>
    </row>
    <row r="5399" spans="2:3" x14ac:dyDescent="0.75">
      <c r="B5399" s="250">
        <v>5336</v>
      </c>
      <c r="C5399" s="249">
        <v>99.473068641097399</v>
      </c>
    </row>
    <row r="5400" spans="2:3" x14ac:dyDescent="0.75">
      <c r="B5400" s="250">
        <v>5337</v>
      </c>
      <c r="C5400" s="249">
        <v>159.01092917976723</v>
      </c>
    </row>
    <row r="5401" spans="2:3" x14ac:dyDescent="0.75">
      <c r="B5401" s="250">
        <v>5338</v>
      </c>
      <c r="C5401" s="249">
        <v>109.58942915881285</v>
      </c>
    </row>
    <row r="5402" spans="2:3" x14ac:dyDescent="0.75">
      <c r="B5402" s="250">
        <v>5339</v>
      </c>
      <c r="C5402" s="249">
        <v>91.26959669317921</v>
      </c>
    </row>
    <row r="5403" spans="2:3" x14ac:dyDescent="0.75">
      <c r="B5403" s="250">
        <v>5340</v>
      </c>
      <c r="C5403" s="249">
        <v>159.77778069192328</v>
      </c>
    </row>
    <row r="5404" spans="2:3" x14ac:dyDescent="0.75">
      <c r="B5404" s="250">
        <v>5341</v>
      </c>
      <c r="C5404" s="249">
        <v>129.54441715673488</v>
      </c>
    </row>
    <row r="5405" spans="2:3" x14ac:dyDescent="0.75">
      <c r="B5405" s="250">
        <v>5342</v>
      </c>
      <c r="C5405" s="249">
        <v>89.505301696604477</v>
      </c>
    </row>
    <row r="5406" spans="2:3" x14ac:dyDescent="0.75">
      <c r="B5406" s="250">
        <v>5343</v>
      </c>
      <c r="C5406" s="249">
        <v>160.43975066426191</v>
      </c>
    </row>
    <row r="5407" spans="2:3" x14ac:dyDescent="0.75">
      <c r="B5407" s="250">
        <v>5344</v>
      </c>
      <c r="C5407" s="249">
        <v>150.56583563348144</v>
      </c>
    </row>
    <row r="5408" spans="2:3" x14ac:dyDescent="0.75">
      <c r="B5408" s="250">
        <v>5345</v>
      </c>
      <c r="C5408" s="249">
        <v>102.60601971302455</v>
      </c>
    </row>
    <row r="5409" spans="2:3" x14ac:dyDescent="0.75">
      <c r="B5409" s="250">
        <v>5346</v>
      </c>
      <c r="C5409" s="249">
        <v>123.36992219009753</v>
      </c>
    </row>
    <row r="5410" spans="2:3" x14ac:dyDescent="0.75">
      <c r="B5410" s="250">
        <v>5347</v>
      </c>
      <c r="C5410" s="249">
        <v>123.61216530072477</v>
      </c>
    </row>
    <row r="5411" spans="2:3" x14ac:dyDescent="0.75">
      <c r="B5411" s="250">
        <v>5348</v>
      </c>
      <c r="C5411" s="249">
        <v>102.94595376068094</v>
      </c>
    </row>
    <row r="5412" spans="2:3" x14ac:dyDescent="0.75">
      <c r="B5412" s="250">
        <v>5349</v>
      </c>
      <c r="C5412" s="249">
        <v>94.312226107514221</v>
      </c>
    </row>
    <row r="5413" spans="2:3" x14ac:dyDescent="0.75">
      <c r="B5413" s="250">
        <v>5350</v>
      </c>
      <c r="C5413" s="249">
        <v>134.6993180896726</v>
      </c>
    </row>
    <row r="5414" spans="2:3" x14ac:dyDescent="0.75">
      <c r="B5414" s="250">
        <v>5351</v>
      </c>
      <c r="C5414" s="249">
        <v>118.12397681747626</v>
      </c>
    </row>
    <row r="5415" spans="2:3" x14ac:dyDescent="0.75">
      <c r="B5415" s="250">
        <v>5352</v>
      </c>
      <c r="C5415" s="249">
        <v>70.944898855407985</v>
      </c>
    </row>
    <row r="5416" spans="2:3" x14ac:dyDescent="0.75">
      <c r="B5416" s="250">
        <v>5353</v>
      </c>
      <c r="C5416" s="249">
        <v>114.9233793963696</v>
      </c>
    </row>
    <row r="5417" spans="2:3" x14ac:dyDescent="0.75">
      <c r="B5417" s="250">
        <v>5354</v>
      </c>
      <c r="C5417" s="249">
        <v>142.72076009769242</v>
      </c>
    </row>
    <row r="5418" spans="2:3" x14ac:dyDescent="0.75">
      <c r="B5418" s="250">
        <v>5355</v>
      </c>
      <c r="C5418" s="249">
        <v>83.607045020850762</v>
      </c>
    </row>
    <row r="5419" spans="2:3" x14ac:dyDescent="0.75">
      <c r="B5419" s="250">
        <v>5356</v>
      </c>
      <c r="C5419" s="249">
        <v>148.47482594747547</v>
      </c>
    </row>
    <row r="5420" spans="2:3" x14ac:dyDescent="0.75">
      <c r="B5420" s="250">
        <v>5357</v>
      </c>
      <c r="C5420" s="249">
        <v>147.90836890158292</v>
      </c>
    </row>
    <row r="5421" spans="2:3" x14ac:dyDescent="0.75">
      <c r="B5421" s="250">
        <v>5358</v>
      </c>
      <c r="C5421" s="249">
        <v>107.49081851350198</v>
      </c>
    </row>
    <row r="5422" spans="2:3" x14ac:dyDescent="0.75">
      <c r="B5422" s="250">
        <v>5359</v>
      </c>
      <c r="C5422" s="249">
        <v>108.48587296378744</v>
      </c>
    </row>
    <row r="5423" spans="2:3" x14ac:dyDescent="0.75">
      <c r="B5423" s="250">
        <v>5360</v>
      </c>
      <c r="C5423" s="249">
        <v>125.24789372441508</v>
      </c>
    </row>
    <row r="5424" spans="2:3" x14ac:dyDescent="0.75">
      <c r="B5424" s="250">
        <v>5361</v>
      </c>
      <c r="C5424" s="249">
        <v>106.01816702022793</v>
      </c>
    </row>
    <row r="5425" spans="2:3" x14ac:dyDescent="0.75">
      <c r="B5425" s="250">
        <v>5362</v>
      </c>
      <c r="C5425" s="249">
        <v>113.07279837528057</v>
      </c>
    </row>
    <row r="5426" spans="2:3" x14ac:dyDescent="0.75">
      <c r="B5426" s="250">
        <v>5363</v>
      </c>
      <c r="C5426" s="249">
        <v>140.07026173123185</v>
      </c>
    </row>
    <row r="5427" spans="2:3" x14ac:dyDescent="0.75">
      <c r="B5427" s="250">
        <v>5364</v>
      </c>
      <c r="C5427" s="249">
        <v>115.23569843130711</v>
      </c>
    </row>
    <row r="5428" spans="2:3" x14ac:dyDescent="0.75">
      <c r="B5428" s="250">
        <v>5365</v>
      </c>
      <c r="C5428" s="249">
        <v>110.28824411770017</v>
      </c>
    </row>
    <row r="5429" spans="2:3" x14ac:dyDescent="0.75">
      <c r="B5429" s="250">
        <v>5366</v>
      </c>
      <c r="C5429" s="249">
        <v>129.26932283407464</v>
      </c>
    </row>
    <row r="5430" spans="2:3" x14ac:dyDescent="0.75">
      <c r="B5430" s="250">
        <v>5367</v>
      </c>
      <c r="C5430" s="249">
        <v>150.3614817367141</v>
      </c>
    </row>
    <row r="5431" spans="2:3" x14ac:dyDescent="0.75">
      <c r="B5431" s="250">
        <v>5368</v>
      </c>
      <c r="C5431" s="249">
        <v>94.74843354633478</v>
      </c>
    </row>
    <row r="5432" spans="2:3" x14ac:dyDescent="0.75">
      <c r="B5432" s="250">
        <v>5369</v>
      </c>
      <c r="C5432" s="249">
        <v>115.93410525806922</v>
      </c>
    </row>
    <row r="5433" spans="2:3" x14ac:dyDescent="0.75">
      <c r="B5433" s="250">
        <v>5370</v>
      </c>
      <c r="C5433" s="249">
        <v>90.279444716484932</v>
      </c>
    </row>
    <row r="5434" spans="2:3" x14ac:dyDescent="0.75">
      <c r="B5434" s="250">
        <v>5371</v>
      </c>
      <c r="C5434" s="249">
        <v>92.434657184919871</v>
      </c>
    </row>
    <row r="5435" spans="2:3" x14ac:dyDescent="0.75">
      <c r="B5435" s="250">
        <v>5372</v>
      </c>
      <c r="C5435" s="249">
        <v>95.980927758047784</v>
      </c>
    </row>
    <row r="5436" spans="2:3" x14ac:dyDescent="0.75">
      <c r="B5436" s="250">
        <v>5373</v>
      </c>
      <c r="C5436" s="249">
        <v>127.35524018072559</v>
      </c>
    </row>
    <row r="5437" spans="2:3" x14ac:dyDescent="0.75">
      <c r="B5437" s="250">
        <v>5374</v>
      </c>
      <c r="C5437" s="249">
        <v>107.96510113592335</v>
      </c>
    </row>
    <row r="5438" spans="2:3" x14ac:dyDescent="0.75">
      <c r="B5438" s="250">
        <v>5375</v>
      </c>
      <c r="C5438" s="249">
        <v>100.06699261163612</v>
      </c>
    </row>
    <row r="5439" spans="2:3" x14ac:dyDescent="0.75">
      <c r="B5439" s="250">
        <v>5376</v>
      </c>
      <c r="C5439" s="249">
        <v>112.95586284815786</v>
      </c>
    </row>
    <row r="5440" spans="2:3" x14ac:dyDescent="0.75">
      <c r="B5440" s="250">
        <v>5377</v>
      </c>
      <c r="C5440" s="249">
        <v>124.13419008286034</v>
      </c>
    </row>
    <row r="5441" spans="2:3" x14ac:dyDescent="0.75">
      <c r="B5441" s="250">
        <v>5378</v>
      </c>
      <c r="C5441" s="249">
        <v>93.68706191794567</v>
      </c>
    </row>
    <row r="5442" spans="2:3" x14ac:dyDescent="0.75">
      <c r="B5442" s="250">
        <v>5379</v>
      </c>
      <c r="C5442" s="249">
        <v>122.10287491023844</v>
      </c>
    </row>
    <row r="5443" spans="2:3" x14ac:dyDescent="0.75">
      <c r="B5443" s="250">
        <v>5380</v>
      </c>
      <c r="C5443" s="249">
        <v>130.67077172118331</v>
      </c>
    </row>
    <row r="5444" spans="2:3" x14ac:dyDescent="0.75">
      <c r="B5444" s="250">
        <v>5381</v>
      </c>
      <c r="C5444" s="249">
        <v>123.96227523895533</v>
      </c>
    </row>
    <row r="5445" spans="2:3" x14ac:dyDescent="0.75">
      <c r="B5445" s="250">
        <v>5382</v>
      </c>
      <c r="C5445" s="249">
        <v>110.87767316538151</v>
      </c>
    </row>
    <row r="5446" spans="2:3" x14ac:dyDescent="0.75">
      <c r="B5446" s="250">
        <v>5383</v>
      </c>
      <c r="C5446" s="249">
        <v>122.99419598155238</v>
      </c>
    </row>
    <row r="5447" spans="2:3" x14ac:dyDescent="0.75">
      <c r="B5447" s="250">
        <v>5384</v>
      </c>
      <c r="C5447" s="249">
        <v>81.221166933770391</v>
      </c>
    </row>
    <row r="5448" spans="2:3" x14ac:dyDescent="0.75">
      <c r="B5448" s="250">
        <v>5385</v>
      </c>
      <c r="C5448" s="249">
        <v>142.3927503341173</v>
      </c>
    </row>
    <row r="5449" spans="2:3" x14ac:dyDescent="0.75">
      <c r="B5449" s="250">
        <v>5386</v>
      </c>
      <c r="C5449" s="249">
        <v>85.592348270996879</v>
      </c>
    </row>
    <row r="5450" spans="2:3" x14ac:dyDescent="0.75">
      <c r="B5450" s="250">
        <v>5387</v>
      </c>
      <c r="C5450" s="249">
        <v>99.118080651897884</v>
      </c>
    </row>
    <row r="5451" spans="2:3" x14ac:dyDescent="0.75">
      <c r="B5451" s="250">
        <v>5388</v>
      </c>
      <c r="C5451" s="249">
        <v>129.83422635399347</v>
      </c>
    </row>
    <row r="5452" spans="2:3" x14ac:dyDescent="0.75">
      <c r="B5452" s="250">
        <v>5389</v>
      </c>
      <c r="C5452" s="249">
        <v>168.20157642665907</v>
      </c>
    </row>
    <row r="5453" spans="2:3" x14ac:dyDescent="0.75">
      <c r="B5453" s="250">
        <v>5390</v>
      </c>
      <c r="C5453" s="249">
        <v>154.92232745550217</v>
      </c>
    </row>
    <row r="5454" spans="2:3" x14ac:dyDescent="0.75">
      <c r="B5454" s="250">
        <v>5391</v>
      </c>
      <c r="C5454" s="249">
        <v>106.78601365181459</v>
      </c>
    </row>
    <row r="5455" spans="2:3" x14ac:dyDescent="0.75">
      <c r="B5455" s="250">
        <v>5392</v>
      </c>
      <c r="C5455" s="249">
        <v>117.04533129363557</v>
      </c>
    </row>
    <row r="5456" spans="2:3" x14ac:dyDescent="0.75">
      <c r="B5456" s="250">
        <v>5393</v>
      </c>
      <c r="C5456" s="249">
        <v>118.83538606827963</v>
      </c>
    </row>
    <row r="5457" spans="2:3" x14ac:dyDescent="0.75">
      <c r="B5457" s="250">
        <v>5394</v>
      </c>
      <c r="C5457" s="249">
        <v>119.82782688817609</v>
      </c>
    </row>
    <row r="5458" spans="2:3" x14ac:dyDescent="0.75">
      <c r="B5458" s="250">
        <v>5395</v>
      </c>
      <c r="C5458" s="249">
        <v>116.92809976763253</v>
      </c>
    </row>
    <row r="5459" spans="2:3" x14ac:dyDescent="0.75">
      <c r="B5459" s="250">
        <v>5396</v>
      </c>
      <c r="C5459" s="249">
        <v>107.53316427623852</v>
      </c>
    </row>
    <row r="5460" spans="2:3" x14ac:dyDescent="0.75">
      <c r="B5460" s="250">
        <v>5397</v>
      </c>
      <c r="C5460" s="249">
        <v>98.041806232401996</v>
      </c>
    </row>
    <row r="5461" spans="2:3" x14ac:dyDescent="0.75">
      <c r="B5461" s="250">
        <v>5398</v>
      </c>
      <c r="C5461" s="249">
        <v>96.45003889008305</v>
      </c>
    </row>
    <row r="5462" spans="2:3" x14ac:dyDescent="0.75">
      <c r="B5462" s="250">
        <v>5399</v>
      </c>
      <c r="C5462" s="249">
        <v>114.17240460122103</v>
      </c>
    </row>
    <row r="5463" spans="2:3" x14ac:dyDescent="0.75">
      <c r="B5463" s="250">
        <v>5400</v>
      </c>
      <c r="C5463" s="249">
        <v>125.15872387747741</v>
      </c>
    </row>
    <row r="5464" spans="2:3" x14ac:dyDescent="0.75">
      <c r="B5464" s="250">
        <v>5401</v>
      </c>
      <c r="C5464" s="249">
        <v>97.94183202203638</v>
      </c>
    </row>
    <row r="5465" spans="2:3" x14ac:dyDescent="0.75">
      <c r="B5465" s="250">
        <v>5402</v>
      </c>
      <c r="C5465" s="249">
        <v>115.49073013774233</v>
      </c>
    </row>
    <row r="5466" spans="2:3" x14ac:dyDescent="0.75">
      <c r="B5466" s="250">
        <v>5403</v>
      </c>
      <c r="C5466" s="249">
        <v>161.69673876461206</v>
      </c>
    </row>
    <row r="5467" spans="2:3" x14ac:dyDescent="0.75">
      <c r="B5467" s="250">
        <v>5404</v>
      </c>
      <c r="C5467" s="249">
        <v>157.45577747534068</v>
      </c>
    </row>
    <row r="5468" spans="2:3" x14ac:dyDescent="0.75">
      <c r="B5468" s="250">
        <v>5405</v>
      </c>
      <c r="C5468" s="249">
        <v>92.408996927999056</v>
      </c>
    </row>
    <row r="5469" spans="2:3" x14ac:dyDescent="0.75">
      <c r="B5469" s="250">
        <v>5406</v>
      </c>
      <c r="C5469" s="249">
        <v>131.06350583713851</v>
      </c>
    </row>
    <row r="5470" spans="2:3" x14ac:dyDescent="0.75">
      <c r="B5470" s="250">
        <v>5407</v>
      </c>
      <c r="C5470" s="249">
        <v>108.68865230287271</v>
      </c>
    </row>
    <row r="5471" spans="2:3" x14ac:dyDescent="0.75">
      <c r="B5471" s="250">
        <v>5408</v>
      </c>
      <c r="C5471" s="249">
        <v>121.75002517488379</v>
      </c>
    </row>
    <row r="5472" spans="2:3" x14ac:dyDescent="0.75">
      <c r="B5472" s="250">
        <v>5409</v>
      </c>
      <c r="C5472" s="249">
        <v>100.80116570216799</v>
      </c>
    </row>
    <row r="5473" spans="2:3" x14ac:dyDescent="0.75">
      <c r="B5473" s="250">
        <v>5410</v>
      </c>
      <c r="C5473" s="249">
        <v>136.54557430012559</v>
      </c>
    </row>
    <row r="5474" spans="2:3" x14ac:dyDescent="0.75">
      <c r="B5474" s="250">
        <v>5411</v>
      </c>
      <c r="C5474" s="249">
        <v>126.72227758059481</v>
      </c>
    </row>
    <row r="5475" spans="2:3" x14ac:dyDescent="0.75">
      <c r="B5475" s="250">
        <v>5412</v>
      </c>
      <c r="C5475" s="249">
        <v>164.60171734648719</v>
      </c>
    </row>
    <row r="5476" spans="2:3" x14ac:dyDescent="0.75">
      <c r="B5476" s="250">
        <v>5413</v>
      </c>
      <c r="C5476" s="249">
        <v>119.76403406711229</v>
      </c>
    </row>
    <row r="5477" spans="2:3" x14ac:dyDescent="0.75">
      <c r="B5477" s="250">
        <v>5414</v>
      </c>
      <c r="C5477" s="249">
        <v>154.81918479060727</v>
      </c>
    </row>
    <row r="5478" spans="2:3" x14ac:dyDescent="0.75">
      <c r="B5478" s="250">
        <v>5415</v>
      </c>
      <c r="C5478" s="249">
        <v>129.84412728097234</v>
      </c>
    </row>
    <row r="5479" spans="2:3" x14ac:dyDescent="0.75">
      <c r="B5479" s="250">
        <v>5416</v>
      </c>
      <c r="C5479" s="249">
        <v>111.22858008399717</v>
      </c>
    </row>
    <row r="5480" spans="2:3" x14ac:dyDescent="0.75">
      <c r="B5480" s="250">
        <v>5417</v>
      </c>
      <c r="C5480" s="249">
        <v>57.398416485688855</v>
      </c>
    </row>
    <row r="5481" spans="2:3" x14ac:dyDescent="0.75">
      <c r="B5481" s="250">
        <v>5418</v>
      </c>
      <c r="C5481" s="249">
        <v>92.661117396975442</v>
      </c>
    </row>
    <row r="5482" spans="2:3" x14ac:dyDescent="0.75">
      <c r="B5482" s="250">
        <v>5419</v>
      </c>
      <c r="C5482" s="249">
        <v>178.97538765914891</v>
      </c>
    </row>
    <row r="5483" spans="2:3" x14ac:dyDescent="0.75">
      <c r="B5483" s="250">
        <v>5420</v>
      </c>
      <c r="C5483" s="249">
        <v>136.17392489313627</v>
      </c>
    </row>
    <row r="5484" spans="2:3" x14ac:dyDescent="0.75">
      <c r="B5484" s="250">
        <v>5421</v>
      </c>
      <c r="C5484" s="249">
        <v>97.810461436998864</v>
      </c>
    </row>
    <row r="5485" spans="2:3" x14ac:dyDescent="0.75">
      <c r="B5485" s="250">
        <v>5422</v>
      </c>
      <c r="C5485" s="249">
        <v>103.00540694432864</v>
      </c>
    </row>
    <row r="5486" spans="2:3" x14ac:dyDescent="0.75">
      <c r="B5486" s="250">
        <v>5423</v>
      </c>
      <c r="C5486" s="249">
        <v>135.57983305106677</v>
      </c>
    </row>
    <row r="5487" spans="2:3" x14ac:dyDescent="0.75">
      <c r="B5487" s="250">
        <v>5424</v>
      </c>
      <c r="C5487" s="249">
        <v>131.14132445067804</v>
      </c>
    </row>
    <row r="5488" spans="2:3" x14ac:dyDescent="0.75">
      <c r="B5488" s="250">
        <v>5425</v>
      </c>
      <c r="C5488" s="249">
        <v>101.84756992671112</v>
      </c>
    </row>
    <row r="5489" spans="2:3" x14ac:dyDescent="0.75">
      <c r="B5489" s="250">
        <v>5426</v>
      </c>
      <c r="C5489" s="249">
        <v>128.78153700042921</v>
      </c>
    </row>
    <row r="5490" spans="2:3" x14ac:dyDescent="0.75">
      <c r="B5490" s="250">
        <v>5427</v>
      </c>
      <c r="C5490" s="249">
        <v>104.82152171947308</v>
      </c>
    </row>
    <row r="5491" spans="2:3" x14ac:dyDescent="0.75">
      <c r="B5491" s="250">
        <v>5428</v>
      </c>
      <c r="C5491" s="249">
        <v>144.009300861691</v>
      </c>
    </row>
    <row r="5492" spans="2:3" x14ac:dyDescent="0.75">
      <c r="B5492" s="250">
        <v>5429</v>
      </c>
      <c r="C5492" s="249">
        <v>110.90085826979467</v>
      </c>
    </row>
    <row r="5493" spans="2:3" x14ac:dyDescent="0.75">
      <c r="B5493" s="250">
        <v>5430</v>
      </c>
      <c r="C5493" s="249">
        <v>144.63318587717009</v>
      </c>
    </row>
    <row r="5494" spans="2:3" x14ac:dyDescent="0.75">
      <c r="B5494" s="250">
        <v>5431</v>
      </c>
      <c r="C5494" s="249">
        <v>92.099038000479027</v>
      </c>
    </row>
    <row r="5495" spans="2:3" x14ac:dyDescent="0.75">
      <c r="B5495" s="250">
        <v>5432</v>
      </c>
      <c r="C5495" s="249">
        <v>110.33023513643197</v>
      </c>
    </row>
    <row r="5496" spans="2:3" x14ac:dyDescent="0.75">
      <c r="B5496" s="250">
        <v>5433</v>
      </c>
      <c r="C5496" s="249">
        <v>133.58907206297437</v>
      </c>
    </row>
    <row r="5497" spans="2:3" x14ac:dyDescent="0.75">
      <c r="B5497" s="250">
        <v>5434</v>
      </c>
      <c r="C5497" s="249">
        <v>135.44516132768044</v>
      </c>
    </row>
    <row r="5498" spans="2:3" x14ac:dyDescent="0.75">
      <c r="B5498" s="250">
        <v>5435</v>
      </c>
      <c r="C5498" s="249">
        <v>136.19878435363248</v>
      </c>
    </row>
    <row r="5499" spans="2:3" x14ac:dyDescent="0.75">
      <c r="B5499" s="250">
        <v>5436</v>
      </c>
      <c r="C5499" s="249">
        <v>94.087980559221933</v>
      </c>
    </row>
    <row r="5500" spans="2:3" x14ac:dyDescent="0.75">
      <c r="B5500" s="250">
        <v>5437</v>
      </c>
      <c r="C5500" s="249">
        <v>88.861591237278589</v>
      </c>
    </row>
    <row r="5501" spans="2:3" x14ac:dyDescent="0.75">
      <c r="B5501" s="250">
        <v>5438</v>
      </c>
      <c r="C5501" s="249">
        <v>151.49861839252787</v>
      </c>
    </row>
    <row r="5502" spans="2:3" x14ac:dyDescent="0.75">
      <c r="B5502" s="250">
        <v>5439</v>
      </c>
      <c r="C5502" s="249">
        <v>121.43732683235525</v>
      </c>
    </row>
    <row r="5503" spans="2:3" x14ac:dyDescent="0.75">
      <c r="B5503" s="250">
        <v>5440</v>
      </c>
      <c r="C5503" s="249">
        <v>139.43006263139989</v>
      </c>
    </row>
    <row r="5504" spans="2:3" x14ac:dyDescent="0.75">
      <c r="B5504" s="250">
        <v>5441</v>
      </c>
      <c r="C5504" s="249">
        <v>121.713215972192</v>
      </c>
    </row>
    <row r="5505" spans="2:3" x14ac:dyDescent="0.75">
      <c r="B5505" s="250">
        <v>5442</v>
      </c>
      <c r="C5505" s="249">
        <v>118.00148983163179</v>
      </c>
    </row>
    <row r="5506" spans="2:3" x14ac:dyDescent="0.75">
      <c r="B5506" s="250">
        <v>5443</v>
      </c>
      <c r="C5506" s="249">
        <v>118.4234595780554</v>
      </c>
    </row>
    <row r="5507" spans="2:3" x14ac:dyDescent="0.75">
      <c r="B5507" s="250">
        <v>5444</v>
      </c>
      <c r="C5507" s="249">
        <v>115.10111247004971</v>
      </c>
    </row>
    <row r="5508" spans="2:3" x14ac:dyDescent="0.75">
      <c r="B5508" s="250">
        <v>5445</v>
      </c>
      <c r="C5508" s="249">
        <v>144.58672374672793</v>
      </c>
    </row>
    <row r="5509" spans="2:3" x14ac:dyDescent="0.75">
      <c r="B5509" s="250">
        <v>5446</v>
      </c>
      <c r="C5509" s="249">
        <v>137.10162116597169</v>
      </c>
    </row>
    <row r="5510" spans="2:3" x14ac:dyDescent="0.75">
      <c r="B5510" s="250">
        <v>5447</v>
      </c>
      <c r="C5510" s="249">
        <v>170.79193711563642</v>
      </c>
    </row>
    <row r="5511" spans="2:3" x14ac:dyDescent="0.75">
      <c r="B5511" s="250">
        <v>5448</v>
      </c>
      <c r="C5511" s="249">
        <v>104.55538051479098</v>
      </c>
    </row>
    <row r="5512" spans="2:3" x14ac:dyDescent="0.75">
      <c r="B5512" s="250">
        <v>5449</v>
      </c>
      <c r="C5512" s="249">
        <v>138.55114126177082</v>
      </c>
    </row>
    <row r="5513" spans="2:3" x14ac:dyDescent="0.75">
      <c r="B5513" s="250">
        <v>5450</v>
      </c>
      <c r="C5513" s="249">
        <v>139.93839361814526</v>
      </c>
    </row>
    <row r="5514" spans="2:3" x14ac:dyDescent="0.75">
      <c r="B5514" s="250">
        <v>5451</v>
      </c>
      <c r="C5514" s="249">
        <v>120.97228649794576</v>
      </c>
    </row>
    <row r="5515" spans="2:3" x14ac:dyDescent="0.75">
      <c r="B5515" s="250">
        <v>5452</v>
      </c>
      <c r="C5515" s="249">
        <v>113.687809411906</v>
      </c>
    </row>
    <row r="5516" spans="2:3" x14ac:dyDescent="0.75">
      <c r="B5516" s="250">
        <v>5453</v>
      </c>
      <c r="C5516" s="249">
        <v>93.549199675277634</v>
      </c>
    </row>
    <row r="5517" spans="2:3" x14ac:dyDescent="0.75">
      <c r="B5517" s="250">
        <v>5454</v>
      </c>
      <c r="C5517" s="249">
        <v>91.841976640291932</v>
      </c>
    </row>
    <row r="5518" spans="2:3" x14ac:dyDescent="0.75">
      <c r="B5518" s="250">
        <v>5455</v>
      </c>
      <c r="C5518" s="249">
        <v>94.870552301295035</v>
      </c>
    </row>
    <row r="5519" spans="2:3" x14ac:dyDescent="0.75">
      <c r="B5519" s="250">
        <v>5456</v>
      </c>
      <c r="C5519" s="249">
        <v>106.50088977869473</v>
      </c>
    </row>
    <row r="5520" spans="2:3" x14ac:dyDescent="0.75">
      <c r="B5520" s="250">
        <v>5457</v>
      </c>
      <c r="C5520" s="249">
        <v>106.97527616968254</v>
      </c>
    </row>
    <row r="5521" spans="2:3" x14ac:dyDescent="0.75">
      <c r="B5521" s="250">
        <v>5458</v>
      </c>
      <c r="C5521" s="249">
        <v>97.988447506324718</v>
      </c>
    </row>
    <row r="5522" spans="2:3" x14ac:dyDescent="0.75">
      <c r="B5522" s="250">
        <v>5459</v>
      </c>
      <c r="C5522" s="249">
        <v>74.495583698945453</v>
      </c>
    </row>
    <row r="5523" spans="2:3" x14ac:dyDescent="0.75">
      <c r="B5523" s="250">
        <v>5460</v>
      </c>
      <c r="C5523" s="249">
        <v>119.47164134082568</v>
      </c>
    </row>
    <row r="5524" spans="2:3" x14ac:dyDescent="0.75">
      <c r="B5524" s="250">
        <v>5461</v>
      </c>
      <c r="C5524" s="249">
        <v>125.9187867751484</v>
      </c>
    </row>
    <row r="5525" spans="2:3" x14ac:dyDescent="0.75">
      <c r="B5525" s="250">
        <v>5462</v>
      </c>
      <c r="C5525" s="249">
        <v>105.68432835386848</v>
      </c>
    </row>
    <row r="5526" spans="2:3" x14ac:dyDescent="0.75">
      <c r="B5526" s="250">
        <v>5463</v>
      </c>
      <c r="C5526" s="249">
        <v>67.542083363035857</v>
      </c>
    </row>
    <row r="5527" spans="2:3" x14ac:dyDescent="0.75">
      <c r="B5527" s="250">
        <v>5464</v>
      </c>
      <c r="C5527" s="249">
        <v>107.34920033100609</v>
      </c>
    </row>
    <row r="5528" spans="2:3" x14ac:dyDescent="0.75">
      <c r="B5528" s="250">
        <v>5465</v>
      </c>
      <c r="C5528" s="249">
        <v>115.30272866872004</v>
      </c>
    </row>
    <row r="5529" spans="2:3" x14ac:dyDescent="0.75">
      <c r="B5529" s="250">
        <v>5466</v>
      </c>
      <c r="C5529" s="249">
        <v>98.99313386006186</v>
      </c>
    </row>
    <row r="5530" spans="2:3" x14ac:dyDescent="0.75">
      <c r="B5530" s="250">
        <v>5467</v>
      </c>
      <c r="C5530" s="249">
        <v>111.3391511675925</v>
      </c>
    </row>
    <row r="5531" spans="2:3" x14ac:dyDescent="0.75">
      <c r="B5531" s="250">
        <v>5468</v>
      </c>
      <c r="C5531" s="249">
        <v>111.39558929320901</v>
      </c>
    </row>
    <row r="5532" spans="2:3" x14ac:dyDescent="0.75">
      <c r="B5532" s="250">
        <v>5469</v>
      </c>
      <c r="C5532" s="249">
        <v>95.666723540806814</v>
      </c>
    </row>
    <row r="5533" spans="2:3" x14ac:dyDescent="0.75">
      <c r="B5533" s="250">
        <v>5470</v>
      </c>
      <c r="C5533" s="249">
        <v>93.68057572484777</v>
      </c>
    </row>
    <row r="5534" spans="2:3" x14ac:dyDescent="0.75">
      <c r="B5534" s="250">
        <v>5471</v>
      </c>
      <c r="C5534" s="249">
        <v>121.10427975317889</v>
      </c>
    </row>
    <row r="5535" spans="2:3" x14ac:dyDescent="0.75">
      <c r="B5535" s="250">
        <v>5472</v>
      </c>
      <c r="C5535" s="249">
        <v>147.50892549356328</v>
      </c>
    </row>
    <row r="5536" spans="2:3" x14ac:dyDescent="0.75">
      <c r="B5536" s="250">
        <v>5473</v>
      </c>
      <c r="C5536" s="249">
        <v>114.66748855398276</v>
      </c>
    </row>
    <row r="5537" spans="2:3" x14ac:dyDescent="0.75">
      <c r="B5537" s="250">
        <v>5474</v>
      </c>
      <c r="C5537" s="249">
        <v>106.35007244840826</v>
      </c>
    </row>
    <row r="5538" spans="2:3" x14ac:dyDescent="0.75">
      <c r="B5538" s="250">
        <v>5475</v>
      </c>
      <c r="C5538" s="249">
        <v>142.69119804865107</v>
      </c>
    </row>
    <row r="5539" spans="2:3" x14ac:dyDescent="0.75">
      <c r="B5539" s="250">
        <v>5476</v>
      </c>
      <c r="C5539" s="249">
        <v>115.87529497879241</v>
      </c>
    </row>
    <row r="5540" spans="2:3" x14ac:dyDescent="0.75">
      <c r="B5540" s="250">
        <v>5477</v>
      </c>
      <c r="C5540" s="249">
        <v>114.20155556853075</v>
      </c>
    </row>
    <row r="5541" spans="2:3" x14ac:dyDescent="0.75">
      <c r="B5541" s="250">
        <v>5478</v>
      </c>
      <c r="C5541" s="249">
        <v>126.95797415641712</v>
      </c>
    </row>
    <row r="5542" spans="2:3" x14ac:dyDescent="0.75">
      <c r="B5542" s="250">
        <v>5479</v>
      </c>
      <c r="C5542" s="249">
        <v>175.71287514079373</v>
      </c>
    </row>
    <row r="5543" spans="2:3" x14ac:dyDescent="0.75">
      <c r="B5543" s="250">
        <v>5480</v>
      </c>
      <c r="C5543" s="249">
        <v>80.64915383475028</v>
      </c>
    </row>
    <row r="5544" spans="2:3" x14ac:dyDescent="0.75">
      <c r="B5544" s="250">
        <v>5481</v>
      </c>
      <c r="C5544" s="249">
        <v>135.06906661056482</v>
      </c>
    </row>
    <row r="5545" spans="2:3" x14ac:dyDescent="0.75">
      <c r="B5545" s="250">
        <v>5482</v>
      </c>
      <c r="C5545" s="249">
        <v>143.42423181206075</v>
      </c>
    </row>
    <row r="5546" spans="2:3" x14ac:dyDescent="0.75">
      <c r="B5546" s="250">
        <v>5483</v>
      </c>
      <c r="C5546" s="249">
        <v>118.56185660040063</v>
      </c>
    </row>
    <row r="5547" spans="2:3" x14ac:dyDescent="0.75">
      <c r="B5547" s="250">
        <v>5484</v>
      </c>
      <c r="C5547" s="249">
        <v>140.89654732090563</v>
      </c>
    </row>
    <row r="5548" spans="2:3" x14ac:dyDescent="0.75">
      <c r="B5548" s="250">
        <v>5485</v>
      </c>
      <c r="C5548" s="249">
        <v>141.143729439</v>
      </c>
    </row>
    <row r="5549" spans="2:3" x14ac:dyDescent="0.75">
      <c r="B5549" s="250">
        <v>5486</v>
      </c>
      <c r="C5549" s="249">
        <v>153.21932345698673</v>
      </c>
    </row>
    <row r="5550" spans="2:3" x14ac:dyDescent="0.75">
      <c r="B5550" s="250">
        <v>5487</v>
      </c>
      <c r="C5550" s="249">
        <v>76.644888551259982</v>
      </c>
    </row>
    <row r="5551" spans="2:3" x14ac:dyDescent="0.75">
      <c r="B5551" s="250">
        <v>5488</v>
      </c>
      <c r="C5551" s="249">
        <v>123.95073356548926</v>
      </c>
    </row>
    <row r="5552" spans="2:3" x14ac:dyDescent="0.75">
      <c r="B5552" s="250">
        <v>5489</v>
      </c>
      <c r="C5552" s="249">
        <v>98.570576676114712</v>
      </c>
    </row>
    <row r="5553" spans="2:3" x14ac:dyDescent="0.75">
      <c r="B5553" s="250">
        <v>5490</v>
      </c>
      <c r="C5553" s="249">
        <v>153.31228832973761</v>
      </c>
    </row>
    <row r="5554" spans="2:3" x14ac:dyDescent="0.75">
      <c r="B5554" s="250">
        <v>5491</v>
      </c>
      <c r="C5554" s="249">
        <v>123.83021052041278</v>
      </c>
    </row>
    <row r="5555" spans="2:3" x14ac:dyDescent="0.75">
      <c r="B5555" s="250">
        <v>5492</v>
      </c>
      <c r="C5555" s="249">
        <v>129.71035444070446</v>
      </c>
    </row>
    <row r="5556" spans="2:3" x14ac:dyDescent="0.75">
      <c r="B5556" s="250">
        <v>5493</v>
      </c>
      <c r="C5556" s="249">
        <v>80.782599849547339</v>
      </c>
    </row>
    <row r="5557" spans="2:3" x14ac:dyDescent="0.75">
      <c r="B5557" s="250">
        <v>5494</v>
      </c>
      <c r="C5557" s="249">
        <v>169.44668028393897</v>
      </c>
    </row>
    <row r="5558" spans="2:3" x14ac:dyDescent="0.75">
      <c r="B5558" s="250">
        <v>5495</v>
      </c>
      <c r="C5558" s="249">
        <v>149.69105064633953</v>
      </c>
    </row>
    <row r="5559" spans="2:3" x14ac:dyDescent="0.75">
      <c r="B5559" s="250">
        <v>5496</v>
      </c>
      <c r="C5559" s="249">
        <v>115.11782566830267</v>
      </c>
    </row>
    <row r="5560" spans="2:3" x14ac:dyDescent="0.75">
      <c r="B5560" s="250">
        <v>5497</v>
      </c>
      <c r="C5560" s="249">
        <v>110.19817548303516</v>
      </c>
    </row>
    <row r="5561" spans="2:3" x14ac:dyDescent="0.75">
      <c r="B5561" s="250">
        <v>5498</v>
      </c>
      <c r="C5561" s="249">
        <v>104.23732912219418</v>
      </c>
    </row>
    <row r="5562" spans="2:3" x14ac:dyDescent="0.75">
      <c r="B5562" s="250">
        <v>5499</v>
      </c>
      <c r="C5562" s="249">
        <v>145.13830688638791</v>
      </c>
    </row>
    <row r="5563" spans="2:3" x14ac:dyDescent="0.75">
      <c r="B5563" s="250">
        <v>5500</v>
      </c>
      <c r="C5563" s="249">
        <v>97.990235644449854</v>
      </c>
    </row>
    <row r="5564" spans="2:3" x14ac:dyDescent="0.75">
      <c r="B5564" s="250">
        <v>5501</v>
      </c>
      <c r="C5564" s="249">
        <v>120.76685424478293</v>
      </c>
    </row>
    <row r="5565" spans="2:3" x14ac:dyDescent="0.75">
      <c r="B5565" s="250">
        <v>5502</v>
      </c>
      <c r="C5565" s="249">
        <v>130.21836800084426</v>
      </c>
    </row>
    <row r="5566" spans="2:3" x14ac:dyDescent="0.75">
      <c r="B5566" s="250">
        <v>5503</v>
      </c>
      <c r="C5566" s="249">
        <v>121.37909153154727</v>
      </c>
    </row>
    <row r="5567" spans="2:3" x14ac:dyDescent="0.75">
      <c r="B5567" s="250">
        <v>5504</v>
      </c>
      <c r="C5567" s="249">
        <v>128.93890976873328</v>
      </c>
    </row>
    <row r="5568" spans="2:3" x14ac:dyDescent="0.75">
      <c r="B5568" s="250">
        <v>5505</v>
      </c>
      <c r="C5568" s="249">
        <v>125.79589112477147</v>
      </c>
    </row>
    <row r="5569" spans="2:3" x14ac:dyDescent="0.75">
      <c r="B5569" s="250">
        <v>5506</v>
      </c>
      <c r="C5569" s="249">
        <v>91.382152371640643</v>
      </c>
    </row>
    <row r="5570" spans="2:3" x14ac:dyDescent="0.75">
      <c r="B5570" s="250">
        <v>5507</v>
      </c>
      <c r="C5570" s="249">
        <v>92.056307231056508</v>
      </c>
    </row>
    <row r="5571" spans="2:3" x14ac:dyDescent="0.75">
      <c r="B5571" s="250">
        <v>5508</v>
      </c>
      <c r="C5571" s="249">
        <v>105.42332893636055</v>
      </c>
    </row>
    <row r="5572" spans="2:3" x14ac:dyDescent="0.75">
      <c r="B5572" s="250">
        <v>5509</v>
      </c>
      <c r="C5572" s="249">
        <v>136.14520994290277</v>
      </c>
    </row>
    <row r="5573" spans="2:3" x14ac:dyDescent="0.75">
      <c r="B5573" s="250">
        <v>5510</v>
      </c>
      <c r="C5573" s="249">
        <v>132.71893874188621</v>
      </c>
    </row>
    <row r="5574" spans="2:3" x14ac:dyDescent="0.75">
      <c r="B5574" s="250">
        <v>5511</v>
      </c>
      <c r="C5574" s="249">
        <v>155.96105863004868</v>
      </c>
    </row>
    <row r="5575" spans="2:3" x14ac:dyDescent="0.75">
      <c r="B5575" s="250">
        <v>5512</v>
      </c>
      <c r="C5575" s="249">
        <v>88.831439694973625</v>
      </c>
    </row>
    <row r="5576" spans="2:3" x14ac:dyDescent="0.75">
      <c r="B5576" s="250">
        <v>5513</v>
      </c>
      <c r="C5576" s="249">
        <v>141.35964339436862</v>
      </c>
    </row>
    <row r="5577" spans="2:3" x14ac:dyDescent="0.75">
      <c r="B5577" s="250">
        <v>5514</v>
      </c>
      <c r="C5577" s="249">
        <v>129.54977584302537</v>
      </c>
    </row>
    <row r="5578" spans="2:3" x14ac:dyDescent="0.75">
      <c r="B5578" s="250">
        <v>5515</v>
      </c>
      <c r="C5578" s="249">
        <v>128.78652628530961</v>
      </c>
    </row>
    <row r="5579" spans="2:3" x14ac:dyDescent="0.75">
      <c r="B5579" s="250">
        <v>5516</v>
      </c>
      <c r="C5579" s="249">
        <v>104.69037905474917</v>
      </c>
    </row>
    <row r="5580" spans="2:3" x14ac:dyDescent="0.75">
      <c r="B5580" s="250">
        <v>5517</v>
      </c>
      <c r="C5580" s="249">
        <v>88.812113537509958</v>
      </c>
    </row>
    <row r="5581" spans="2:3" x14ac:dyDescent="0.75">
      <c r="B5581" s="250">
        <v>5518</v>
      </c>
      <c r="C5581" s="249">
        <v>129.07985456939005</v>
      </c>
    </row>
    <row r="5582" spans="2:3" x14ac:dyDescent="0.75">
      <c r="B5582" s="250">
        <v>5519</v>
      </c>
      <c r="C5582" s="249">
        <v>119.41968144248622</v>
      </c>
    </row>
    <row r="5583" spans="2:3" x14ac:dyDescent="0.75">
      <c r="B5583" s="250">
        <v>5520</v>
      </c>
      <c r="C5583" s="249">
        <v>93.205757114261488</v>
      </c>
    </row>
    <row r="5584" spans="2:3" x14ac:dyDescent="0.75">
      <c r="B5584" s="250">
        <v>5521</v>
      </c>
      <c r="C5584" s="249">
        <v>143.0439564106733</v>
      </c>
    </row>
    <row r="5585" spans="2:3" x14ac:dyDescent="0.75">
      <c r="B5585" s="250">
        <v>5522</v>
      </c>
      <c r="C5585" s="249">
        <v>126.48994324684952</v>
      </c>
    </row>
    <row r="5586" spans="2:3" x14ac:dyDescent="0.75">
      <c r="B5586" s="250">
        <v>5523</v>
      </c>
      <c r="C5586" s="249">
        <v>127.98623592092258</v>
      </c>
    </row>
    <row r="5587" spans="2:3" x14ac:dyDescent="0.75">
      <c r="B5587" s="250">
        <v>5524</v>
      </c>
      <c r="C5587" s="249">
        <v>148.38849203323838</v>
      </c>
    </row>
    <row r="5588" spans="2:3" x14ac:dyDescent="0.75">
      <c r="B5588" s="250">
        <v>5525</v>
      </c>
      <c r="C5588" s="249">
        <v>92.406036543551679</v>
      </c>
    </row>
    <row r="5589" spans="2:3" x14ac:dyDescent="0.75">
      <c r="B5589" s="250">
        <v>5526</v>
      </c>
      <c r="C5589" s="249">
        <v>116.22977950094113</v>
      </c>
    </row>
    <row r="5590" spans="2:3" x14ac:dyDescent="0.75">
      <c r="B5590" s="250">
        <v>5527</v>
      </c>
      <c r="C5590" s="249">
        <v>73.596874439537885</v>
      </c>
    </row>
    <row r="5591" spans="2:3" x14ac:dyDescent="0.75">
      <c r="B5591" s="250">
        <v>5528</v>
      </c>
      <c r="C5591" s="249">
        <v>113.94529515538892</v>
      </c>
    </row>
    <row r="5592" spans="2:3" x14ac:dyDescent="0.75">
      <c r="B5592" s="250">
        <v>5529</v>
      </c>
      <c r="C5592" s="249">
        <v>114.76623729851877</v>
      </c>
    </row>
    <row r="5593" spans="2:3" x14ac:dyDescent="0.75">
      <c r="B5593" s="250">
        <v>5530</v>
      </c>
      <c r="C5593" s="249">
        <v>100.53785618542958</v>
      </c>
    </row>
    <row r="5594" spans="2:3" x14ac:dyDescent="0.75">
      <c r="B5594" s="250">
        <v>5531</v>
      </c>
      <c r="C5594" s="249">
        <v>94.419718662476754</v>
      </c>
    </row>
    <row r="5595" spans="2:3" x14ac:dyDescent="0.75">
      <c r="B5595" s="250">
        <v>5532</v>
      </c>
      <c r="C5595" s="249">
        <v>109.51410232159134</v>
      </c>
    </row>
    <row r="5596" spans="2:3" x14ac:dyDescent="0.75">
      <c r="B5596" s="250">
        <v>5533</v>
      </c>
      <c r="C5596" s="249">
        <v>126.74916960871444</v>
      </c>
    </row>
    <row r="5597" spans="2:3" x14ac:dyDescent="0.75">
      <c r="B5597" s="250">
        <v>5534</v>
      </c>
      <c r="C5597" s="249">
        <v>122.25637373918244</v>
      </c>
    </row>
    <row r="5598" spans="2:3" x14ac:dyDescent="0.75">
      <c r="B5598" s="250">
        <v>5535</v>
      </c>
      <c r="C5598" s="249">
        <v>48.96911327452068</v>
      </c>
    </row>
    <row r="5599" spans="2:3" x14ac:dyDescent="0.75">
      <c r="B5599" s="250">
        <v>5536</v>
      </c>
      <c r="C5599" s="249">
        <v>126.91953919290752</v>
      </c>
    </row>
    <row r="5600" spans="2:3" x14ac:dyDescent="0.75">
      <c r="B5600" s="250">
        <v>5537</v>
      </c>
      <c r="C5600" s="249">
        <v>157.23230499841614</v>
      </c>
    </row>
    <row r="5601" spans="2:3" x14ac:dyDescent="0.75">
      <c r="B5601" s="250">
        <v>5538</v>
      </c>
      <c r="C5601" s="249">
        <v>147.72175916677966</v>
      </c>
    </row>
    <row r="5602" spans="2:3" x14ac:dyDescent="0.75">
      <c r="B5602" s="250">
        <v>5539</v>
      </c>
      <c r="C5602" s="249">
        <v>124.13528486846032</v>
      </c>
    </row>
    <row r="5603" spans="2:3" x14ac:dyDescent="0.75">
      <c r="B5603" s="250">
        <v>5540</v>
      </c>
      <c r="C5603" s="249">
        <v>169.71248447539938</v>
      </c>
    </row>
    <row r="5604" spans="2:3" x14ac:dyDescent="0.75">
      <c r="B5604" s="250">
        <v>5541</v>
      </c>
      <c r="C5604" s="249">
        <v>118.75402616743411</v>
      </c>
    </row>
    <row r="5605" spans="2:3" x14ac:dyDescent="0.75">
      <c r="B5605" s="250">
        <v>5542</v>
      </c>
      <c r="C5605" s="249">
        <v>70.574146715927853</v>
      </c>
    </row>
    <row r="5606" spans="2:3" x14ac:dyDescent="0.75">
      <c r="B5606" s="250">
        <v>5543</v>
      </c>
      <c r="C5606" s="249">
        <v>127.08679885714226</v>
      </c>
    </row>
    <row r="5607" spans="2:3" x14ac:dyDescent="0.75">
      <c r="B5607" s="250">
        <v>5544</v>
      </c>
      <c r="C5607" s="249">
        <v>139.45609615838154</v>
      </c>
    </row>
    <row r="5608" spans="2:3" x14ac:dyDescent="0.75">
      <c r="B5608" s="250">
        <v>5545</v>
      </c>
      <c r="C5608" s="249">
        <v>146.70332905650972</v>
      </c>
    </row>
    <row r="5609" spans="2:3" x14ac:dyDescent="0.75">
      <c r="B5609" s="250">
        <v>5546</v>
      </c>
      <c r="C5609" s="249">
        <v>134.46179100149391</v>
      </c>
    </row>
    <row r="5610" spans="2:3" x14ac:dyDescent="0.75">
      <c r="B5610" s="250">
        <v>5547</v>
      </c>
      <c r="C5610" s="249">
        <v>118.82380745498324</v>
      </c>
    </row>
    <row r="5611" spans="2:3" x14ac:dyDescent="0.75">
      <c r="B5611" s="250">
        <v>5548</v>
      </c>
      <c r="C5611" s="249">
        <v>114.72865945160389</v>
      </c>
    </row>
    <row r="5612" spans="2:3" x14ac:dyDescent="0.75">
      <c r="B5612" s="250">
        <v>5549</v>
      </c>
      <c r="C5612" s="249">
        <v>125.75096797805266</v>
      </c>
    </row>
    <row r="5613" spans="2:3" x14ac:dyDescent="0.75">
      <c r="B5613" s="250">
        <v>5550</v>
      </c>
      <c r="C5613" s="249">
        <v>137.68202716980352</v>
      </c>
    </row>
    <row r="5614" spans="2:3" x14ac:dyDescent="0.75">
      <c r="B5614" s="250">
        <v>5551</v>
      </c>
      <c r="C5614" s="249">
        <v>104.01035704363103</v>
      </c>
    </row>
    <row r="5615" spans="2:3" x14ac:dyDescent="0.75">
      <c r="B5615" s="250">
        <v>5552</v>
      </c>
      <c r="C5615" s="249">
        <v>140.31946611926378</v>
      </c>
    </row>
    <row r="5616" spans="2:3" x14ac:dyDescent="0.75">
      <c r="B5616" s="250">
        <v>5553</v>
      </c>
      <c r="C5616" s="249">
        <v>129.38327523158227</v>
      </c>
    </row>
    <row r="5617" spans="2:3" x14ac:dyDescent="0.75">
      <c r="B5617" s="250">
        <v>5554</v>
      </c>
      <c r="C5617" s="249">
        <v>169.57839452321176</v>
      </c>
    </row>
    <row r="5618" spans="2:3" x14ac:dyDescent="0.75">
      <c r="B5618" s="250">
        <v>5555</v>
      </c>
      <c r="C5618" s="249">
        <v>153.18684623574381</v>
      </c>
    </row>
    <row r="5619" spans="2:3" x14ac:dyDescent="0.75">
      <c r="B5619" s="250">
        <v>5556</v>
      </c>
      <c r="C5619" s="249">
        <v>128.7417080172815</v>
      </c>
    </row>
    <row r="5620" spans="2:3" x14ac:dyDescent="0.75">
      <c r="B5620" s="250">
        <v>5557</v>
      </c>
      <c r="C5620" s="249">
        <v>109.89945226559426</v>
      </c>
    </row>
    <row r="5621" spans="2:3" x14ac:dyDescent="0.75">
      <c r="B5621" s="250">
        <v>5558</v>
      </c>
      <c r="C5621" s="249">
        <v>146.13156236106397</v>
      </c>
    </row>
    <row r="5622" spans="2:3" x14ac:dyDescent="0.75">
      <c r="B5622" s="250">
        <v>5559</v>
      </c>
      <c r="C5622" s="249">
        <v>133.15559418846709</v>
      </c>
    </row>
    <row r="5623" spans="2:3" x14ac:dyDescent="0.75">
      <c r="B5623" s="250">
        <v>5560</v>
      </c>
      <c r="C5623" s="249">
        <v>123.00432544280889</v>
      </c>
    </row>
    <row r="5624" spans="2:3" x14ac:dyDescent="0.75">
      <c r="B5624" s="250">
        <v>5561</v>
      </c>
      <c r="C5624" s="249">
        <v>153.36184685915211</v>
      </c>
    </row>
    <row r="5625" spans="2:3" x14ac:dyDescent="0.75">
      <c r="B5625" s="250">
        <v>5562</v>
      </c>
      <c r="C5625" s="249">
        <v>94.840401520149683</v>
      </c>
    </row>
    <row r="5626" spans="2:3" x14ac:dyDescent="0.75">
      <c r="B5626" s="250">
        <v>5563</v>
      </c>
      <c r="C5626" s="249">
        <v>155.47785262630384</v>
      </c>
    </row>
    <row r="5627" spans="2:3" x14ac:dyDescent="0.75">
      <c r="B5627" s="250">
        <v>5564</v>
      </c>
      <c r="C5627" s="249">
        <v>113.51019970035253</v>
      </c>
    </row>
    <row r="5628" spans="2:3" x14ac:dyDescent="0.75">
      <c r="B5628" s="250">
        <v>5565</v>
      </c>
      <c r="C5628" s="249">
        <v>116.19993112598151</v>
      </c>
    </row>
    <row r="5629" spans="2:3" x14ac:dyDescent="0.75">
      <c r="B5629" s="250">
        <v>5566</v>
      </c>
      <c r="C5629" s="249">
        <v>96.229335156120612</v>
      </c>
    </row>
    <row r="5630" spans="2:3" x14ac:dyDescent="0.75">
      <c r="B5630" s="250">
        <v>5567</v>
      </c>
      <c r="C5630" s="249">
        <v>145.28012099476905</v>
      </c>
    </row>
    <row r="5631" spans="2:3" x14ac:dyDescent="0.75">
      <c r="B5631" s="250">
        <v>5568</v>
      </c>
      <c r="C5631" s="249">
        <v>122.93853204932249</v>
      </c>
    </row>
    <row r="5632" spans="2:3" x14ac:dyDescent="0.75">
      <c r="B5632" s="250">
        <v>5569</v>
      </c>
      <c r="C5632" s="249">
        <v>87.382355437491228</v>
      </c>
    </row>
    <row r="5633" spans="2:3" x14ac:dyDescent="0.75">
      <c r="B5633" s="250">
        <v>5570</v>
      </c>
      <c r="C5633" s="249">
        <v>118.54045906168184</v>
      </c>
    </row>
    <row r="5634" spans="2:3" x14ac:dyDescent="0.75">
      <c r="B5634" s="250">
        <v>5571</v>
      </c>
      <c r="C5634" s="249">
        <v>137.34244982728944</v>
      </c>
    </row>
    <row r="5635" spans="2:3" x14ac:dyDescent="0.75">
      <c r="B5635" s="250">
        <v>5572</v>
      </c>
      <c r="C5635" s="249">
        <v>147.08694561754132</v>
      </c>
    </row>
    <row r="5636" spans="2:3" x14ac:dyDescent="0.75">
      <c r="B5636" s="250">
        <v>5573</v>
      </c>
      <c r="C5636" s="249">
        <v>76.118850750282732</v>
      </c>
    </row>
    <row r="5637" spans="2:3" x14ac:dyDescent="0.75">
      <c r="B5637" s="250">
        <v>5574</v>
      </c>
      <c r="C5637" s="249">
        <v>134.31986033221889</v>
      </c>
    </row>
    <row r="5638" spans="2:3" x14ac:dyDescent="0.75">
      <c r="B5638" s="250">
        <v>5575</v>
      </c>
      <c r="C5638" s="249">
        <v>151.95844425523282</v>
      </c>
    </row>
    <row r="5639" spans="2:3" x14ac:dyDescent="0.75">
      <c r="B5639" s="250">
        <v>5576</v>
      </c>
      <c r="C5639" s="249">
        <v>110.76760819541309</v>
      </c>
    </row>
    <row r="5640" spans="2:3" x14ac:dyDescent="0.75">
      <c r="B5640" s="250">
        <v>5577</v>
      </c>
      <c r="C5640" s="249">
        <v>111.95906963428865</v>
      </c>
    </row>
    <row r="5641" spans="2:3" x14ac:dyDescent="0.75">
      <c r="B5641" s="250">
        <v>5578</v>
      </c>
      <c r="C5641" s="249">
        <v>120.92363568880573</v>
      </c>
    </row>
    <row r="5642" spans="2:3" x14ac:dyDescent="0.75">
      <c r="B5642" s="250">
        <v>5579</v>
      </c>
      <c r="C5642" s="249">
        <v>114.99786931652591</v>
      </c>
    </row>
    <row r="5643" spans="2:3" x14ac:dyDescent="0.75">
      <c r="B5643" s="250">
        <v>5580</v>
      </c>
      <c r="C5643" s="249">
        <v>103.5100385150854</v>
      </c>
    </row>
    <row r="5644" spans="2:3" x14ac:dyDescent="0.75">
      <c r="B5644" s="250">
        <v>5581</v>
      </c>
      <c r="C5644" s="249">
        <v>101.28570900623794</v>
      </c>
    </row>
    <row r="5645" spans="2:3" x14ac:dyDescent="0.75">
      <c r="B5645" s="250">
        <v>5582</v>
      </c>
      <c r="C5645" s="249">
        <v>107.10127977490529</v>
      </c>
    </row>
    <row r="5646" spans="2:3" x14ac:dyDescent="0.75">
      <c r="B5646" s="250">
        <v>5583</v>
      </c>
      <c r="C5646" s="249">
        <v>137.90546728772046</v>
      </c>
    </row>
    <row r="5647" spans="2:3" x14ac:dyDescent="0.75">
      <c r="B5647" s="250">
        <v>5584</v>
      </c>
      <c r="C5647" s="249">
        <v>155.47213033361064</v>
      </c>
    </row>
    <row r="5648" spans="2:3" x14ac:dyDescent="0.75">
      <c r="B5648" s="250">
        <v>5585</v>
      </c>
      <c r="C5648" s="249">
        <v>85.941857111659942</v>
      </c>
    </row>
    <row r="5649" spans="2:3" x14ac:dyDescent="0.75">
      <c r="B5649" s="250">
        <v>5586</v>
      </c>
      <c r="C5649" s="249">
        <v>97.090001424721152</v>
      </c>
    </row>
    <row r="5650" spans="2:3" x14ac:dyDescent="0.75">
      <c r="B5650" s="250">
        <v>5587</v>
      </c>
      <c r="C5650" s="249">
        <v>109.35667018463165</v>
      </c>
    </row>
    <row r="5651" spans="2:3" x14ac:dyDescent="0.75">
      <c r="B5651" s="250">
        <v>5588</v>
      </c>
      <c r="C5651" s="249">
        <v>110.55718251078366</v>
      </c>
    </row>
    <row r="5652" spans="2:3" x14ac:dyDescent="0.75">
      <c r="B5652" s="250">
        <v>5589</v>
      </c>
      <c r="C5652" s="249">
        <v>124.79933679128409</v>
      </c>
    </row>
    <row r="5653" spans="2:3" x14ac:dyDescent="0.75">
      <c r="B5653" s="250">
        <v>5590</v>
      </c>
      <c r="C5653" s="249">
        <v>43.936938412562867</v>
      </c>
    </row>
    <row r="5654" spans="2:3" x14ac:dyDescent="0.75">
      <c r="B5654" s="250">
        <v>5591</v>
      </c>
      <c r="C5654" s="249">
        <v>151.49721305524943</v>
      </c>
    </row>
    <row r="5655" spans="2:3" x14ac:dyDescent="0.75">
      <c r="B5655" s="250">
        <v>5592</v>
      </c>
      <c r="C5655" s="249">
        <v>173.56938967894865</v>
      </c>
    </row>
    <row r="5656" spans="2:3" x14ac:dyDescent="0.75">
      <c r="B5656" s="250">
        <v>5593</v>
      </c>
      <c r="C5656" s="249">
        <v>147.46498116264317</v>
      </c>
    </row>
    <row r="5657" spans="2:3" x14ac:dyDescent="0.75">
      <c r="B5657" s="250">
        <v>5594</v>
      </c>
      <c r="C5657" s="249">
        <v>47.279705856407148</v>
      </c>
    </row>
    <row r="5658" spans="2:3" x14ac:dyDescent="0.75">
      <c r="B5658" s="250">
        <v>5595</v>
      </c>
      <c r="C5658" s="249">
        <v>134.07275038028305</v>
      </c>
    </row>
    <row r="5659" spans="2:3" x14ac:dyDescent="0.75">
      <c r="B5659" s="250">
        <v>5596</v>
      </c>
      <c r="C5659" s="249">
        <v>144.11162121831799</v>
      </c>
    </row>
    <row r="5660" spans="2:3" x14ac:dyDescent="0.75">
      <c r="B5660" s="250">
        <v>5597</v>
      </c>
      <c r="C5660" s="249">
        <v>116.44163196684683</v>
      </c>
    </row>
    <row r="5661" spans="2:3" x14ac:dyDescent="0.75">
      <c r="B5661" s="250">
        <v>5598</v>
      </c>
      <c r="C5661" s="249">
        <v>128.602112788391</v>
      </c>
    </row>
    <row r="5662" spans="2:3" x14ac:dyDescent="0.75">
      <c r="B5662" s="250">
        <v>5599</v>
      </c>
      <c r="C5662" s="249">
        <v>157.70106023766752</v>
      </c>
    </row>
    <row r="5663" spans="2:3" x14ac:dyDescent="0.75">
      <c r="B5663" s="250">
        <v>5600</v>
      </c>
      <c r="C5663" s="249">
        <v>153.23684302857737</v>
      </c>
    </row>
    <row r="5664" spans="2:3" x14ac:dyDescent="0.75">
      <c r="B5664" s="250">
        <v>5601</v>
      </c>
      <c r="C5664" s="249">
        <v>103.25352186781595</v>
      </c>
    </row>
    <row r="5665" spans="2:3" x14ac:dyDescent="0.75">
      <c r="B5665" s="250">
        <v>5602</v>
      </c>
      <c r="C5665" s="249">
        <v>117.34747208771127</v>
      </c>
    </row>
    <row r="5666" spans="2:3" x14ac:dyDescent="0.75">
      <c r="B5666" s="250">
        <v>5603</v>
      </c>
      <c r="C5666" s="249">
        <v>89.359725804053596</v>
      </c>
    </row>
    <row r="5667" spans="2:3" x14ac:dyDescent="0.75">
      <c r="B5667" s="250">
        <v>5604</v>
      </c>
      <c r="C5667" s="249">
        <v>123.91966003650639</v>
      </c>
    </row>
    <row r="5668" spans="2:3" x14ac:dyDescent="0.75">
      <c r="B5668" s="250">
        <v>5605</v>
      </c>
      <c r="C5668" s="249">
        <v>104.83542103481327</v>
      </c>
    </row>
    <row r="5669" spans="2:3" x14ac:dyDescent="0.75">
      <c r="B5669" s="250">
        <v>5606</v>
      </c>
      <c r="C5669" s="249">
        <v>108.19581396127398</v>
      </c>
    </row>
    <row r="5670" spans="2:3" x14ac:dyDescent="0.75">
      <c r="B5670" s="250">
        <v>5607</v>
      </c>
      <c r="C5670" s="249">
        <v>113.34787479952172</v>
      </c>
    </row>
    <row r="5671" spans="2:3" x14ac:dyDescent="0.75">
      <c r="B5671" s="250">
        <v>5608</v>
      </c>
      <c r="C5671" s="249">
        <v>119.13515643253439</v>
      </c>
    </row>
    <row r="5672" spans="2:3" x14ac:dyDescent="0.75">
      <c r="B5672" s="250">
        <v>5609</v>
      </c>
      <c r="C5672" s="249">
        <v>85.346181040309929</v>
      </c>
    </row>
    <row r="5673" spans="2:3" x14ac:dyDescent="0.75">
      <c r="B5673" s="250">
        <v>5610</v>
      </c>
      <c r="C5673" s="249">
        <v>102.88950827246063</v>
      </c>
    </row>
    <row r="5674" spans="2:3" x14ac:dyDescent="0.75">
      <c r="B5674" s="250">
        <v>5611</v>
      </c>
      <c r="C5674" s="249">
        <v>148.28068112537306</v>
      </c>
    </row>
    <row r="5675" spans="2:3" x14ac:dyDescent="0.75">
      <c r="B5675" s="250">
        <v>5612</v>
      </c>
      <c r="C5675" s="249">
        <v>156.6303558560117</v>
      </c>
    </row>
    <row r="5676" spans="2:3" x14ac:dyDescent="0.75">
      <c r="B5676" s="250">
        <v>5613</v>
      </c>
      <c r="C5676" s="249">
        <v>135.38031890324305</v>
      </c>
    </row>
    <row r="5677" spans="2:3" x14ac:dyDescent="0.75">
      <c r="B5677" s="250">
        <v>5614</v>
      </c>
      <c r="C5677" s="249">
        <v>159.15190769139542</v>
      </c>
    </row>
    <row r="5678" spans="2:3" x14ac:dyDescent="0.75">
      <c r="B5678" s="250">
        <v>5615</v>
      </c>
      <c r="C5678" s="249">
        <v>128.83360761941177</v>
      </c>
    </row>
    <row r="5679" spans="2:3" x14ac:dyDescent="0.75">
      <c r="B5679" s="250">
        <v>5616</v>
      </c>
      <c r="C5679" s="249">
        <v>122.003545947118</v>
      </c>
    </row>
    <row r="5680" spans="2:3" x14ac:dyDescent="0.75">
      <c r="B5680" s="250">
        <v>5617</v>
      </c>
      <c r="C5680" s="249">
        <v>121.94526735600905</v>
      </c>
    </row>
    <row r="5681" spans="2:3" x14ac:dyDescent="0.75">
      <c r="B5681" s="250">
        <v>5618</v>
      </c>
      <c r="C5681" s="249">
        <v>113.18882241205164</v>
      </c>
    </row>
    <row r="5682" spans="2:3" x14ac:dyDescent="0.75">
      <c r="B5682" s="250">
        <v>5619</v>
      </c>
      <c r="C5682" s="249">
        <v>149.69327178536011</v>
      </c>
    </row>
    <row r="5683" spans="2:3" x14ac:dyDescent="0.75">
      <c r="B5683" s="250">
        <v>5620</v>
      </c>
      <c r="C5683" s="249">
        <v>92.994765709989025</v>
      </c>
    </row>
    <row r="5684" spans="2:3" x14ac:dyDescent="0.75">
      <c r="B5684" s="250">
        <v>5621</v>
      </c>
      <c r="C5684" s="249">
        <v>102.15363243821966</v>
      </c>
    </row>
    <row r="5685" spans="2:3" x14ac:dyDescent="0.75">
      <c r="B5685" s="250">
        <v>5622</v>
      </c>
      <c r="C5685" s="249">
        <v>69.045056849171843</v>
      </c>
    </row>
    <row r="5686" spans="2:3" x14ac:dyDescent="0.75">
      <c r="B5686" s="250">
        <v>5623</v>
      </c>
      <c r="C5686" s="249">
        <v>145.42283530200024</v>
      </c>
    </row>
    <row r="5687" spans="2:3" x14ac:dyDescent="0.75">
      <c r="B5687" s="250">
        <v>5624</v>
      </c>
      <c r="C5687" s="249">
        <v>90.090826986391122</v>
      </c>
    </row>
    <row r="5688" spans="2:3" x14ac:dyDescent="0.75">
      <c r="B5688" s="250">
        <v>5625</v>
      </c>
      <c r="C5688" s="249">
        <v>84.053661935926442</v>
      </c>
    </row>
    <row r="5689" spans="2:3" x14ac:dyDescent="0.75">
      <c r="B5689" s="250">
        <v>5626</v>
      </c>
      <c r="C5689" s="249">
        <v>120.83334484907209</v>
      </c>
    </row>
    <row r="5690" spans="2:3" x14ac:dyDescent="0.75">
      <c r="B5690" s="250">
        <v>5627</v>
      </c>
      <c r="C5690" s="249">
        <v>126.65139930817664</v>
      </c>
    </row>
    <row r="5691" spans="2:3" x14ac:dyDescent="0.75">
      <c r="B5691" s="250">
        <v>5628</v>
      </c>
      <c r="C5691" s="249">
        <v>99.985121617642974</v>
      </c>
    </row>
    <row r="5692" spans="2:3" x14ac:dyDescent="0.75">
      <c r="B5692" s="250">
        <v>5629</v>
      </c>
      <c r="C5692" s="249">
        <v>114.60655379353422</v>
      </c>
    </row>
    <row r="5693" spans="2:3" x14ac:dyDescent="0.75">
      <c r="B5693" s="250">
        <v>5630</v>
      </c>
      <c r="C5693" s="249">
        <v>101.94208921903913</v>
      </c>
    </row>
    <row r="5694" spans="2:3" x14ac:dyDescent="0.75">
      <c r="B5694" s="250">
        <v>5631</v>
      </c>
      <c r="C5694" s="249">
        <v>131.62441561763814</v>
      </c>
    </row>
    <row r="5695" spans="2:3" x14ac:dyDescent="0.75">
      <c r="B5695" s="250">
        <v>5632</v>
      </c>
      <c r="C5695" s="249">
        <v>141.01849240557959</v>
      </c>
    </row>
    <row r="5696" spans="2:3" x14ac:dyDescent="0.75">
      <c r="B5696" s="250">
        <v>5633</v>
      </c>
      <c r="C5696" s="249">
        <v>141.66821852651066</v>
      </c>
    </row>
    <row r="5697" spans="2:3" x14ac:dyDescent="0.75">
      <c r="B5697" s="250">
        <v>5634</v>
      </c>
      <c r="C5697" s="249">
        <v>136.83354225163936</v>
      </c>
    </row>
    <row r="5698" spans="2:3" x14ac:dyDescent="0.75">
      <c r="B5698" s="250">
        <v>5635</v>
      </c>
      <c r="C5698" s="249">
        <v>139.15666179971589</v>
      </c>
    </row>
    <row r="5699" spans="2:3" x14ac:dyDescent="0.75">
      <c r="B5699" s="250">
        <v>5636</v>
      </c>
      <c r="C5699" s="249">
        <v>115.76003476603397</v>
      </c>
    </row>
    <row r="5700" spans="2:3" x14ac:dyDescent="0.75">
      <c r="B5700" s="250">
        <v>5637</v>
      </c>
      <c r="C5700" s="249">
        <v>178.13795856160175</v>
      </c>
    </row>
    <row r="5701" spans="2:3" x14ac:dyDescent="0.75">
      <c r="B5701" s="250">
        <v>5638</v>
      </c>
      <c r="C5701" s="249">
        <v>135.41687864591776</v>
      </c>
    </row>
    <row r="5702" spans="2:3" x14ac:dyDescent="0.75">
      <c r="B5702" s="250">
        <v>5639</v>
      </c>
      <c r="C5702" s="249">
        <v>107.25702308969687</v>
      </c>
    </row>
    <row r="5703" spans="2:3" x14ac:dyDescent="0.75">
      <c r="B5703" s="250">
        <v>5640</v>
      </c>
      <c r="C5703" s="249">
        <v>129.89838991791964</v>
      </c>
    </row>
    <row r="5704" spans="2:3" x14ac:dyDescent="0.75">
      <c r="B5704" s="250">
        <v>5641</v>
      </c>
      <c r="C5704" s="249">
        <v>152.48054337018513</v>
      </c>
    </row>
    <row r="5705" spans="2:3" x14ac:dyDescent="0.75">
      <c r="B5705" s="250">
        <v>5642</v>
      </c>
      <c r="C5705" s="249">
        <v>117.39653924983607</v>
      </c>
    </row>
    <row r="5706" spans="2:3" x14ac:dyDescent="0.75">
      <c r="B5706" s="250">
        <v>5643</v>
      </c>
      <c r="C5706" s="249">
        <v>151.77336542567383</v>
      </c>
    </row>
    <row r="5707" spans="2:3" x14ac:dyDescent="0.75">
      <c r="B5707" s="250">
        <v>5644</v>
      </c>
      <c r="C5707" s="249">
        <v>112.36856100677618</v>
      </c>
    </row>
    <row r="5708" spans="2:3" x14ac:dyDescent="0.75">
      <c r="B5708" s="250">
        <v>5645</v>
      </c>
      <c r="C5708" s="249">
        <v>115.19355487129451</v>
      </c>
    </row>
    <row r="5709" spans="2:3" x14ac:dyDescent="0.75">
      <c r="B5709" s="250">
        <v>5646</v>
      </c>
      <c r="C5709" s="249">
        <v>96.668959416687855</v>
      </c>
    </row>
    <row r="5710" spans="2:3" x14ac:dyDescent="0.75">
      <c r="B5710" s="250">
        <v>5647</v>
      </c>
      <c r="C5710" s="249">
        <v>153.6725512612494</v>
      </c>
    </row>
    <row r="5711" spans="2:3" x14ac:dyDescent="0.75">
      <c r="B5711" s="250">
        <v>5648</v>
      </c>
      <c r="C5711" s="249">
        <v>144.26056618363179</v>
      </c>
    </row>
    <row r="5712" spans="2:3" x14ac:dyDescent="0.75">
      <c r="B5712" s="250">
        <v>5649</v>
      </c>
      <c r="C5712" s="249">
        <v>144.75873221831137</v>
      </c>
    </row>
    <row r="5713" spans="2:3" x14ac:dyDescent="0.75">
      <c r="B5713" s="250">
        <v>5650</v>
      </c>
      <c r="C5713" s="249">
        <v>106.22651765379783</v>
      </c>
    </row>
    <row r="5714" spans="2:3" x14ac:dyDescent="0.75">
      <c r="B5714" s="250">
        <v>5651</v>
      </c>
      <c r="C5714" s="249">
        <v>151.99651899343064</v>
      </c>
    </row>
    <row r="5715" spans="2:3" x14ac:dyDescent="0.75">
      <c r="B5715" s="250">
        <v>5652</v>
      </c>
      <c r="C5715" s="249">
        <v>160.87362389803445</v>
      </c>
    </row>
    <row r="5716" spans="2:3" x14ac:dyDescent="0.75">
      <c r="B5716" s="250">
        <v>5653</v>
      </c>
      <c r="C5716" s="249">
        <v>89.608793772596528</v>
      </c>
    </row>
    <row r="5717" spans="2:3" x14ac:dyDescent="0.75">
      <c r="B5717" s="250">
        <v>5654</v>
      </c>
      <c r="C5717" s="249">
        <v>94.594280384241927</v>
      </c>
    </row>
    <row r="5718" spans="2:3" x14ac:dyDescent="0.75">
      <c r="B5718" s="250">
        <v>5655</v>
      </c>
      <c r="C5718" s="249">
        <v>88.977700723911283</v>
      </c>
    </row>
    <row r="5719" spans="2:3" x14ac:dyDescent="0.75">
      <c r="B5719" s="250">
        <v>5656</v>
      </c>
      <c r="C5719" s="249">
        <v>148.98992084160486</v>
      </c>
    </row>
    <row r="5720" spans="2:3" x14ac:dyDescent="0.75">
      <c r="B5720" s="250">
        <v>5657</v>
      </c>
      <c r="C5720" s="249">
        <v>118.36707100322641</v>
      </c>
    </row>
    <row r="5721" spans="2:3" x14ac:dyDescent="0.75">
      <c r="B5721" s="250">
        <v>5658</v>
      </c>
      <c r="C5721" s="249">
        <v>139.54506982955814</v>
      </c>
    </row>
    <row r="5722" spans="2:3" x14ac:dyDescent="0.75">
      <c r="B5722" s="250">
        <v>5659</v>
      </c>
      <c r="C5722" s="249">
        <v>128.16019050391148</v>
      </c>
    </row>
    <row r="5723" spans="2:3" x14ac:dyDescent="0.75">
      <c r="B5723" s="250">
        <v>5660</v>
      </c>
      <c r="C5723" s="249">
        <v>109.25756532519689</v>
      </c>
    </row>
    <row r="5724" spans="2:3" x14ac:dyDescent="0.75">
      <c r="B5724" s="250">
        <v>5661</v>
      </c>
      <c r="C5724" s="249">
        <v>112.45135476413058</v>
      </c>
    </row>
    <row r="5725" spans="2:3" x14ac:dyDescent="0.75">
      <c r="B5725" s="250">
        <v>5662</v>
      </c>
      <c r="C5725" s="249">
        <v>162.14500356615957</v>
      </c>
    </row>
    <row r="5726" spans="2:3" x14ac:dyDescent="0.75">
      <c r="B5726" s="250">
        <v>5663</v>
      </c>
      <c r="C5726" s="249">
        <v>115.57602271419239</v>
      </c>
    </row>
    <row r="5727" spans="2:3" x14ac:dyDescent="0.75">
      <c r="B5727" s="250">
        <v>5664</v>
      </c>
      <c r="C5727" s="249">
        <v>172.63800883309236</v>
      </c>
    </row>
    <row r="5728" spans="2:3" x14ac:dyDescent="0.75">
      <c r="B5728" s="250">
        <v>5665</v>
      </c>
      <c r="C5728" s="249">
        <v>83.929549998386179</v>
      </c>
    </row>
    <row r="5729" spans="2:3" x14ac:dyDescent="0.75">
      <c r="B5729" s="250">
        <v>5666</v>
      </c>
      <c r="C5729" s="249">
        <v>142.67257304993842</v>
      </c>
    </row>
    <row r="5730" spans="2:3" x14ac:dyDescent="0.75">
      <c r="B5730" s="250">
        <v>5667</v>
      </c>
      <c r="C5730" s="249">
        <v>118.59178702188721</v>
      </c>
    </row>
    <row r="5731" spans="2:3" x14ac:dyDescent="0.75">
      <c r="B5731" s="250">
        <v>5668</v>
      </c>
      <c r="C5731" s="249">
        <v>115.86846286074557</v>
      </c>
    </row>
    <row r="5732" spans="2:3" x14ac:dyDescent="0.75">
      <c r="B5732" s="250">
        <v>5669</v>
      </c>
      <c r="C5732" s="249">
        <v>91.696085021867361</v>
      </c>
    </row>
    <row r="5733" spans="2:3" x14ac:dyDescent="0.75">
      <c r="B5733" s="250">
        <v>5670</v>
      </c>
      <c r="C5733" s="249">
        <v>147.42120710278607</v>
      </c>
    </row>
    <row r="5734" spans="2:3" x14ac:dyDescent="0.75">
      <c r="B5734" s="250">
        <v>5671</v>
      </c>
      <c r="C5734" s="249">
        <v>100.18725573223556</v>
      </c>
    </row>
    <row r="5735" spans="2:3" x14ac:dyDescent="0.75">
      <c r="B5735" s="250">
        <v>5672</v>
      </c>
      <c r="C5735" s="249">
        <v>156.76511220274108</v>
      </c>
    </row>
    <row r="5736" spans="2:3" x14ac:dyDescent="0.75">
      <c r="B5736" s="250">
        <v>5673</v>
      </c>
      <c r="C5736" s="249">
        <v>132.188275362307</v>
      </c>
    </row>
    <row r="5737" spans="2:3" x14ac:dyDescent="0.75">
      <c r="B5737" s="250">
        <v>5674</v>
      </c>
      <c r="C5737" s="249">
        <v>70.034531060715949</v>
      </c>
    </row>
    <row r="5738" spans="2:3" x14ac:dyDescent="0.75">
      <c r="B5738" s="250">
        <v>5675</v>
      </c>
      <c r="C5738" s="249">
        <v>138.02828992410056</v>
      </c>
    </row>
    <row r="5739" spans="2:3" x14ac:dyDescent="0.75">
      <c r="B5739" s="250">
        <v>5676</v>
      </c>
      <c r="C5739" s="249">
        <v>57.114661731437167</v>
      </c>
    </row>
    <row r="5740" spans="2:3" x14ac:dyDescent="0.75">
      <c r="B5740" s="250">
        <v>5677</v>
      </c>
      <c r="C5740" s="249">
        <v>169.07774611093942</v>
      </c>
    </row>
    <row r="5741" spans="2:3" x14ac:dyDescent="0.75">
      <c r="B5741" s="250">
        <v>5678</v>
      </c>
      <c r="C5741" s="249">
        <v>142.60841318723564</v>
      </c>
    </row>
    <row r="5742" spans="2:3" x14ac:dyDescent="0.75">
      <c r="B5742" s="250">
        <v>5679</v>
      </c>
      <c r="C5742" s="249">
        <v>73.707722789661091</v>
      </c>
    </row>
    <row r="5743" spans="2:3" x14ac:dyDescent="0.75">
      <c r="B5743" s="250">
        <v>5680</v>
      </c>
      <c r="C5743" s="249">
        <v>106.91985700110541</v>
      </c>
    </row>
    <row r="5744" spans="2:3" x14ac:dyDescent="0.75">
      <c r="B5744" s="250">
        <v>5681</v>
      </c>
      <c r="C5744" s="249">
        <v>124.30081614715671</v>
      </c>
    </row>
    <row r="5745" spans="2:3" x14ac:dyDescent="0.75">
      <c r="B5745" s="250">
        <v>5682</v>
      </c>
      <c r="C5745" s="249">
        <v>145.36565981549708</v>
      </c>
    </row>
    <row r="5746" spans="2:3" x14ac:dyDescent="0.75">
      <c r="B5746" s="250">
        <v>5683</v>
      </c>
      <c r="C5746" s="249">
        <v>192.51483214800453</v>
      </c>
    </row>
    <row r="5747" spans="2:3" x14ac:dyDescent="0.75">
      <c r="B5747" s="250">
        <v>5684</v>
      </c>
      <c r="C5747" s="249">
        <v>129.10720008773899</v>
      </c>
    </row>
    <row r="5748" spans="2:3" x14ac:dyDescent="0.75">
      <c r="B5748" s="250">
        <v>5685</v>
      </c>
      <c r="C5748" s="249">
        <v>133.6672739153567</v>
      </c>
    </row>
    <row r="5749" spans="2:3" x14ac:dyDescent="0.75">
      <c r="B5749" s="250">
        <v>5686</v>
      </c>
      <c r="C5749" s="249">
        <v>109.34613974073439</v>
      </c>
    </row>
    <row r="5750" spans="2:3" x14ac:dyDescent="0.75">
      <c r="B5750" s="250">
        <v>5687</v>
      </c>
      <c r="C5750" s="249">
        <v>145.384869319231</v>
      </c>
    </row>
    <row r="5751" spans="2:3" x14ac:dyDescent="0.75">
      <c r="B5751" s="250">
        <v>5688</v>
      </c>
      <c r="C5751" s="249">
        <v>135.23457787181798</v>
      </c>
    </row>
    <row r="5752" spans="2:3" x14ac:dyDescent="0.75">
      <c r="B5752" s="250">
        <v>5689</v>
      </c>
      <c r="C5752" s="249">
        <v>144.68819582943303</v>
      </c>
    </row>
    <row r="5753" spans="2:3" x14ac:dyDescent="0.75">
      <c r="B5753" s="250">
        <v>5690</v>
      </c>
      <c r="C5753" s="249">
        <v>113.58148479692531</v>
      </c>
    </row>
    <row r="5754" spans="2:3" x14ac:dyDescent="0.75">
      <c r="B5754" s="250">
        <v>5691</v>
      </c>
      <c r="C5754" s="249">
        <v>83.925058963730393</v>
      </c>
    </row>
    <row r="5755" spans="2:3" x14ac:dyDescent="0.75">
      <c r="B5755" s="250">
        <v>5692</v>
      </c>
      <c r="C5755" s="249">
        <v>88.394773617412383</v>
      </c>
    </row>
    <row r="5756" spans="2:3" x14ac:dyDescent="0.75">
      <c r="B5756" s="250">
        <v>5693</v>
      </c>
      <c r="C5756" s="249">
        <v>105.71253384178441</v>
      </c>
    </row>
    <row r="5757" spans="2:3" x14ac:dyDescent="0.75">
      <c r="B5757" s="250">
        <v>5694</v>
      </c>
      <c r="C5757" s="249">
        <v>154.6365314181329</v>
      </c>
    </row>
    <row r="5758" spans="2:3" x14ac:dyDescent="0.75">
      <c r="B5758" s="250">
        <v>5695</v>
      </c>
      <c r="C5758" s="249">
        <v>165.23121626619971</v>
      </c>
    </row>
    <row r="5759" spans="2:3" x14ac:dyDescent="0.75">
      <c r="B5759" s="250">
        <v>5696</v>
      </c>
      <c r="C5759" s="249">
        <v>114.15779470498815</v>
      </c>
    </row>
    <row r="5760" spans="2:3" x14ac:dyDescent="0.75">
      <c r="B5760" s="250">
        <v>5697</v>
      </c>
      <c r="C5760" s="249">
        <v>97.273539815254594</v>
      </c>
    </row>
    <row r="5761" spans="2:3" x14ac:dyDescent="0.75">
      <c r="B5761" s="250">
        <v>5698</v>
      </c>
      <c r="C5761" s="249">
        <v>144.89508206594627</v>
      </c>
    </row>
    <row r="5762" spans="2:3" x14ac:dyDescent="0.75">
      <c r="B5762" s="250">
        <v>5699</v>
      </c>
      <c r="C5762" s="249">
        <v>109.30331322556701</v>
      </c>
    </row>
    <row r="5763" spans="2:3" x14ac:dyDescent="0.75">
      <c r="B5763" s="250">
        <v>5700</v>
      </c>
      <c r="C5763" s="249">
        <v>151.26520346121953</v>
      </c>
    </row>
    <row r="5764" spans="2:3" x14ac:dyDescent="0.75">
      <c r="B5764" s="250">
        <v>5701</v>
      </c>
      <c r="C5764" s="249">
        <v>82.183246457150545</v>
      </c>
    </row>
    <row r="5765" spans="2:3" x14ac:dyDescent="0.75">
      <c r="B5765" s="250">
        <v>5702</v>
      </c>
      <c r="C5765" s="249">
        <v>148.48772417879519</v>
      </c>
    </row>
    <row r="5766" spans="2:3" x14ac:dyDescent="0.75">
      <c r="B5766" s="250">
        <v>5703</v>
      </c>
      <c r="C5766" s="249">
        <v>149.56980292710841</v>
      </c>
    </row>
    <row r="5767" spans="2:3" x14ac:dyDescent="0.75">
      <c r="B5767" s="250">
        <v>5704</v>
      </c>
      <c r="C5767" s="249">
        <v>42.341837966803652</v>
      </c>
    </row>
    <row r="5768" spans="2:3" x14ac:dyDescent="0.75">
      <c r="B5768" s="250">
        <v>5705</v>
      </c>
      <c r="C5768" s="249">
        <v>73.841703767327516</v>
      </c>
    </row>
    <row r="5769" spans="2:3" x14ac:dyDescent="0.75">
      <c r="B5769" s="250">
        <v>5706</v>
      </c>
      <c r="C5769" s="249">
        <v>114.11587203896765</v>
      </c>
    </row>
    <row r="5770" spans="2:3" x14ac:dyDescent="0.75">
      <c r="B5770" s="250">
        <v>5707</v>
      </c>
      <c r="C5770" s="249">
        <v>60.980325273186352</v>
      </c>
    </row>
    <row r="5771" spans="2:3" x14ac:dyDescent="0.75">
      <c r="B5771" s="250">
        <v>5708</v>
      </c>
      <c r="C5771" s="249">
        <v>101.96652371268772</v>
      </c>
    </row>
    <row r="5772" spans="2:3" x14ac:dyDescent="0.75">
      <c r="B5772" s="250">
        <v>5709</v>
      </c>
      <c r="C5772" s="249">
        <v>108.78714119026414</v>
      </c>
    </row>
    <row r="5773" spans="2:3" x14ac:dyDescent="0.75">
      <c r="B5773" s="250">
        <v>5710</v>
      </c>
      <c r="C5773" s="249">
        <v>120.33685915279203</v>
      </c>
    </row>
    <row r="5774" spans="2:3" x14ac:dyDescent="0.75">
      <c r="B5774" s="250">
        <v>5711</v>
      </c>
      <c r="C5774" s="249">
        <v>140.72001993988081</v>
      </c>
    </row>
    <row r="5775" spans="2:3" x14ac:dyDescent="0.75">
      <c r="B5775" s="250">
        <v>5712</v>
      </c>
      <c r="C5775" s="249">
        <v>97.691764775874958</v>
      </c>
    </row>
    <row r="5776" spans="2:3" x14ac:dyDescent="0.75">
      <c r="B5776" s="250">
        <v>5713</v>
      </c>
      <c r="C5776" s="249">
        <v>107.19671999717447</v>
      </c>
    </row>
    <row r="5777" spans="2:3" x14ac:dyDescent="0.75">
      <c r="B5777" s="250">
        <v>5714</v>
      </c>
      <c r="C5777" s="249">
        <v>104.31130459137161</v>
      </c>
    </row>
    <row r="5778" spans="2:3" x14ac:dyDescent="0.75">
      <c r="B5778" s="250">
        <v>5715</v>
      </c>
      <c r="C5778" s="249">
        <v>100.46291198540415</v>
      </c>
    </row>
    <row r="5779" spans="2:3" x14ac:dyDescent="0.75">
      <c r="B5779" s="250">
        <v>5716</v>
      </c>
      <c r="C5779" s="249">
        <v>80.586195816411873</v>
      </c>
    </row>
    <row r="5780" spans="2:3" x14ac:dyDescent="0.75">
      <c r="B5780" s="250">
        <v>5717</v>
      </c>
      <c r="C5780" s="249">
        <v>164.33369528301657</v>
      </c>
    </row>
    <row r="5781" spans="2:3" x14ac:dyDescent="0.75">
      <c r="B5781" s="250">
        <v>5718</v>
      </c>
      <c r="C5781" s="249">
        <v>131.92952536838521</v>
      </c>
    </row>
    <row r="5782" spans="2:3" x14ac:dyDescent="0.75">
      <c r="B5782" s="250">
        <v>5719</v>
      </c>
      <c r="C5782" s="249">
        <v>147.94250918230702</v>
      </c>
    </row>
    <row r="5783" spans="2:3" x14ac:dyDescent="0.75">
      <c r="B5783" s="250">
        <v>5720</v>
      </c>
      <c r="C5783" s="249">
        <v>95.907890874225231</v>
      </c>
    </row>
    <row r="5784" spans="2:3" x14ac:dyDescent="0.75">
      <c r="B5784" s="250">
        <v>5721</v>
      </c>
      <c r="C5784" s="249">
        <v>151.60674060586575</v>
      </c>
    </row>
    <row r="5785" spans="2:3" x14ac:dyDescent="0.75">
      <c r="B5785" s="250">
        <v>5722</v>
      </c>
      <c r="C5785" s="249">
        <v>97.836923308066915</v>
      </c>
    </row>
    <row r="5786" spans="2:3" x14ac:dyDescent="0.75">
      <c r="B5786" s="250">
        <v>5723</v>
      </c>
      <c r="C5786" s="249">
        <v>133.36067096711577</v>
      </c>
    </row>
    <row r="5787" spans="2:3" x14ac:dyDescent="0.75">
      <c r="B5787" s="250">
        <v>5724</v>
      </c>
      <c r="C5787" s="249">
        <v>123.55395286403694</v>
      </c>
    </row>
    <row r="5788" spans="2:3" x14ac:dyDescent="0.75">
      <c r="B5788" s="250">
        <v>5725</v>
      </c>
      <c r="C5788" s="249">
        <v>135.69519274037336</v>
      </c>
    </row>
    <row r="5789" spans="2:3" x14ac:dyDescent="0.75">
      <c r="B5789" s="250">
        <v>5726</v>
      </c>
      <c r="C5789" s="249">
        <v>131.97300111121837</v>
      </c>
    </row>
    <row r="5790" spans="2:3" x14ac:dyDescent="0.75">
      <c r="B5790" s="250">
        <v>5727</v>
      </c>
      <c r="C5790" s="249">
        <v>126.30111302543686</v>
      </c>
    </row>
    <row r="5791" spans="2:3" x14ac:dyDescent="0.75">
      <c r="B5791" s="250">
        <v>5728</v>
      </c>
      <c r="C5791" s="249">
        <v>125.83958854281072</v>
      </c>
    </row>
    <row r="5792" spans="2:3" x14ac:dyDescent="0.75">
      <c r="B5792" s="250">
        <v>5729</v>
      </c>
      <c r="C5792" s="249">
        <v>106.23215216438571</v>
      </c>
    </row>
    <row r="5793" spans="2:3" x14ac:dyDescent="0.75">
      <c r="B5793" s="250">
        <v>5730</v>
      </c>
      <c r="C5793" s="249">
        <v>78.480730329603404</v>
      </c>
    </row>
    <row r="5794" spans="2:3" x14ac:dyDescent="0.75">
      <c r="B5794" s="250">
        <v>5731</v>
      </c>
      <c r="C5794" s="249">
        <v>108.78086980806718</v>
      </c>
    </row>
    <row r="5795" spans="2:3" x14ac:dyDescent="0.75">
      <c r="B5795" s="250">
        <v>5732</v>
      </c>
      <c r="C5795" s="249">
        <v>137.76896605082814</v>
      </c>
    </row>
    <row r="5796" spans="2:3" x14ac:dyDescent="0.75">
      <c r="B5796" s="250">
        <v>5733</v>
      </c>
      <c r="C5796" s="249">
        <v>117.24947625636237</v>
      </c>
    </row>
    <row r="5797" spans="2:3" x14ac:dyDescent="0.75">
      <c r="B5797" s="250">
        <v>5734</v>
      </c>
      <c r="C5797" s="249">
        <v>90.584987586609344</v>
      </c>
    </row>
    <row r="5798" spans="2:3" x14ac:dyDescent="0.75">
      <c r="B5798" s="250">
        <v>5735</v>
      </c>
      <c r="C5798" s="249">
        <v>88.87306846216741</v>
      </c>
    </row>
    <row r="5799" spans="2:3" x14ac:dyDescent="0.75">
      <c r="B5799" s="250">
        <v>5736</v>
      </c>
      <c r="C5799" s="249">
        <v>140.80040808045965</v>
      </c>
    </row>
    <row r="5800" spans="2:3" x14ac:dyDescent="0.75">
      <c r="B5800" s="250">
        <v>5737</v>
      </c>
      <c r="C5800" s="249">
        <v>127.62785275169013</v>
      </c>
    </row>
    <row r="5801" spans="2:3" x14ac:dyDescent="0.75">
      <c r="B5801" s="250">
        <v>5738</v>
      </c>
      <c r="C5801" s="249">
        <v>138.34804971380805</v>
      </c>
    </row>
    <row r="5802" spans="2:3" x14ac:dyDescent="0.75">
      <c r="B5802" s="250">
        <v>5739</v>
      </c>
      <c r="C5802" s="249">
        <v>116.8302452378646</v>
      </c>
    </row>
    <row r="5803" spans="2:3" x14ac:dyDescent="0.75">
      <c r="B5803" s="250">
        <v>5740</v>
      </c>
      <c r="C5803" s="249">
        <v>105.89600731553598</v>
      </c>
    </row>
    <row r="5804" spans="2:3" x14ac:dyDescent="0.75">
      <c r="B5804" s="250">
        <v>5741</v>
      </c>
      <c r="C5804" s="249">
        <v>114.77328700972934</v>
      </c>
    </row>
    <row r="5805" spans="2:3" x14ac:dyDescent="0.75">
      <c r="B5805" s="250">
        <v>5742</v>
      </c>
      <c r="C5805" s="249">
        <v>114.88110268675045</v>
      </c>
    </row>
    <row r="5806" spans="2:3" x14ac:dyDescent="0.75">
      <c r="B5806" s="250">
        <v>5743</v>
      </c>
      <c r="C5806" s="249">
        <v>156.25874526969275</v>
      </c>
    </row>
    <row r="5807" spans="2:3" x14ac:dyDescent="0.75">
      <c r="B5807" s="250">
        <v>5744</v>
      </c>
      <c r="C5807" s="249">
        <v>120.02943881289089</v>
      </c>
    </row>
    <row r="5808" spans="2:3" x14ac:dyDescent="0.75">
      <c r="B5808" s="250">
        <v>5745</v>
      </c>
      <c r="C5808" s="249">
        <v>152.86272147096832</v>
      </c>
    </row>
    <row r="5809" spans="2:3" x14ac:dyDescent="0.75">
      <c r="B5809" s="250">
        <v>5746</v>
      </c>
      <c r="C5809" s="249">
        <v>126.41624548690018</v>
      </c>
    </row>
    <row r="5810" spans="2:3" x14ac:dyDescent="0.75">
      <c r="B5810" s="250">
        <v>5747</v>
      </c>
      <c r="C5810" s="249">
        <v>104.07918089345635</v>
      </c>
    </row>
    <row r="5811" spans="2:3" x14ac:dyDescent="0.75">
      <c r="B5811" s="250">
        <v>5748</v>
      </c>
      <c r="C5811" s="249">
        <v>150.82210626603342</v>
      </c>
    </row>
    <row r="5812" spans="2:3" x14ac:dyDescent="0.75">
      <c r="B5812" s="250">
        <v>5749</v>
      </c>
      <c r="C5812" s="249">
        <v>135.90996336496366</v>
      </c>
    </row>
    <row r="5813" spans="2:3" x14ac:dyDescent="0.75">
      <c r="B5813" s="250">
        <v>5750</v>
      </c>
      <c r="C5813" s="249">
        <v>146.10577429674487</v>
      </c>
    </row>
    <row r="5814" spans="2:3" x14ac:dyDescent="0.75">
      <c r="B5814" s="250">
        <v>5751</v>
      </c>
      <c r="C5814" s="249">
        <v>181.06769790586844</v>
      </c>
    </row>
    <row r="5815" spans="2:3" x14ac:dyDescent="0.75">
      <c r="B5815" s="250">
        <v>5752</v>
      </c>
      <c r="C5815" s="249">
        <v>138.421487487316</v>
      </c>
    </row>
    <row r="5816" spans="2:3" x14ac:dyDescent="0.75">
      <c r="B5816" s="250">
        <v>5753</v>
      </c>
      <c r="C5816" s="249">
        <v>146.15262149593275</v>
      </c>
    </row>
    <row r="5817" spans="2:3" x14ac:dyDescent="0.75">
      <c r="B5817" s="250">
        <v>5754</v>
      </c>
      <c r="C5817" s="249">
        <v>149.24364201620079</v>
      </c>
    </row>
    <row r="5818" spans="2:3" x14ac:dyDescent="0.75">
      <c r="B5818" s="250">
        <v>5755</v>
      </c>
      <c r="C5818" s="249">
        <v>149.85266813778034</v>
      </c>
    </row>
    <row r="5819" spans="2:3" x14ac:dyDescent="0.75">
      <c r="B5819" s="250">
        <v>5756</v>
      </c>
      <c r="C5819" s="249">
        <v>119.08554019977998</v>
      </c>
    </row>
    <row r="5820" spans="2:3" x14ac:dyDescent="0.75">
      <c r="B5820" s="250">
        <v>5757</v>
      </c>
      <c r="C5820" s="249">
        <v>127.50592474177172</v>
      </c>
    </row>
    <row r="5821" spans="2:3" x14ac:dyDescent="0.75">
      <c r="B5821" s="250">
        <v>5758</v>
      </c>
      <c r="C5821" s="249">
        <v>107.00297861340871</v>
      </c>
    </row>
    <row r="5822" spans="2:3" x14ac:dyDescent="0.75">
      <c r="B5822" s="250">
        <v>5759</v>
      </c>
      <c r="C5822" s="249">
        <v>127.62790996312107</v>
      </c>
    </row>
    <row r="5823" spans="2:3" x14ac:dyDescent="0.75">
      <c r="B5823" s="250">
        <v>5760</v>
      </c>
      <c r="C5823" s="249">
        <v>138.80829432323773</v>
      </c>
    </row>
    <row r="5824" spans="2:3" x14ac:dyDescent="0.75">
      <c r="B5824" s="250">
        <v>5761</v>
      </c>
      <c r="C5824" s="249">
        <v>130.66921359459562</v>
      </c>
    </row>
    <row r="5825" spans="2:3" x14ac:dyDescent="0.75">
      <c r="B5825" s="250">
        <v>5762</v>
      </c>
      <c r="C5825" s="249">
        <v>156.79929218683756</v>
      </c>
    </row>
    <row r="5826" spans="2:3" x14ac:dyDescent="0.75">
      <c r="B5826" s="250">
        <v>5763</v>
      </c>
      <c r="C5826" s="249">
        <v>98.743000791124331</v>
      </c>
    </row>
    <row r="5827" spans="2:3" x14ac:dyDescent="0.75">
      <c r="B5827" s="250">
        <v>5764</v>
      </c>
      <c r="C5827" s="249">
        <v>130.03206294280119</v>
      </c>
    </row>
    <row r="5828" spans="2:3" x14ac:dyDescent="0.75">
      <c r="B5828" s="250">
        <v>5765</v>
      </c>
      <c r="C5828" s="249">
        <v>167.22129263746214</v>
      </c>
    </row>
    <row r="5829" spans="2:3" x14ac:dyDescent="0.75">
      <c r="B5829" s="250">
        <v>5766</v>
      </c>
      <c r="C5829" s="249">
        <v>114.49103360931949</v>
      </c>
    </row>
    <row r="5830" spans="2:3" x14ac:dyDescent="0.75">
      <c r="B5830" s="250">
        <v>5767</v>
      </c>
      <c r="C5830" s="249">
        <v>154.88836004138602</v>
      </c>
    </row>
    <row r="5831" spans="2:3" x14ac:dyDescent="0.75">
      <c r="B5831" s="250">
        <v>5768</v>
      </c>
      <c r="C5831" s="249">
        <v>124.4349878004567</v>
      </c>
    </row>
    <row r="5832" spans="2:3" x14ac:dyDescent="0.75">
      <c r="B5832" s="250">
        <v>5769</v>
      </c>
      <c r="C5832" s="249">
        <v>104.84307516204417</v>
      </c>
    </row>
    <row r="5833" spans="2:3" x14ac:dyDescent="0.75">
      <c r="B5833" s="250">
        <v>5770</v>
      </c>
      <c r="C5833" s="249">
        <v>142.7765518340714</v>
      </c>
    </row>
    <row r="5834" spans="2:3" x14ac:dyDescent="0.75">
      <c r="B5834" s="250">
        <v>5771</v>
      </c>
      <c r="C5834" s="249">
        <v>149.67291950222037</v>
      </c>
    </row>
    <row r="5835" spans="2:3" x14ac:dyDescent="0.75">
      <c r="B5835" s="250">
        <v>5772</v>
      </c>
      <c r="C5835" s="249">
        <v>129.91806925659924</v>
      </c>
    </row>
    <row r="5836" spans="2:3" x14ac:dyDescent="0.75">
      <c r="B5836" s="250">
        <v>5773</v>
      </c>
      <c r="C5836" s="249">
        <v>177.28693009803777</v>
      </c>
    </row>
    <row r="5837" spans="2:3" x14ac:dyDescent="0.75">
      <c r="B5837" s="250">
        <v>5774</v>
      </c>
      <c r="C5837" s="249">
        <v>145.80895265486157</v>
      </c>
    </row>
    <row r="5838" spans="2:3" x14ac:dyDescent="0.75">
      <c r="B5838" s="250">
        <v>5775</v>
      </c>
      <c r="C5838" s="249">
        <v>161.0820354071804</v>
      </c>
    </row>
    <row r="5839" spans="2:3" x14ac:dyDescent="0.75">
      <c r="B5839" s="250">
        <v>5776</v>
      </c>
      <c r="C5839" s="249">
        <v>126.00381635481065</v>
      </c>
    </row>
    <row r="5840" spans="2:3" x14ac:dyDescent="0.75">
      <c r="B5840" s="250">
        <v>5777</v>
      </c>
      <c r="C5840" s="249">
        <v>135.15026554091122</v>
      </c>
    </row>
    <row r="5841" spans="2:3" x14ac:dyDescent="0.75">
      <c r="B5841" s="250">
        <v>5778</v>
      </c>
      <c r="C5841" s="249">
        <v>102.59526897211165</v>
      </c>
    </row>
    <row r="5842" spans="2:3" x14ac:dyDescent="0.75">
      <c r="B5842" s="250">
        <v>5779</v>
      </c>
      <c r="C5842" s="249">
        <v>130.22130030604259</v>
      </c>
    </row>
    <row r="5843" spans="2:3" x14ac:dyDescent="0.75">
      <c r="B5843" s="250">
        <v>5780</v>
      </c>
      <c r="C5843" s="249">
        <v>129.03518933114421</v>
      </c>
    </row>
    <row r="5844" spans="2:3" x14ac:dyDescent="0.75">
      <c r="B5844" s="250">
        <v>5781</v>
      </c>
      <c r="C5844" s="249">
        <v>142.58407520444644</v>
      </c>
    </row>
    <row r="5845" spans="2:3" x14ac:dyDescent="0.75">
      <c r="B5845" s="250">
        <v>5782</v>
      </c>
      <c r="C5845" s="249">
        <v>131.5160742323479</v>
      </c>
    </row>
    <row r="5846" spans="2:3" x14ac:dyDescent="0.75">
      <c r="B5846" s="250">
        <v>5783</v>
      </c>
      <c r="C5846" s="249">
        <v>122.95244367407517</v>
      </c>
    </row>
    <row r="5847" spans="2:3" x14ac:dyDescent="0.75">
      <c r="B5847" s="250">
        <v>5784</v>
      </c>
      <c r="C5847" s="249">
        <v>153.6839669906077</v>
      </c>
    </row>
    <row r="5848" spans="2:3" x14ac:dyDescent="0.75">
      <c r="B5848" s="250">
        <v>5785</v>
      </c>
      <c r="C5848" s="249">
        <v>91.739402170243693</v>
      </c>
    </row>
    <row r="5849" spans="2:3" x14ac:dyDescent="0.75">
      <c r="B5849" s="250">
        <v>5786</v>
      </c>
      <c r="C5849" s="249">
        <v>115.56614817270085</v>
      </c>
    </row>
    <row r="5850" spans="2:3" x14ac:dyDescent="0.75">
      <c r="B5850" s="250">
        <v>5787</v>
      </c>
      <c r="C5850" s="249">
        <v>112.65936967095392</v>
      </c>
    </row>
    <row r="5851" spans="2:3" x14ac:dyDescent="0.75">
      <c r="B5851" s="250">
        <v>5788</v>
      </c>
      <c r="C5851" s="249">
        <v>151.00295570547323</v>
      </c>
    </row>
    <row r="5852" spans="2:3" x14ac:dyDescent="0.75">
      <c r="B5852" s="250">
        <v>5789</v>
      </c>
      <c r="C5852" s="249">
        <v>128.05796036845004</v>
      </c>
    </row>
    <row r="5853" spans="2:3" x14ac:dyDescent="0.75">
      <c r="B5853" s="250">
        <v>5790</v>
      </c>
      <c r="C5853" s="249">
        <v>158.38005841423927</v>
      </c>
    </row>
    <row r="5854" spans="2:3" x14ac:dyDescent="0.75">
      <c r="B5854" s="250">
        <v>5791</v>
      </c>
      <c r="C5854" s="249">
        <v>81.870076827418686</v>
      </c>
    </row>
    <row r="5855" spans="2:3" x14ac:dyDescent="0.75">
      <c r="B5855" s="250">
        <v>5792</v>
      </c>
      <c r="C5855" s="249">
        <v>66.456775271706888</v>
      </c>
    </row>
    <row r="5856" spans="2:3" x14ac:dyDescent="0.75">
      <c r="B5856" s="250">
        <v>5793</v>
      </c>
      <c r="C5856" s="249">
        <v>114.12940523014122</v>
      </c>
    </row>
    <row r="5857" spans="2:3" x14ac:dyDescent="0.75">
      <c r="B5857" s="250">
        <v>5794</v>
      </c>
      <c r="C5857" s="249">
        <v>96.601176146625065</v>
      </c>
    </row>
    <row r="5858" spans="2:3" x14ac:dyDescent="0.75">
      <c r="B5858" s="250">
        <v>5795</v>
      </c>
      <c r="C5858" s="249">
        <v>139.94761382191282</v>
      </c>
    </row>
    <row r="5859" spans="2:3" x14ac:dyDescent="0.75">
      <c r="B5859" s="250">
        <v>5796</v>
      </c>
      <c r="C5859" s="249">
        <v>141.28255174330681</v>
      </c>
    </row>
    <row r="5860" spans="2:3" x14ac:dyDescent="0.75">
      <c r="B5860" s="250">
        <v>5797</v>
      </c>
      <c r="C5860" s="249">
        <v>132.75860395082395</v>
      </c>
    </row>
    <row r="5861" spans="2:3" x14ac:dyDescent="0.75">
      <c r="B5861" s="250">
        <v>5798</v>
      </c>
      <c r="C5861" s="249">
        <v>110.28746307962429</v>
      </c>
    </row>
    <row r="5862" spans="2:3" x14ac:dyDescent="0.75">
      <c r="B5862" s="250">
        <v>5799</v>
      </c>
      <c r="C5862" s="249">
        <v>91.432830712592107</v>
      </c>
    </row>
    <row r="5863" spans="2:3" x14ac:dyDescent="0.75">
      <c r="B5863" s="250">
        <v>5800</v>
      </c>
      <c r="C5863" s="249">
        <v>114.42991014302868</v>
      </c>
    </row>
    <row r="5864" spans="2:3" x14ac:dyDescent="0.75">
      <c r="B5864" s="250">
        <v>5801</v>
      </c>
      <c r="C5864" s="249">
        <v>136.68338749125627</v>
      </c>
    </row>
    <row r="5865" spans="2:3" x14ac:dyDescent="0.75">
      <c r="B5865" s="250">
        <v>5802</v>
      </c>
      <c r="C5865" s="249">
        <v>98.893574927529414</v>
      </c>
    </row>
    <row r="5866" spans="2:3" x14ac:dyDescent="0.75">
      <c r="B5866" s="250">
        <v>5803</v>
      </c>
      <c r="C5866" s="249">
        <v>110.98423338909124</v>
      </c>
    </row>
    <row r="5867" spans="2:3" x14ac:dyDescent="0.75">
      <c r="B5867" s="250">
        <v>5804</v>
      </c>
      <c r="C5867" s="249">
        <v>121.08415655939785</v>
      </c>
    </row>
    <row r="5868" spans="2:3" x14ac:dyDescent="0.75">
      <c r="B5868" s="250">
        <v>5805</v>
      </c>
      <c r="C5868" s="249">
        <v>108.41870951677863</v>
      </c>
    </row>
    <row r="5869" spans="2:3" x14ac:dyDescent="0.75">
      <c r="B5869" s="250">
        <v>5806</v>
      </c>
      <c r="C5869" s="249">
        <v>148.1029037500673</v>
      </c>
    </row>
    <row r="5870" spans="2:3" x14ac:dyDescent="0.75">
      <c r="B5870" s="250">
        <v>5807</v>
      </c>
      <c r="C5870" s="249">
        <v>150.78647309649156</v>
      </c>
    </row>
    <row r="5871" spans="2:3" x14ac:dyDescent="0.75">
      <c r="B5871" s="250">
        <v>5808</v>
      </c>
      <c r="C5871" s="249">
        <v>78.994819595255393</v>
      </c>
    </row>
    <row r="5872" spans="2:3" x14ac:dyDescent="0.75">
      <c r="B5872" s="250">
        <v>5809</v>
      </c>
      <c r="C5872" s="249">
        <v>107.86799709223656</v>
      </c>
    </row>
    <row r="5873" spans="2:3" x14ac:dyDescent="0.75">
      <c r="B5873" s="250">
        <v>5810</v>
      </c>
      <c r="C5873" s="249">
        <v>173.24819186683797</v>
      </c>
    </row>
    <row r="5874" spans="2:3" x14ac:dyDescent="0.75">
      <c r="B5874" s="250">
        <v>5811</v>
      </c>
      <c r="C5874" s="249">
        <v>160.21885873436634</v>
      </c>
    </row>
    <row r="5875" spans="2:3" x14ac:dyDescent="0.75">
      <c r="B5875" s="250">
        <v>5812</v>
      </c>
      <c r="C5875" s="249">
        <v>163.47735291000009</v>
      </c>
    </row>
    <row r="5876" spans="2:3" x14ac:dyDescent="0.75">
      <c r="B5876" s="250">
        <v>5813</v>
      </c>
      <c r="C5876" s="249">
        <v>76.553412047976821</v>
      </c>
    </row>
    <row r="5877" spans="2:3" x14ac:dyDescent="0.75">
      <c r="B5877" s="250">
        <v>5814</v>
      </c>
      <c r="C5877" s="249">
        <v>150.50016095446006</v>
      </c>
    </row>
    <row r="5878" spans="2:3" x14ac:dyDescent="0.75">
      <c r="B5878" s="250">
        <v>5815</v>
      </c>
      <c r="C5878" s="249">
        <v>91.279958432820564</v>
      </c>
    </row>
    <row r="5879" spans="2:3" x14ac:dyDescent="0.75">
      <c r="B5879" s="250">
        <v>5816</v>
      </c>
      <c r="C5879" s="249">
        <v>118.56532883135253</v>
      </c>
    </row>
    <row r="5880" spans="2:3" x14ac:dyDescent="0.75">
      <c r="B5880" s="250">
        <v>5817</v>
      </c>
      <c r="C5880" s="249">
        <v>137.47871608732433</v>
      </c>
    </row>
    <row r="5881" spans="2:3" x14ac:dyDescent="0.75">
      <c r="B5881" s="250">
        <v>5818</v>
      </c>
      <c r="C5881" s="249">
        <v>107.09821205102361</v>
      </c>
    </row>
    <row r="5882" spans="2:3" x14ac:dyDescent="0.75">
      <c r="B5882" s="250">
        <v>5819</v>
      </c>
      <c r="C5882" s="249">
        <v>110.22380886423534</v>
      </c>
    </row>
    <row r="5883" spans="2:3" x14ac:dyDescent="0.75">
      <c r="B5883" s="250">
        <v>5820</v>
      </c>
      <c r="C5883" s="249">
        <v>136.30388977593711</v>
      </c>
    </row>
    <row r="5884" spans="2:3" x14ac:dyDescent="0.75">
      <c r="B5884" s="250">
        <v>5821</v>
      </c>
      <c r="C5884" s="249">
        <v>122.31653497108395</v>
      </c>
    </row>
    <row r="5885" spans="2:3" x14ac:dyDescent="0.75">
      <c r="B5885" s="250">
        <v>5822</v>
      </c>
      <c r="C5885" s="249">
        <v>94.490522066901221</v>
      </c>
    </row>
    <row r="5886" spans="2:3" x14ac:dyDescent="0.75">
      <c r="B5886" s="250">
        <v>5823</v>
      </c>
      <c r="C5886" s="249">
        <v>121.35712092219039</v>
      </c>
    </row>
    <row r="5887" spans="2:3" x14ac:dyDescent="0.75">
      <c r="B5887" s="250">
        <v>5824</v>
      </c>
      <c r="C5887" s="249">
        <v>87.902294673709264</v>
      </c>
    </row>
    <row r="5888" spans="2:3" x14ac:dyDescent="0.75">
      <c r="B5888" s="250">
        <v>5825</v>
      </c>
      <c r="C5888" s="249">
        <v>141.57139338640823</v>
      </c>
    </row>
    <row r="5889" spans="2:3" x14ac:dyDescent="0.75">
      <c r="B5889" s="250">
        <v>5826</v>
      </c>
      <c r="C5889" s="249">
        <v>147.44914767458019</v>
      </c>
    </row>
    <row r="5890" spans="2:3" x14ac:dyDescent="0.75">
      <c r="B5890" s="250">
        <v>5827</v>
      </c>
      <c r="C5890" s="249">
        <v>131.9717546880174</v>
      </c>
    </row>
    <row r="5891" spans="2:3" x14ac:dyDescent="0.75">
      <c r="B5891" s="250">
        <v>5828</v>
      </c>
      <c r="C5891" s="249">
        <v>111.08558505303309</v>
      </c>
    </row>
    <row r="5892" spans="2:3" x14ac:dyDescent="0.75">
      <c r="B5892" s="250">
        <v>5829</v>
      </c>
      <c r="C5892" s="249">
        <v>147.98118311505826</v>
      </c>
    </row>
    <row r="5893" spans="2:3" x14ac:dyDescent="0.75">
      <c r="B5893" s="250">
        <v>5830</v>
      </c>
      <c r="C5893" s="249">
        <v>126.66723795373987</v>
      </c>
    </row>
    <row r="5894" spans="2:3" x14ac:dyDescent="0.75">
      <c r="B5894" s="250">
        <v>5831</v>
      </c>
      <c r="C5894" s="249">
        <v>137.43732814870543</v>
      </c>
    </row>
    <row r="5895" spans="2:3" x14ac:dyDescent="0.75">
      <c r="B5895" s="250">
        <v>5832</v>
      </c>
      <c r="C5895" s="249">
        <v>115.32457770393712</v>
      </c>
    </row>
    <row r="5896" spans="2:3" x14ac:dyDescent="0.75">
      <c r="B5896" s="250">
        <v>5833</v>
      </c>
      <c r="C5896" s="249">
        <v>107.11164018228803</v>
      </c>
    </row>
    <row r="5897" spans="2:3" x14ac:dyDescent="0.75">
      <c r="B5897" s="250">
        <v>5834</v>
      </c>
      <c r="C5897" s="249">
        <v>145.86453836695</v>
      </c>
    </row>
    <row r="5898" spans="2:3" x14ac:dyDescent="0.75">
      <c r="B5898" s="250">
        <v>5835</v>
      </c>
      <c r="C5898" s="249">
        <v>108.91760556140416</v>
      </c>
    </row>
    <row r="5899" spans="2:3" x14ac:dyDescent="0.75">
      <c r="B5899" s="250">
        <v>5836</v>
      </c>
      <c r="C5899" s="249">
        <v>136.16825496624503</v>
      </c>
    </row>
    <row r="5900" spans="2:3" x14ac:dyDescent="0.75">
      <c r="B5900" s="250">
        <v>5837</v>
      </c>
      <c r="C5900" s="249">
        <v>104.59437909584439</v>
      </c>
    </row>
    <row r="5901" spans="2:3" x14ac:dyDescent="0.75">
      <c r="B5901" s="250">
        <v>5838</v>
      </c>
      <c r="C5901" s="249">
        <v>85.88522078005208</v>
      </c>
    </row>
    <row r="5902" spans="2:3" x14ac:dyDescent="0.75">
      <c r="B5902" s="250">
        <v>5839</v>
      </c>
      <c r="C5902" s="249">
        <v>112.83953653946672</v>
      </c>
    </row>
    <row r="5903" spans="2:3" x14ac:dyDescent="0.75">
      <c r="B5903" s="250">
        <v>5840</v>
      </c>
      <c r="C5903" s="249">
        <v>159.11983292592373</v>
      </c>
    </row>
    <row r="5904" spans="2:3" x14ac:dyDescent="0.75">
      <c r="B5904" s="250">
        <v>5841</v>
      </c>
      <c r="C5904" s="249">
        <v>111.45296201917571</v>
      </c>
    </row>
    <row r="5905" spans="2:3" x14ac:dyDescent="0.75">
      <c r="B5905" s="250">
        <v>5842</v>
      </c>
      <c r="C5905" s="249">
        <v>106.96714422393606</v>
      </c>
    </row>
    <row r="5906" spans="2:3" x14ac:dyDescent="0.75">
      <c r="B5906" s="250">
        <v>5843</v>
      </c>
      <c r="C5906" s="249">
        <v>123.54938180376024</v>
      </c>
    </row>
    <row r="5907" spans="2:3" x14ac:dyDescent="0.75">
      <c r="B5907" s="250">
        <v>5844</v>
      </c>
      <c r="C5907" s="249">
        <v>106.65386545630406</v>
      </c>
    </row>
    <row r="5908" spans="2:3" x14ac:dyDescent="0.75">
      <c r="B5908" s="250">
        <v>5845</v>
      </c>
      <c r="C5908" s="249">
        <v>128.15194913246728</v>
      </c>
    </row>
    <row r="5909" spans="2:3" x14ac:dyDescent="0.75">
      <c r="B5909" s="250">
        <v>5846</v>
      </c>
      <c r="C5909" s="249">
        <v>105.83397933323438</v>
      </c>
    </row>
    <row r="5910" spans="2:3" x14ac:dyDescent="0.75">
      <c r="B5910" s="250">
        <v>5847</v>
      </c>
      <c r="C5910" s="249">
        <v>131.23130511588161</v>
      </c>
    </row>
    <row r="5911" spans="2:3" x14ac:dyDescent="0.75">
      <c r="B5911" s="250">
        <v>5848</v>
      </c>
      <c r="C5911" s="249">
        <v>158.72038789078837</v>
      </c>
    </row>
    <row r="5912" spans="2:3" x14ac:dyDescent="0.75">
      <c r="B5912" s="250">
        <v>5849</v>
      </c>
      <c r="C5912" s="249">
        <v>132.5108322652334</v>
      </c>
    </row>
    <row r="5913" spans="2:3" x14ac:dyDescent="0.75">
      <c r="B5913" s="250">
        <v>5850</v>
      </c>
      <c r="C5913" s="249">
        <v>159.21039569565974</v>
      </c>
    </row>
    <row r="5914" spans="2:3" x14ac:dyDescent="0.75">
      <c r="B5914" s="250">
        <v>5851</v>
      </c>
      <c r="C5914" s="249">
        <v>100.41312486805404</v>
      </c>
    </row>
    <row r="5915" spans="2:3" x14ac:dyDescent="0.75">
      <c r="B5915" s="250">
        <v>5852</v>
      </c>
      <c r="C5915" s="249">
        <v>136.27561928202209</v>
      </c>
    </row>
    <row r="5916" spans="2:3" x14ac:dyDescent="0.75">
      <c r="B5916" s="250">
        <v>5853</v>
      </c>
      <c r="C5916" s="249">
        <v>124.65872477831945</v>
      </c>
    </row>
    <row r="5917" spans="2:3" x14ac:dyDescent="0.75">
      <c r="B5917" s="250">
        <v>5854</v>
      </c>
      <c r="C5917" s="249">
        <v>94.382556657999885</v>
      </c>
    </row>
    <row r="5918" spans="2:3" x14ac:dyDescent="0.75">
      <c r="B5918" s="250">
        <v>5855</v>
      </c>
      <c r="C5918" s="249">
        <v>139.56322266804722</v>
      </c>
    </row>
    <row r="5919" spans="2:3" x14ac:dyDescent="0.75">
      <c r="B5919" s="250">
        <v>5856</v>
      </c>
      <c r="C5919" s="249">
        <v>83.768324781087983</v>
      </c>
    </row>
    <row r="5920" spans="2:3" x14ac:dyDescent="0.75">
      <c r="B5920" s="250">
        <v>5857</v>
      </c>
      <c r="C5920" s="249">
        <v>136.72916506870257</v>
      </c>
    </row>
    <row r="5921" spans="2:3" x14ac:dyDescent="0.75">
      <c r="B5921" s="250">
        <v>5858</v>
      </c>
      <c r="C5921" s="249">
        <v>113.23258431571232</v>
      </c>
    </row>
    <row r="5922" spans="2:3" x14ac:dyDescent="0.75">
      <c r="B5922" s="250">
        <v>5859</v>
      </c>
      <c r="C5922" s="249">
        <v>131.92330117129723</v>
      </c>
    </row>
    <row r="5923" spans="2:3" x14ac:dyDescent="0.75">
      <c r="B5923" s="250">
        <v>5860</v>
      </c>
      <c r="C5923" s="249">
        <v>142.99683506334799</v>
      </c>
    </row>
    <row r="5924" spans="2:3" x14ac:dyDescent="0.75">
      <c r="B5924" s="250">
        <v>5861</v>
      </c>
      <c r="C5924" s="249">
        <v>131.45251924600564</v>
      </c>
    </row>
    <row r="5925" spans="2:3" x14ac:dyDescent="0.75">
      <c r="B5925" s="250">
        <v>5862</v>
      </c>
      <c r="C5925" s="249">
        <v>136.5361736823757</v>
      </c>
    </row>
    <row r="5926" spans="2:3" x14ac:dyDescent="0.75">
      <c r="B5926" s="250">
        <v>5863</v>
      </c>
      <c r="C5926" s="249">
        <v>114.47739773681299</v>
      </c>
    </row>
    <row r="5927" spans="2:3" x14ac:dyDescent="0.75">
      <c r="B5927" s="250">
        <v>5864</v>
      </c>
      <c r="C5927" s="249">
        <v>147.08584388470064</v>
      </c>
    </row>
    <row r="5928" spans="2:3" x14ac:dyDescent="0.75">
      <c r="B5928" s="250">
        <v>5865</v>
      </c>
      <c r="C5928" s="249">
        <v>130.89595566264657</v>
      </c>
    </row>
    <row r="5929" spans="2:3" x14ac:dyDescent="0.75">
      <c r="B5929" s="250">
        <v>5866</v>
      </c>
      <c r="C5929" s="249">
        <v>96.988650585587379</v>
      </c>
    </row>
    <row r="5930" spans="2:3" x14ac:dyDescent="0.75">
      <c r="B5930" s="250">
        <v>5867</v>
      </c>
      <c r="C5930" s="249">
        <v>163.57475921306576</v>
      </c>
    </row>
    <row r="5931" spans="2:3" x14ac:dyDescent="0.75">
      <c r="B5931" s="250">
        <v>5868</v>
      </c>
      <c r="C5931" s="249">
        <v>141.73412755745906</v>
      </c>
    </row>
    <row r="5932" spans="2:3" x14ac:dyDescent="0.75">
      <c r="B5932" s="250">
        <v>5869</v>
      </c>
      <c r="C5932" s="249">
        <v>127.64028237189075</v>
      </c>
    </row>
    <row r="5933" spans="2:3" x14ac:dyDescent="0.75">
      <c r="B5933" s="250">
        <v>5870</v>
      </c>
      <c r="C5933" s="249">
        <v>99.833781766807761</v>
      </c>
    </row>
    <row r="5934" spans="2:3" x14ac:dyDescent="0.75">
      <c r="B5934" s="250">
        <v>5871</v>
      </c>
      <c r="C5934" s="249">
        <v>104.9173611040432</v>
      </c>
    </row>
    <row r="5935" spans="2:3" x14ac:dyDescent="0.75">
      <c r="B5935" s="250">
        <v>5872</v>
      </c>
      <c r="C5935" s="249">
        <v>144.18201172598509</v>
      </c>
    </row>
    <row r="5936" spans="2:3" x14ac:dyDescent="0.75">
      <c r="B5936" s="250">
        <v>5873</v>
      </c>
      <c r="C5936" s="249">
        <v>125.25619209109523</v>
      </c>
    </row>
    <row r="5937" spans="2:3" x14ac:dyDescent="0.75">
      <c r="B5937" s="250">
        <v>5874</v>
      </c>
      <c r="C5937" s="249">
        <v>112.0017432933998</v>
      </c>
    </row>
    <row r="5938" spans="2:3" x14ac:dyDescent="0.75">
      <c r="B5938" s="250">
        <v>5875</v>
      </c>
      <c r="C5938" s="249">
        <v>94.778369549231897</v>
      </c>
    </row>
    <row r="5939" spans="2:3" x14ac:dyDescent="0.75">
      <c r="B5939" s="250">
        <v>5876</v>
      </c>
      <c r="C5939" s="249">
        <v>141.20652503739279</v>
      </c>
    </row>
    <row r="5940" spans="2:3" x14ac:dyDescent="0.75">
      <c r="B5940" s="250">
        <v>5877</v>
      </c>
      <c r="C5940" s="249">
        <v>84.107772882043662</v>
      </c>
    </row>
    <row r="5941" spans="2:3" x14ac:dyDescent="0.75">
      <c r="B5941" s="250">
        <v>5878</v>
      </c>
      <c r="C5941" s="249">
        <v>137.51479115726363</v>
      </c>
    </row>
    <row r="5942" spans="2:3" x14ac:dyDescent="0.75">
      <c r="B5942" s="250">
        <v>5879</v>
      </c>
      <c r="C5942" s="249">
        <v>107.3084241164816</v>
      </c>
    </row>
    <row r="5943" spans="2:3" x14ac:dyDescent="0.75">
      <c r="B5943" s="250">
        <v>5880</v>
      </c>
      <c r="C5943" s="249">
        <v>118.05749607999391</v>
      </c>
    </row>
    <row r="5944" spans="2:3" x14ac:dyDescent="0.75">
      <c r="B5944" s="250">
        <v>5881</v>
      </c>
      <c r="C5944" s="249">
        <v>122.83947208610576</v>
      </c>
    </row>
    <row r="5945" spans="2:3" x14ac:dyDescent="0.75">
      <c r="B5945" s="250">
        <v>5882</v>
      </c>
      <c r="C5945" s="249">
        <v>108.66057141027341</v>
      </c>
    </row>
    <row r="5946" spans="2:3" x14ac:dyDescent="0.75">
      <c r="B5946" s="250">
        <v>5883</v>
      </c>
      <c r="C5946" s="249">
        <v>123.69845597121756</v>
      </c>
    </row>
    <row r="5947" spans="2:3" x14ac:dyDescent="0.75">
      <c r="B5947" s="250">
        <v>5884</v>
      </c>
      <c r="C5947" s="249">
        <v>121.1087178669688</v>
      </c>
    </row>
    <row r="5948" spans="2:3" x14ac:dyDescent="0.75">
      <c r="B5948" s="250">
        <v>5885</v>
      </c>
      <c r="C5948" s="249">
        <v>88.762920549533206</v>
      </c>
    </row>
    <row r="5949" spans="2:3" x14ac:dyDescent="0.75">
      <c r="B5949" s="250">
        <v>5886</v>
      </c>
      <c r="C5949" s="249">
        <v>130.12362945237612</v>
      </c>
    </row>
    <row r="5950" spans="2:3" x14ac:dyDescent="0.75">
      <c r="B5950" s="250">
        <v>5887</v>
      </c>
      <c r="C5950" s="249">
        <v>106.5107091129797</v>
      </c>
    </row>
    <row r="5951" spans="2:3" x14ac:dyDescent="0.75">
      <c r="B5951" s="250">
        <v>5888</v>
      </c>
      <c r="C5951" s="249">
        <v>94.268298009575631</v>
      </c>
    </row>
    <row r="5952" spans="2:3" x14ac:dyDescent="0.75">
      <c r="B5952" s="250">
        <v>5889</v>
      </c>
      <c r="C5952" s="249">
        <v>172.66624633457315</v>
      </c>
    </row>
    <row r="5953" spans="2:3" x14ac:dyDescent="0.75">
      <c r="B5953" s="250">
        <v>5890</v>
      </c>
      <c r="C5953" s="249">
        <v>115.65852452798856</v>
      </c>
    </row>
    <row r="5954" spans="2:3" x14ac:dyDescent="0.75">
      <c r="B5954" s="250">
        <v>5891</v>
      </c>
      <c r="C5954" s="249">
        <v>127.05362217994769</v>
      </c>
    </row>
    <row r="5955" spans="2:3" x14ac:dyDescent="0.75">
      <c r="B5955" s="250">
        <v>5892</v>
      </c>
      <c r="C5955" s="249">
        <v>138.31895246749809</v>
      </c>
    </row>
    <row r="5956" spans="2:3" x14ac:dyDescent="0.75">
      <c r="B5956" s="250">
        <v>5893</v>
      </c>
      <c r="C5956" s="249">
        <v>157.13474789699538</v>
      </c>
    </row>
    <row r="5957" spans="2:3" x14ac:dyDescent="0.75">
      <c r="B5957" s="250">
        <v>5894</v>
      </c>
      <c r="C5957" s="249">
        <v>78.748852574091131</v>
      </c>
    </row>
    <row r="5958" spans="2:3" x14ac:dyDescent="0.75">
      <c r="B5958" s="250">
        <v>5895</v>
      </c>
      <c r="C5958" s="249">
        <v>109.36511655943718</v>
      </c>
    </row>
    <row r="5959" spans="2:3" x14ac:dyDescent="0.75">
      <c r="B5959" s="250">
        <v>5896</v>
      </c>
      <c r="C5959" s="249">
        <v>136.66649917493817</v>
      </c>
    </row>
    <row r="5960" spans="2:3" x14ac:dyDescent="0.75">
      <c r="B5960" s="250">
        <v>5897</v>
      </c>
      <c r="C5960" s="249">
        <v>119.84354556737675</v>
      </c>
    </row>
    <row r="5961" spans="2:3" x14ac:dyDescent="0.75">
      <c r="B5961" s="250">
        <v>5898</v>
      </c>
      <c r="C5961" s="249">
        <v>129.02596881944541</v>
      </c>
    </row>
    <row r="5962" spans="2:3" x14ac:dyDescent="0.75">
      <c r="B5962" s="250">
        <v>5899</v>
      </c>
      <c r="C5962" s="249">
        <v>118.64339764970387</v>
      </c>
    </row>
    <row r="5963" spans="2:3" x14ac:dyDescent="0.75">
      <c r="B5963" s="250">
        <v>5900</v>
      </c>
      <c r="C5963" s="249">
        <v>73.398419224550224</v>
      </c>
    </row>
    <row r="5964" spans="2:3" x14ac:dyDescent="0.75">
      <c r="B5964" s="250">
        <v>5901</v>
      </c>
      <c r="C5964" s="249">
        <v>86.218124926186746</v>
      </c>
    </row>
    <row r="5965" spans="2:3" x14ac:dyDescent="0.75">
      <c r="B5965" s="250">
        <v>5902</v>
      </c>
      <c r="C5965" s="249">
        <v>113.00744945806659</v>
      </c>
    </row>
    <row r="5966" spans="2:3" x14ac:dyDescent="0.75">
      <c r="B5966" s="250">
        <v>5903</v>
      </c>
      <c r="C5966" s="249">
        <v>115.7108209612872</v>
      </c>
    </row>
    <row r="5967" spans="2:3" x14ac:dyDescent="0.75">
      <c r="B5967" s="250">
        <v>5904</v>
      </c>
      <c r="C5967" s="249">
        <v>141.83005897945927</v>
      </c>
    </row>
    <row r="5968" spans="2:3" x14ac:dyDescent="0.75">
      <c r="B5968" s="250">
        <v>5905</v>
      </c>
      <c r="C5968" s="249">
        <v>118.39130764163592</v>
      </c>
    </row>
    <row r="5969" spans="2:3" x14ac:dyDescent="0.75">
      <c r="B5969" s="250">
        <v>5906</v>
      </c>
      <c r="C5969" s="249">
        <v>178.99120244446996</v>
      </c>
    </row>
    <row r="5970" spans="2:3" x14ac:dyDescent="0.75">
      <c r="B5970" s="250">
        <v>5907</v>
      </c>
      <c r="C5970" s="249">
        <v>151.9602230136905</v>
      </c>
    </row>
    <row r="5971" spans="2:3" x14ac:dyDescent="0.75">
      <c r="B5971" s="250">
        <v>5908</v>
      </c>
      <c r="C5971" s="249">
        <v>130.84247124943113</v>
      </c>
    </row>
    <row r="5972" spans="2:3" x14ac:dyDescent="0.75">
      <c r="B5972" s="250">
        <v>5909</v>
      </c>
      <c r="C5972" s="249">
        <v>129.36244936345133</v>
      </c>
    </row>
    <row r="5973" spans="2:3" x14ac:dyDescent="0.75">
      <c r="B5973" s="250">
        <v>5910</v>
      </c>
      <c r="C5973" s="249">
        <v>146.6034648425985</v>
      </c>
    </row>
    <row r="5974" spans="2:3" x14ac:dyDescent="0.75">
      <c r="B5974" s="250">
        <v>5911</v>
      </c>
      <c r="C5974" s="249">
        <v>99.917606772119683</v>
      </c>
    </row>
    <row r="5975" spans="2:3" x14ac:dyDescent="0.75">
      <c r="B5975" s="250">
        <v>5912</v>
      </c>
      <c r="C5975" s="249">
        <v>129.06133674913372</v>
      </c>
    </row>
    <row r="5976" spans="2:3" x14ac:dyDescent="0.75">
      <c r="B5976" s="250">
        <v>5913</v>
      </c>
      <c r="C5976" s="249">
        <v>102.43804271778228</v>
      </c>
    </row>
    <row r="5977" spans="2:3" x14ac:dyDescent="0.75">
      <c r="B5977" s="250">
        <v>5914</v>
      </c>
      <c r="C5977" s="249">
        <v>113.38345006761189</v>
      </c>
    </row>
    <row r="5978" spans="2:3" x14ac:dyDescent="0.75">
      <c r="B5978" s="250">
        <v>5915</v>
      </c>
      <c r="C5978" s="249">
        <v>109.74380859633051</v>
      </c>
    </row>
    <row r="5979" spans="2:3" x14ac:dyDescent="0.75">
      <c r="B5979" s="250">
        <v>5916</v>
      </c>
      <c r="C5979" s="249">
        <v>112.32519021002128</v>
      </c>
    </row>
    <row r="5980" spans="2:3" x14ac:dyDescent="0.75">
      <c r="B5980" s="250">
        <v>5917</v>
      </c>
      <c r="C5980" s="249">
        <v>121.30414077901204</v>
      </c>
    </row>
    <row r="5981" spans="2:3" x14ac:dyDescent="0.75">
      <c r="B5981" s="250">
        <v>5918</v>
      </c>
      <c r="C5981" s="249">
        <v>109.48438914836133</v>
      </c>
    </row>
    <row r="5982" spans="2:3" x14ac:dyDescent="0.75">
      <c r="B5982" s="250">
        <v>5919</v>
      </c>
      <c r="C5982" s="249">
        <v>52.677453272072469</v>
      </c>
    </row>
    <row r="5983" spans="2:3" x14ac:dyDescent="0.75">
      <c r="B5983" s="250">
        <v>5920</v>
      </c>
      <c r="C5983" s="249">
        <v>107.28851760746392</v>
      </c>
    </row>
    <row r="5984" spans="2:3" x14ac:dyDescent="0.75">
      <c r="B5984" s="250">
        <v>5921</v>
      </c>
      <c r="C5984" s="249">
        <v>71.903156358906386</v>
      </c>
    </row>
    <row r="5985" spans="2:3" x14ac:dyDescent="0.75">
      <c r="B5985" s="250">
        <v>5922</v>
      </c>
      <c r="C5985" s="249">
        <v>79.378215627303689</v>
      </c>
    </row>
    <row r="5986" spans="2:3" x14ac:dyDescent="0.75">
      <c r="B5986" s="250">
        <v>5923</v>
      </c>
      <c r="C5986" s="249">
        <v>138.41551438660508</v>
      </c>
    </row>
    <row r="5987" spans="2:3" x14ac:dyDescent="0.75">
      <c r="B5987" s="250">
        <v>5924</v>
      </c>
      <c r="C5987" s="249">
        <v>111.1098185536996</v>
      </c>
    </row>
    <row r="5988" spans="2:3" x14ac:dyDescent="0.75">
      <c r="B5988" s="250">
        <v>5925</v>
      </c>
      <c r="C5988" s="249">
        <v>114.75065598731784</v>
      </c>
    </row>
    <row r="5989" spans="2:3" x14ac:dyDescent="0.75">
      <c r="B5989" s="250">
        <v>5926</v>
      </c>
      <c r="C5989" s="249">
        <v>124.16154641677932</v>
      </c>
    </row>
    <row r="5990" spans="2:3" x14ac:dyDescent="0.75">
      <c r="B5990" s="250">
        <v>5927</v>
      </c>
      <c r="C5990" s="249">
        <v>131.59442929024627</v>
      </c>
    </row>
    <row r="5991" spans="2:3" x14ac:dyDescent="0.75">
      <c r="B5991" s="250">
        <v>5928</v>
      </c>
      <c r="C5991" s="249">
        <v>109.15693257295005</v>
      </c>
    </row>
    <row r="5992" spans="2:3" x14ac:dyDescent="0.75">
      <c r="B5992" s="250">
        <v>5929</v>
      </c>
      <c r="C5992" s="249">
        <v>117.62016942331702</v>
      </c>
    </row>
    <row r="5993" spans="2:3" x14ac:dyDescent="0.75">
      <c r="B5993" s="250">
        <v>5930</v>
      </c>
      <c r="C5993" s="249">
        <v>143.28330923476412</v>
      </c>
    </row>
    <row r="5994" spans="2:3" x14ac:dyDescent="0.75">
      <c r="B5994" s="250">
        <v>5931</v>
      </c>
      <c r="C5994" s="249">
        <v>178.5884352335062</v>
      </c>
    </row>
    <row r="5995" spans="2:3" x14ac:dyDescent="0.75">
      <c r="B5995" s="250">
        <v>5932</v>
      </c>
      <c r="C5995" s="249">
        <v>146.23012393264798</v>
      </c>
    </row>
    <row r="5996" spans="2:3" x14ac:dyDescent="0.75">
      <c r="B5996" s="250">
        <v>5933</v>
      </c>
      <c r="C5996" s="249">
        <v>107.06335157403333</v>
      </c>
    </row>
    <row r="5997" spans="2:3" x14ac:dyDescent="0.75">
      <c r="B5997" s="250">
        <v>5934</v>
      </c>
      <c r="C5997" s="249">
        <v>97.847367918262336</v>
      </c>
    </row>
    <row r="5998" spans="2:3" x14ac:dyDescent="0.75">
      <c r="B5998" s="250">
        <v>5935</v>
      </c>
      <c r="C5998" s="249">
        <v>101.47874828206656</v>
      </c>
    </row>
    <row r="5999" spans="2:3" x14ac:dyDescent="0.75">
      <c r="B5999" s="250">
        <v>5936</v>
      </c>
      <c r="C5999" s="249">
        <v>134.06269673439692</v>
      </c>
    </row>
    <row r="6000" spans="2:3" x14ac:dyDescent="0.75">
      <c r="B6000" s="250">
        <v>5937</v>
      </c>
      <c r="C6000" s="249">
        <v>127.38012108328458</v>
      </c>
    </row>
    <row r="6001" spans="2:3" x14ac:dyDescent="0.75">
      <c r="B6001" s="250">
        <v>5938</v>
      </c>
      <c r="C6001" s="249">
        <v>102.65382076840879</v>
      </c>
    </row>
    <row r="6002" spans="2:3" x14ac:dyDescent="0.75">
      <c r="B6002" s="250">
        <v>5939</v>
      </c>
      <c r="C6002" s="249">
        <v>154.20989569923324</v>
      </c>
    </row>
    <row r="6003" spans="2:3" x14ac:dyDescent="0.75">
      <c r="B6003" s="250">
        <v>5940</v>
      </c>
      <c r="C6003" s="249">
        <v>115.69587638955154</v>
      </c>
    </row>
    <row r="6004" spans="2:3" x14ac:dyDescent="0.75">
      <c r="B6004" s="250">
        <v>5941</v>
      </c>
      <c r="C6004" s="249">
        <v>107.05569481245912</v>
      </c>
    </row>
    <row r="6005" spans="2:3" x14ac:dyDescent="0.75">
      <c r="B6005" s="250">
        <v>5942</v>
      </c>
      <c r="C6005" s="249">
        <v>149.50025420819492</v>
      </c>
    </row>
    <row r="6006" spans="2:3" x14ac:dyDescent="0.75">
      <c r="B6006" s="250">
        <v>5943</v>
      </c>
      <c r="C6006" s="249">
        <v>99.023376499244719</v>
      </c>
    </row>
    <row r="6007" spans="2:3" x14ac:dyDescent="0.75">
      <c r="B6007" s="250">
        <v>5944</v>
      </c>
      <c r="C6007" s="249">
        <v>129.73718956047591</v>
      </c>
    </row>
    <row r="6008" spans="2:3" x14ac:dyDescent="0.75">
      <c r="B6008" s="250">
        <v>5945</v>
      </c>
      <c r="C6008" s="249">
        <v>101.07490562261417</v>
      </c>
    </row>
    <row r="6009" spans="2:3" x14ac:dyDescent="0.75">
      <c r="B6009" s="250">
        <v>5946</v>
      </c>
      <c r="C6009" s="249">
        <v>102.25190359823262</v>
      </c>
    </row>
    <row r="6010" spans="2:3" x14ac:dyDescent="0.75">
      <c r="B6010" s="250">
        <v>5947</v>
      </c>
      <c r="C6010" s="249">
        <v>138.08627411716634</v>
      </c>
    </row>
    <row r="6011" spans="2:3" x14ac:dyDescent="0.75">
      <c r="B6011" s="250">
        <v>5948</v>
      </c>
      <c r="C6011" s="249">
        <v>147.00687102122293</v>
      </c>
    </row>
    <row r="6012" spans="2:3" x14ac:dyDescent="0.75">
      <c r="B6012" s="250">
        <v>5949</v>
      </c>
      <c r="C6012" s="249">
        <v>108.92893183702974</v>
      </c>
    </row>
    <row r="6013" spans="2:3" x14ac:dyDescent="0.75">
      <c r="B6013" s="250">
        <v>5950</v>
      </c>
      <c r="C6013" s="249">
        <v>110.42741710854979</v>
      </c>
    </row>
    <row r="6014" spans="2:3" x14ac:dyDescent="0.75">
      <c r="B6014" s="250">
        <v>5951</v>
      </c>
      <c r="C6014" s="249">
        <v>171.14239841077404</v>
      </c>
    </row>
    <row r="6015" spans="2:3" x14ac:dyDescent="0.75">
      <c r="B6015" s="250">
        <v>5952</v>
      </c>
      <c r="C6015" s="249">
        <v>84.529320016441176</v>
      </c>
    </row>
    <row r="6016" spans="2:3" x14ac:dyDescent="0.75">
      <c r="B6016" s="250">
        <v>5953</v>
      </c>
      <c r="C6016" s="249">
        <v>147.89600439286221</v>
      </c>
    </row>
    <row r="6017" spans="2:3" x14ac:dyDescent="0.75">
      <c r="B6017" s="250">
        <v>5954</v>
      </c>
      <c r="C6017" s="249">
        <v>117.65719167437713</v>
      </c>
    </row>
    <row r="6018" spans="2:3" x14ac:dyDescent="0.75">
      <c r="B6018" s="250">
        <v>5955</v>
      </c>
      <c r="C6018" s="249">
        <v>136.84287596228666</v>
      </c>
    </row>
    <row r="6019" spans="2:3" x14ac:dyDescent="0.75">
      <c r="B6019" s="250">
        <v>5956</v>
      </c>
      <c r="C6019" s="249">
        <v>112.04797952168481</v>
      </c>
    </row>
    <row r="6020" spans="2:3" x14ac:dyDescent="0.75">
      <c r="B6020" s="250">
        <v>5957</v>
      </c>
      <c r="C6020" s="249">
        <v>149.61729952445981</v>
      </c>
    </row>
    <row r="6021" spans="2:3" x14ac:dyDescent="0.75">
      <c r="B6021" s="250">
        <v>5958</v>
      </c>
      <c r="C6021" s="249">
        <v>138.48237428394759</v>
      </c>
    </row>
    <row r="6022" spans="2:3" x14ac:dyDescent="0.75">
      <c r="B6022" s="250">
        <v>5959</v>
      </c>
      <c r="C6022" s="249">
        <v>78.083113883051723</v>
      </c>
    </row>
    <row r="6023" spans="2:3" x14ac:dyDescent="0.75">
      <c r="B6023" s="250">
        <v>5960</v>
      </c>
      <c r="C6023" s="249">
        <v>111.33879638108948</v>
      </c>
    </row>
    <row r="6024" spans="2:3" x14ac:dyDescent="0.75">
      <c r="B6024" s="250">
        <v>5961</v>
      </c>
      <c r="C6024" s="249">
        <v>118.92840873107414</v>
      </c>
    </row>
    <row r="6025" spans="2:3" x14ac:dyDescent="0.75">
      <c r="B6025" s="250">
        <v>5962</v>
      </c>
      <c r="C6025" s="249">
        <v>132.26600757597288</v>
      </c>
    </row>
    <row r="6026" spans="2:3" x14ac:dyDescent="0.75">
      <c r="B6026" s="250">
        <v>5963</v>
      </c>
      <c r="C6026" s="249">
        <v>78.431656204918625</v>
      </c>
    </row>
    <row r="6027" spans="2:3" x14ac:dyDescent="0.75">
      <c r="B6027" s="250">
        <v>5964</v>
      </c>
      <c r="C6027" s="249">
        <v>96.200852126546337</v>
      </c>
    </row>
    <row r="6028" spans="2:3" x14ac:dyDescent="0.75">
      <c r="B6028" s="250">
        <v>5965</v>
      </c>
      <c r="C6028" s="249">
        <v>134.29228730273093</v>
      </c>
    </row>
    <row r="6029" spans="2:3" x14ac:dyDescent="0.75">
      <c r="B6029" s="250">
        <v>5966</v>
      </c>
      <c r="C6029" s="249">
        <v>126.22391551151775</v>
      </c>
    </row>
    <row r="6030" spans="2:3" x14ac:dyDescent="0.75">
      <c r="B6030" s="250">
        <v>5967</v>
      </c>
      <c r="C6030" s="249">
        <v>144.56307423108484</v>
      </c>
    </row>
    <row r="6031" spans="2:3" x14ac:dyDescent="0.75">
      <c r="B6031" s="250">
        <v>5968</v>
      </c>
      <c r="C6031" s="249">
        <v>132.10385094311386</v>
      </c>
    </row>
    <row r="6032" spans="2:3" x14ac:dyDescent="0.75">
      <c r="B6032" s="250">
        <v>5969</v>
      </c>
      <c r="C6032" s="249">
        <v>124.34316427504301</v>
      </c>
    </row>
    <row r="6033" spans="2:3" x14ac:dyDescent="0.75">
      <c r="B6033" s="250">
        <v>5970</v>
      </c>
      <c r="C6033" s="249">
        <v>118.20883691294219</v>
      </c>
    </row>
    <row r="6034" spans="2:3" x14ac:dyDescent="0.75">
      <c r="B6034" s="250">
        <v>5971</v>
      </c>
      <c r="C6034" s="249">
        <v>119.029602016723</v>
      </c>
    </row>
    <row r="6035" spans="2:3" x14ac:dyDescent="0.75">
      <c r="B6035" s="250">
        <v>5972</v>
      </c>
      <c r="C6035" s="249">
        <v>142.78517575522767</v>
      </c>
    </row>
    <row r="6036" spans="2:3" x14ac:dyDescent="0.75">
      <c r="B6036" s="250">
        <v>5973</v>
      </c>
      <c r="C6036" s="249">
        <v>142.25992116139776</v>
      </c>
    </row>
    <row r="6037" spans="2:3" x14ac:dyDescent="0.75">
      <c r="B6037" s="250">
        <v>5974</v>
      </c>
      <c r="C6037" s="249">
        <v>156.47319473103138</v>
      </c>
    </row>
    <row r="6038" spans="2:3" x14ac:dyDescent="0.75">
      <c r="B6038" s="250">
        <v>5975</v>
      </c>
      <c r="C6038" s="249">
        <v>90.191908937848495</v>
      </c>
    </row>
    <row r="6039" spans="2:3" x14ac:dyDescent="0.75">
      <c r="B6039" s="250">
        <v>5976</v>
      </c>
      <c r="C6039" s="249">
        <v>112.70160127448935</v>
      </c>
    </row>
    <row r="6040" spans="2:3" x14ac:dyDescent="0.75">
      <c r="B6040" s="250">
        <v>5977</v>
      </c>
      <c r="C6040" s="249">
        <v>107.84654541993723</v>
      </c>
    </row>
    <row r="6041" spans="2:3" x14ac:dyDescent="0.75">
      <c r="B6041" s="250">
        <v>5978</v>
      </c>
      <c r="C6041" s="249">
        <v>117.02356090386739</v>
      </c>
    </row>
    <row r="6042" spans="2:3" x14ac:dyDescent="0.75">
      <c r="B6042" s="250">
        <v>5979</v>
      </c>
      <c r="C6042" s="249">
        <v>106.73895502940904</v>
      </c>
    </row>
    <row r="6043" spans="2:3" x14ac:dyDescent="0.75">
      <c r="B6043" s="250">
        <v>5980</v>
      </c>
      <c r="C6043" s="249">
        <v>99.197326961117213</v>
      </c>
    </row>
    <row r="6044" spans="2:3" x14ac:dyDescent="0.75">
      <c r="B6044" s="250">
        <v>5981</v>
      </c>
      <c r="C6044" s="249">
        <v>128.60094471883127</v>
      </c>
    </row>
    <row r="6045" spans="2:3" x14ac:dyDescent="0.75">
      <c r="B6045" s="250">
        <v>5982</v>
      </c>
      <c r="C6045" s="249">
        <v>120.02702842804655</v>
      </c>
    </row>
    <row r="6046" spans="2:3" x14ac:dyDescent="0.75">
      <c r="B6046" s="250">
        <v>5983</v>
      </c>
      <c r="C6046" s="249">
        <v>114.56426137118316</v>
      </c>
    </row>
    <row r="6047" spans="2:3" x14ac:dyDescent="0.75">
      <c r="B6047" s="250">
        <v>5984</v>
      </c>
      <c r="C6047" s="249">
        <v>83.450331770012482</v>
      </c>
    </row>
    <row r="6048" spans="2:3" x14ac:dyDescent="0.75">
      <c r="B6048" s="250">
        <v>5985</v>
      </c>
      <c r="C6048" s="249">
        <v>128.48128803716463</v>
      </c>
    </row>
    <row r="6049" spans="2:3" x14ac:dyDescent="0.75">
      <c r="B6049" s="250">
        <v>5986</v>
      </c>
      <c r="C6049" s="249">
        <v>161.67059480599096</v>
      </c>
    </row>
    <row r="6050" spans="2:3" x14ac:dyDescent="0.75">
      <c r="B6050" s="250">
        <v>5987</v>
      </c>
      <c r="C6050" s="249">
        <v>120.241561469587</v>
      </c>
    </row>
    <row r="6051" spans="2:3" x14ac:dyDescent="0.75">
      <c r="B6051" s="250">
        <v>5988</v>
      </c>
      <c r="C6051" s="249">
        <v>128.35355320971524</v>
      </c>
    </row>
    <row r="6052" spans="2:3" x14ac:dyDescent="0.75">
      <c r="B6052" s="250">
        <v>5989</v>
      </c>
      <c r="C6052" s="249">
        <v>86.489184710466517</v>
      </c>
    </row>
    <row r="6053" spans="2:3" x14ac:dyDescent="0.75">
      <c r="B6053" s="250">
        <v>5990</v>
      </c>
      <c r="C6053" s="249">
        <v>67.712125312950903</v>
      </c>
    </row>
    <row r="6054" spans="2:3" x14ac:dyDescent="0.75">
      <c r="B6054" s="250">
        <v>5991</v>
      </c>
      <c r="C6054" s="249">
        <v>114.68684694540983</v>
      </c>
    </row>
    <row r="6055" spans="2:3" x14ac:dyDescent="0.75">
      <c r="B6055" s="250">
        <v>5992</v>
      </c>
      <c r="C6055" s="249">
        <v>106.93225736942397</v>
      </c>
    </row>
    <row r="6056" spans="2:3" x14ac:dyDescent="0.75">
      <c r="B6056" s="250">
        <v>5993</v>
      </c>
      <c r="C6056" s="249">
        <v>125.26918287646352</v>
      </c>
    </row>
    <row r="6057" spans="2:3" x14ac:dyDescent="0.75">
      <c r="B6057" s="250">
        <v>5994</v>
      </c>
      <c r="C6057" s="249">
        <v>93.60287674420114</v>
      </c>
    </row>
    <row r="6058" spans="2:3" x14ac:dyDescent="0.75">
      <c r="B6058" s="250">
        <v>5995</v>
      </c>
      <c r="C6058" s="249">
        <v>126.53129803417947</v>
      </c>
    </row>
    <row r="6059" spans="2:3" x14ac:dyDescent="0.75">
      <c r="B6059" s="250">
        <v>5996</v>
      </c>
      <c r="C6059" s="249">
        <v>181.58900779641999</v>
      </c>
    </row>
    <row r="6060" spans="2:3" x14ac:dyDescent="0.75">
      <c r="B6060" s="250">
        <v>5997</v>
      </c>
      <c r="C6060" s="249">
        <v>94.869627879035178</v>
      </c>
    </row>
    <row r="6061" spans="2:3" x14ac:dyDescent="0.75">
      <c r="B6061" s="250">
        <v>5998</v>
      </c>
      <c r="C6061" s="249">
        <v>140.83778318537259</v>
      </c>
    </row>
    <row r="6062" spans="2:3" x14ac:dyDescent="0.75">
      <c r="B6062" s="250">
        <v>5999</v>
      </c>
      <c r="C6062" s="249">
        <v>108.42852558803334</v>
      </c>
    </row>
    <row r="6063" spans="2:3" x14ac:dyDescent="0.75">
      <c r="B6063" s="250">
        <v>6000</v>
      </c>
      <c r="C6063" s="249">
        <v>107.45310117601832</v>
      </c>
    </row>
    <row r="6064" spans="2:3" x14ac:dyDescent="0.75">
      <c r="B6064" s="250">
        <v>6001</v>
      </c>
      <c r="C6064" s="249">
        <v>122.47408944304074</v>
      </c>
    </row>
    <row r="6065" spans="2:3" x14ac:dyDescent="0.75">
      <c r="B6065" s="250">
        <v>6002</v>
      </c>
      <c r="C6065" s="249">
        <v>91.307651793440343</v>
      </c>
    </row>
    <row r="6066" spans="2:3" x14ac:dyDescent="0.75">
      <c r="B6066" s="250">
        <v>6003</v>
      </c>
      <c r="C6066" s="249">
        <v>113.20842993863056</v>
      </c>
    </row>
    <row r="6067" spans="2:3" x14ac:dyDescent="0.75">
      <c r="B6067" s="250">
        <v>6004</v>
      </c>
      <c r="C6067" s="249">
        <v>139.98057538676332</v>
      </c>
    </row>
    <row r="6068" spans="2:3" x14ac:dyDescent="0.75">
      <c r="B6068" s="250">
        <v>6005</v>
      </c>
      <c r="C6068" s="249">
        <v>162.2111847731054</v>
      </c>
    </row>
    <row r="6069" spans="2:3" x14ac:dyDescent="0.75">
      <c r="B6069" s="250">
        <v>6006</v>
      </c>
      <c r="C6069" s="249">
        <v>136.17772688460144</v>
      </c>
    </row>
    <row r="6070" spans="2:3" x14ac:dyDescent="0.75">
      <c r="B6070" s="250">
        <v>6007</v>
      </c>
      <c r="C6070" s="249">
        <v>84.841173877279687</v>
      </c>
    </row>
    <row r="6071" spans="2:3" x14ac:dyDescent="0.75">
      <c r="B6071" s="250">
        <v>6008</v>
      </c>
      <c r="C6071" s="249">
        <v>149.00684354970252</v>
      </c>
    </row>
    <row r="6072" spans="2:3" x14ac:dyDescent="0.75">
      <c r="B6072" s="250">
        <v>6009</v>
      </c>
      <c r="C6072" s="249">
        <v>124.00196744029137</v>
      </c>
    </row>
    <row r="6073" spans="2:3" x14ac:dyDescent="0.75">
      <c r="B6073" s="250">
        <v>6010</v>
      </c>
      <c r="C6073" s="249">
        <v>170.79843552501447</v>
      </c>
    </row>
    <row r="6074" spans="2:3" x14ac:dyDescent="0.75">
      <c r="B6074" s="250">
        <v>6011</v>
      </c>
      <c r="C6074" s="249">
        <v>104.33456629676627</v>
      </c>
    </row>
    <row r="6075" spans="2:3" x14ac:dyDescent="0.75">
      <c r="B6075" s="250">
        <v>6012</v>
      </c>
      <c r="C6075" s="249">
        <v>68.378545082650959</v>
      </c>
    </row>
    <row r="6076" spans="2:3" x14ac:dyDescent="0.75">
      <c r="B6076" s="250">
        <v>6013</v>
      </c>
      <c r="C6076" s="249">
        <v>114.87562221947766</v>
      </c>
    </row>
    <row r="6077" spans="2:3" x14ac:dyDescent="0.75">
      <c r="B6077" s="250">
        <v>6014</v>
      </c>
      <c r="C6077" s="249">
        <v>121.24622907130367</v>
      </c>
    </row>
    <row r="6078" spans="2:3" x14ac:dyDescent="0.75">
      <c r="B6078" s="250">
        <v>6015</v>
      </c>
      <c r="C6078" s="249">
        <v>137.65527998832584</v>
      </c>
    </row>
    <row r="6079" spans="2:3" x14ac:dyDescent="0.75">
      <c r="B6079" s="250">
        <v>6016</v>
      </c>
      <c r="C6079" s="249">
        <v>118.21279210831462</v>
      </c>
    </row>
    <row r="6080" spans="2:3" x14ac:dyDescent="0.75">
      <c r="B6080" s="250">
        <v>6017</v>
      </c>
      <c r="C6080" s="249">
        <v>122.31431039393222</v>
      </c>
    </row>
    <row r="6081" spans="2:3" x14ac:dyDescent="0.75">
      <c r="B6081" s="250">
        <v>6018</v>
      </c>
      <c r="C6081" s="249">
        <v>75.530227592693876</v>
      </c>
    </row>
    <row r="6082" spans="2:3" x14ac:dyDescent="0.75">
      <c r="B6082" s="250">
        <v>6019</v>
      </c>
      <c r="C6082" s="249">
        <v>110.74247702724365</v>
      </c>
    </row>
    <row r="6083" spans="2:3" x14ac:dyDescent="0.75">
      <c r="B6083" s="250">
        <v>6020</v>
      </c>
      <c r="C6083" s="249">
        <v>107.42687839189801</v>
      </c>
    </row>
    <row r="6084" spans="2:3" x14ac:dyDescent="0.75">
      <c r="B6084" s="250">
        <v>6021</v>
      </c>
      <c r="C6084" s="249">
        <v>119.00549440275444</v>
      </c>
    </row>
    <row r="6085" spans="2:3" x14ac:dyDescent="0.75">
      <c r="B6085" s="250">
        <v>6022</v>
      </c>
      <c r="C6085" s="249">
        <v>91.269870457216342</v>
      </c>
    </row>
    <row r="6086" spans="2:3" x14ac:dyDescent="0.75">
      <c r="B6086" s="250">
        <v>6023</v>
      </c>
      <c r="C6086" s="249">
        <v>106.21872364660712</v>
      </c>
    </row>
    <row r="6087" spans="2:3" x14ac:dyDescent="0.75">
      <c r="B6087" s="250">
        <v>6024</v>
      </c>
      <c r="C6087" s="249">
        <v>136.42973013242332</v>
      </c>
    </row>
    <row r="6088" spans="2:3" x14ac:dyDescent="0.75">
      <c r="B6088" s="250">
        <v>6025</v>
      </c>
      <c r="C6088" s="249">
        <v>142.59075182321044</v>
      </c>
    </row>
    <row r="6089" spans="2:3" x14ac:dyDescent="0.75">
      <c r="B6089" s="250">
        <v>6026</v>
      </c>
      <c r="C6089" s="249">
        <v>140.69603626762472</v>
      </c>
    </row>
    <row r="6090" spans="2:3" x14ac:dyDescent="0.75">
      <c r="B6090" s="250">
        <v>6027</v>
      </c>
      <c r="C6090" s="249">
        <v>112.70121956739786</v>
      </c>
    </row>
    <row r="6091" spans="2:3" x14ac:dyDescent="0.75">
      <c r="B6091" s="250">
        <v>6028</v>
      </c>
      <c r="C6091" s="249">
        <v>105.95717824974105</v>
      </c>
    </row>
    <row r="6092" spans="2:3" x14ac:dyDescent="0.75">
      <c r="B6092" s="250">
        <v>6029</v>
      </c>
      <c r="C6092" s="249">
        <v>137.57420855738187</v>
      </c>
    </row>
    <row r="6093" spans="2:3" x14ac:dyDescent="0.75">
      <c r="B6093" s="250">
        <v>6030</v>
      </c>
      <c r="C6093" s="249">
        <v>149.95753561716373</v>
      </c>
    </row>
    <row r="6094" spans="2:3" x14ac:dyDescent="0.75">
      <c r="B6094" s="250">
        <v>6031</v>
      </c>
      <c r="C6094" s="249">
        <v>143.38991579317491</v>
      </c>
    </row>
    <row r="6095" spans="2:3" x14ac:dyDescent="0.75">
      <c r="B6095" s="250">
        <v>6032</v>
      </c>
      <c r="C6095" s="249">
        <v>122.04200064363286</v>
      </c>
    </row>
    <row r="6096" spans="2:3" x14ac:dyDescent="0.75">
      <c r="B6096" s="250">
        <v>6033</v>
      </c>
      <c r="C6096" s="249">
        <v>134.74724719349223</v>
      </c>
    </row>
    <row r="6097" spans="2:3" x14ac:dyDescent="0.75">
      <c r="B6097" s="250">
        <v>6034</v>
      </c>
      <c r="C6097" s="249">
        <v>121.59702328134082</v>
      </c>
    </row>
    <row r="6098" spans="2:3" x14ac:dyDescent="0.75">
      <c r="B6098" s="250">
        <v>6035</v>
      </c>
      <c r="C6098" s="249">
        <v>118.95440874262916</v>
      </c>
    </row>
    <row r="6099" spans="2:3" x14ac:dyDescent="0.75">
      <c r="B6099" s="250">
        <v>6036</v>
      </c>
      <c r="C6099" s="249">
        <v>156.49085766910139</v>
      </c>
    </row>
    <row r="6100" spans="2:3" x14ac:dyDescent="0.75">
      <c r="B6100" s="250">
        <v>6037</v>
      </c>
      <c r="C6100" s="249">
        <v>130.78708763462043</v>
      </c>
    </row>
    <row r="6101" spans="2:3" x14ac:dyDescent="0.75">
      <c r="B6101" s="250">
        <v>6038</v>
      </c>
      <c r="C6101" s="249">
        <v>155.66002359304613</v>
      </c>
    </row>
    <row r="6102" spans="2:3" x14ac:dyDescent="0.75">
      <c r="B6102" s="250">
        <v>6039</v>
      </c>
      <c r="C6102" s="249">
        <v>102.78363924069389</v>
      </c>
    </row>
    <row r="6103" spans="2:3" x14ac:dyDescent="0.75">
      <c r="B6103" s="250">
        <v>6040</v>
      </c>
      <c r="C6103" s="249">
        <v>114.13747055842201</v>
      </c>
    </row>
    <row r="6104" spans="2:3" x14ac:dyDescent="0.75">
      <c r="B6104" s="250">
        <v>6041</v>
      </c>
      <c r="C6104" s="249">
        <v>161.47369620900042</v>
      </c>
    </row>
    <row r="6105" spans="2:3" x14ac:dyDescent="0.75">
      <c r="B6105" s="250">
        <v>6042</v>
      </c>
      <c r="C6105" s="249">
        <v>105.29108444752805</v>
      </c>
    </row>
    <row r="6106" spans="2:3" x14ac:dyDescent="0.75">
      <c r="B6106" s="250">
        <v>6043</v>
      </c>
      <c r="C6106" s="249">
        <v>154.32072437300639</v>
      </c>
    </row>
    <row r="6107" spans="2:3" x14ac:dyDescent="0.75">
      <c r="B6107" s="250">
        <v>6044</v>
      </c>
      <c r="C6107" s="249">
        <v>113.65601423822767</v>
      </c>
    </row>
    <row r="6108" spans="2:3" x14ac:dyDescent="0.75">
      <c r="B6108" s="250">
        <v>6045</v>
      </c>
      <c r="C6108" s="249">
        <v>81.699228343792726</v>
      </c>
    </row>
    <row r="6109" spans="2:3" x14ac:dyDescent="0.75">
      <c r="B6109" s="250">
        <v>6046</v>
      </c>
      <c r="C6109" s="249">
        <v>126.20490682504062</v>
      </c>
    </row>
    <row r="6110" spans="2:3" x14ac:dyDescent="0.75">
      <c r="B6110" s="250">
        <v>6047</v>
      </c>
      <c r="C6110" s="249">
        <v>86.916691059128595</v>
      </c>
    </row>
    <row r="6111" spans="2:3" x14ac:dyDescent="0.75">
      <c r="B6111" s="250">
        <v>6048</v>
      </c>
      <c r="C6111" s="249">
        <v>114.20051008111587</v>
      </c>
    </row>
    <row r="6112" spans="2:3" x14ac:dyDescent="0.75">
      <c r="B6112" s="250">
        <v>6049</v>
      </c>
      <c r="C6112" s="249">
        <v>111.63011028535033</v>
      </c>
    </row>
    <row r="6113" spans="2:3" x14ac:dyDescent="0.75">
      <c r="B6113" s="250">
        <v>6050</v>
      </c>
      <c r="C6113" s="249">
        <v>133.47688886107537</v>
      </c>
    </row>
    <row r="6114" spans="2:3" x14ac:dyDescent="0.75">
      <c r="B6114" s="250">
        <v>6051</v>
      </c>
      <c r="C6114" s="249">
        <v>109.89680123558756</v>
      </c>
    </row>
    <row r="6115" spans="2:3" x14ac:dyDescent="0.75">
      <c r="B6115" s="250">
        <v>6052</v>
      </c>
      <c r="C6115" s="249">
        <v>149.23546015190163</v>
      </c>
    </row>
    <row r="6116" spans="2:3" x14ac:dyDescent="0.75">
      <c r="B6116" s="250">
        <v>6053</v>
      </c>
      <c r="C6116" s="249">
        <v>75.102812828785432</v>
      </c>
    </row>
    <row r="6117" spans="2:3" x14ac:dyDescent="0.75">
      <c r="B6117" s="250">
        <v>6054</v>
      </c>
      <c r="C6117" s="249">
        <v>83.205695621359212</v>
      </c>
    </row>
    <row r="6118" spans="2:3" x14ac:dyDescent="0.75">
      <c r="B6118" s="250">
        <v>6055</v>
      </c>
      <c r="C6118" s="249">
        <v>66.91295626275388</v>
      </c>
    </row>
    <row r="6119" spans="2:3" x14ac:dyDescent="0.75">
      <c r="B6119" s="250">
        <v>6056</v>
      </c>
      <c r="C6119" s="249">
        <v>114.09301802303114</v>
      </c>
    </row>
    <row r="6120" spans="2:3" x14ac:dyDescent="0.75">
      <c r="B6120" s="250">
        <v>6057</v>
      </c>
      <c r="C6120" s="249">
        <v>151.10718502912215</v>
      </c>
    </row>
    <row r="6121" spans="2:3" x14ac:dyDescent="0.75">
      <c r="B6121" s="250">
        <v>6058</v>
      </c>
      <c r="C6121" s="249">
        <v>84.077037166654677</v>
      </c>
    </row>
    <row r="6122" spans="2:3" x14ac:dyDescent="0.75">
      <c r="B6122" s="250">
        <v>6059</v>
      </c>
      <c r="C6122" s="249">
        <v>128.91141912083037</v>
      </c>
    </row>
    <row r="6123" spans="2:3" x14ac:dyDescent="0.75">
      <c r="B6123" s="250">
        <v>6060</v>
      </c>
      <c r="C6123" s="249">
        <v>132.45216397937534</v>
      </c>
    </row>
    <row r="6124" spans="2:3" x14ac:dyDescent="0.75">
      <c r="B6124" s="250">
        <v>6061</v>
      </c>
      <c r="C6124" s="249">
        <v>108.90911075172262</v>
      </c>
    </row>
    <row r="6125" spans="2:3" x14ac:dyDescent="0.75">
      <c r="B6125" s="250">
        <v>6062</v>
      </c>
      <c r="C6125" s="249">
        <v>160.31333194455291</v>
      </c>
    </row>
    <row r="6126" spans="2:3" x14ac:dyDescent="0.75">
      <c r="B6126" s="250">
        <v>6063</v>
      </c>
      <c r="C6126" s="249">
        <v>129.06047865405841</v>
      </c>
    </row>
    <row r="6127" spans="2:3" x14ac:dyDescent="0.75">
      <c r="B6127" s="250">
        <v>6064</v>
      </c>
      <c r="C6127" s="249">
        <v>123.46965553908122</v>
      </c>
    </row>
    <row r="6128" spans="2:3" x14ac:dyDescent="0.75">
      <c r="B6128" s="250">
        <v>6065</v>
      </c>
      <c r="C6128" s="249">
        <v>110.33298590576626</v>
      </c>
    </row>
    <row r="6129" spans="2:3" x14ac:dyDescent="0.75">
      <c r="B6129" s="250">
        <v>6066</v>
      </c>
      <c r="C6129" s="249">
        <v>130.78804312274121</v>
      </c>
    </row>
    <row r="6130" spans="2:3" x14ac:dyDescent="0.75">
      <c r="B6130" s="250">
        <v>6067</v>
      </c>
      <c r="C6130" s="249">
        <v>129.26236038576513</v>
      </c>
    </row>
    <row r="6131" spans="2:3" x14ac:dyDescent="0.75">
      <c r="B6131" s="250">
        <v>6068</v>
      </c>
      <c r="C6131" s="249">
        <v>126.14235809276857</v>
      </c>
    </row>
    <row r="6132" spans="2:3" x14ac:dyDescent="0.75">
      <c r="B6132" s="250">
        <v>6069</v>
      </c>
      <c r="C6132" s="249">
        <v>121.29988816618979</v>
      </c>
    </row>
    <row r="6133" spans="2:3" x14ac:dyDescent="0.75">
      <c r="B6133" s="250">
        <v>6070</v>
      </c>
      <c r="C6133" s="249">
        <v>102.7388613591979</v>
      </c>
    </row>
    <row r="6134" spans="2:3" x14ac:dyDescent="0.75">
      <c r="B6134" s="250">
        <v>6071</v>
      </c>
      <c r="C6134" s="249">
        <v>156.47313065498565</v>
      </c>
    </row>
    <row r="6135" spans="2:3" x14ac:dyDescent="0.75">
      <c r="B6135" s="250">
        <v>6072</v>
      </c>
      <c r="C6135" s="249">
        <v>113.37720962733167</v>
      </c>
    </row>
    <row r="6136" spans="2:3" x14ac:dyDescent="0.75">
      <c r="B6136" s="250">
        <v>6073</v>
      </c>
      <c r="C6136" s="249">
        <v>106.80998417544649</v>
      </c>
    </row>
    <row r="6137" spans="2:3" x14ac:dyDescent="0.75">
      <c r="B6137" s="250">
        <v>6074</v>
      </c>
      <c r="C6137" s="249">
        <v>160.52202597076186</v>
      </c>
    </row>
    <row r="6138" spans="2:3" x14ac:dyDescent="0.75">
      <c r="B6138" s="250">
        <v>6075</v>
      </c>
      <c r="C6138" s="249">
        <v>105.29565937863219</v>
      </c>
    </row>
    <row r="6139" spans="2:3" x14ac:dyDescent="0.75">
      <c r="B6139" s="250">
        <v>6076</v>
      </c>
      <c r="C6139" s="249">
        <v>152.18336065874803</v>
      </c>
    </row>
    <row r="6140" spans="2:3" x14ac:dyDescent="0.75">
      <c r="B6140" s="250">
        <v>6077</v>
      </c>
      <c r="C6140" s="249">
        <v>86.521743650517237</v>
      </c>
    </row>
    <row r="6141" spans="2:3" x14ac:dyDescent="0.75">
      <c r="B6141" s="250">
        <v>6078</v>
      </c>
      <c r="C6141" s="249">
        <v>132.39369024246867</v>
      </c>
    </row>
    <row r="6142" spans="2:3" x14ac:dyDescent="0.75">
      <c r="B6142" s="250">
        <v>6079</v>
      </c>
      <c r="C6142" s="249">
        <v>141.68945661591593</v>
      </c>
    </row>
    <row r="6143" spans="2:3" x14ac:dyDescent="0.75">
      <c r="B6143" s="250">
        <v>6080</v>
      </c>
      <c r="C6143" s="249">
        <v>128.91341274486956</v>
      </c>
    </row>
    <row r="6144" spans="2:3" x14ac:dyDescent="0.75">
      <c r="B6144" s="250">
        <v>6081</v>
      </c>
      <c r="C6144" s="249">
        <v>151.60827366941109</v>
      </c>
    </row>
    <row r="6145" spans="2:3" x14ac:dyDescent="0.75">
      <c r="B6145" s="250">
        <v>6082</v>
      </c>
      <c r="C6145" s="249">
        <v>112.04591740135275</v>
      </c>
    </row>
    <row r="6146" spans="2:3" x14ac:dyDescent="0.75">
      <c r="B6146" s="250">
        <v>6083</v>
      </c>
      <c r="C6146" s="249">
        <v>120.81220642005</v>
      </c>
    </row>
    <row r="6147" spans="2:3" x14ac:dyDescent="0.75">
      <c r="B6147" s="250">
        <v>6084</v>
      </c>
      <c r="C6147" s="249">
        <v>116.74337911752188</v>
      </c>
    </row>
    <row r="6148" spans="2:3" x14ac:dyDescent="0.75">
      <c r="B6148" s="250">
        <v>6085</v>
      </c>
      <c r="C6148" s="249">
        <v>140.24665191634637</v>
      </c>
    </row>
    <row r="6149" spans="2:3" x14ac:dyDescent="0.75">
      <c r="B6149" s="250">
        <v>6086</v>
      </c>
      <c r="C6149" s="249">
        <v>147.59683795742757</v>
      </c>
    </row>
    <row r="6150" spans="2:3" x14ac:dyDescent="0.75">
      <c r="B6150" s="250">
        <v>6087</v>
      </c>
      <c r="C6150" s="249">
        <v>102.05337831417542</v>
      </c>
    </row>
    <row r="6151" spans="2:3" x14ac:dyDescent="0.75">
      <c r="B6151" s="250">
        <v>6088</v>
      </c>
      <c r="C6151" s="249">
        <v>116.40533011685348</v>
      </c>
    </row>
    <row r="6152" spans="2:3" x14ac:dyDescent="0.75">
      <c r="B6152" s="250">
        <v>6089</v>
      </c>
      <c r="C6152" s="249">
        <v>143.62333699540844</v>
      </c>
    </row>
    <row r="6153" spans="2:3" x14ac:dyDescent="0.75">
      <c r="B6153" s="250">
        <v>6090</v>
      </c>
      <c r="C6153" s="249">
        <v>96.904035582063699</v>
      </c>
    </row>
    <row r="6154" spans="2:3" x14ac:dyDescent="0.75">
      <c r="B6154" s="250">
        <v>6091</v>
      </c>
      <c r="C6154" s="249">
        <v>141.76088518766329</v>
      </c>
    </row>
    <row r="6155" spans="2:3" x14ac:dyDescent="0.75">
      <c r="B6155" s="250">
        <v>6092</v>
      </c>
      <c r="C6155" s="249">
        <v>120.22810956168713</v>
      </c>
    </row>
    <row r="6156" spans="2:3" x14ac:dyDescent="0.75">
      <c r="B6156" s="250">
        <v>6093</v>
      </c>
      <c r="C6156" s="249">
        <v>139.84156281184988</v>
      </c>
    </row>
    <row r="6157" spans="2:3" x14ac:dyDescent="0.75">
      <c r="B6157" s="250">
        <v>6094</v>
      </c>
      <c r="C6157" s="249">
        <v>101.23309192490591</v>
      </c>
    </row>
    <row r="6158" spans="2:3" x14ac:dyDescent="0.75">
      <c r="B6158" s="250">
        <v>6095</v>
      </c>
      <c r="C6158" s="249">
        <v>68.225007556522016</v>
      </c>
    </row>
    <row r="6159" spans="2:3" x14ac:dyDescent="0.75">
      <c r="B6159" s="250">
        <v>6096</v>
      </c>
      <c r="C6159" s="249">
        <v>111.88636372354922</v>
      </c>
    </row>
    <row r="6160" spans="2:3" x14ac:dyDescent="0.75">
      <c r="B6160" s="250">
        <v>6097</v>
      </c>
      <c r="C6160" s="249">
        <v>140.95210289316267</v>
      </c>
    </row>
    <row r="6161" spans="2:3" x14ac:dyDescent="0.75">
      <c r="B6161" s="250">
        <v>6098</v>
      </c>
      <c r="C6161" s="249">
        <v>128.50107102764207</v>
      </c>
    </row>
    <row r="6162" spans="2:3" x14ac:dyDescent="0.75">
      <c r="B6162" s="250">
        <v>6099</v>
      </c>
      <c r="C6162" s="249">
        <v>85.84381882836874</v>
      </c>
    </row>
    <row r="6163" spans="2:3" x14ac:dyDescent="0.75">
      <c r="B6163" s="250">
        <v>6100</v>
      </c>
      <c r="C6163" s="249">
        <v>133.58671669703816</v>
      </c>
    </row>
    <row r="6164" spans="2:3" x14ac:dyDescent="0.75">
      <c r="B6164" s="250">
        <v>6101</v>
      </c>
      <c r="C6164" s="249">
        <v>136.64304075427975</v>
      </c>
    </row>
    <row r="6165" spans="2:3" x14ac:dyDescent="0.75">
      <c r="B6165" s="250">
        <v>6102</v>
      </c>
      <c r="C6165" s="249">
        <v>165.46135171359128</v>
      </c>
    </row>
    <row r="6166" spans="2:3" x14ac:dyDescent="0.75">
      <c r="B6166" s="250">
        <v>6103</v>
      </c>
      <c r="C6166" s="249">
        <v>144.71944930379331</v>
      </c>
    </row>
    <row r="6167" spans="2:3" x14ac:dyDescent="0.75">
      <c r="B6167" s="250">
        <v>6104</v>
      </c>
      <c r="C6167" s="249">
        <v>80.737659191284934</v>
      </c>
    </row>
    <row r="6168" spans="2:3" x14ac:dyDescent="0.75">
      <c r="B6168" s="250">
        <v>6105</v>
      </c>
      <c r="C6168" s="249">
        <v>124.98955121956857</v>
      </c>
    </row>
    <row r="6169" spans="2:3" x14ac:dyDescent="0.75">
      <c r="B6169" s="250">
        <v>6106</v>
      </c>
      <c r="C6169" s="249">
        <v>83.798907728196326</v>
      </c>
    </row>
    <row r="6170" spans="2:3" x14ac:dyDescent="0.75">
      <c r="B6170" s="250">
        <v>6107</v>
      </c>
      <c r="C6170" s="249">
        <v>75.570950292779827</v>
      </c>
    </row>
    <row r="6171" spans="2:3" x14ac:dyDescent="0.75">
      <c r="B6171" s="250">
        <v>6108</v>
      </c>
      <c r="C6171" s="249">
        <v>88.402588161779306</v>
      </c>
    </row>
    <row r="6172" spans="2:3" x14ac:dyDescent="0.75">
      <c r="B6172" s="250">
        <v>6109</v>
      </c>
      <c r="C6172" s="249">
        <v>136.58599087420228</v>
      </c>
    </row>
    <row r="6173" spans="2:3" x14ac:dyDescent="0.75">
      <c r="B6173" s="250">
        <v>6110</v>
      </c>
      <c r="C6173" s="249">
        <v>66.762968637167447</v>
      </c>
    </row>
    <row r="6174" spans="2:3" x14ac:dyDescent="0.75">
      <c r="B6174" s="250">
        <v>6111</v>
      </c>
      <c r="C6174" s="249">
        <v>104.789081690155</v>
      </c>
    </row>
    <row r="6175" spans="2:3" x14ac:dyDescent="0.75">
      <c r="B6175" s="250">
        <v>6112</v>
      </c>
      <c r="C6175" s="249">
        <v>104.78413402057778</v>
      </c>
    </row>
    <row r="6176" spans="2:3" x14ac:dyDescent="0.75">
      <c r="B6176" s="250">
        <v>6113</v>
      </c>
      <c r="C6176" s="249">
        <v>116.22806026722185</v>
      </c>
    </row>
    <row r="6177" spans="2:3" x14ac:dyDescent="0.75">
      <c r="B6177" s="250">
        <v>6114</v>
      </c>
      <c r="C6177" s="249">
        <v>95.874640461582459</v>
      </c>
    </row>
    <row r="6178" spans="2:3" x14ac:dyDescent="0.75">
      <c r="B6178" s="250">
        <v>6115</v>
      </c>
      <c r="C6178" s="249">
        <v>96.688418701386695</v>
      </c>
    </row>
    <row r="6179" spans="2:3" x14ac:dyDescent="0.75">
      <c r="B6179" s="250">
        <v>6116</v>
      </c>
      <c r="C6179" s="249">
        <v>126.76695621264179</v>
      </c>
    </row>
    <row r="6180" spans="2:3" x14ac:dyDescent="0.75">
      <c r="B6180" s="250">
        <v>6117</v>
      </c>
      <c r="C6180" s="249">
        <v>95.131264153364469</v>
      </c>
    </row>
    <row r="6181" spans="2:3" x14ac:dyDescent="0.75">
      <c r="B6181" s="250">
        <v>6118</v>
      </c>
      <c r="C6181" s="249">
        <v>103.00738103185685</v>
      </c>
    </row>
    <row r="6182" spans="2:3" x14ac:dyDescent="0.75">
      <c r="B6182" s="250">
        <v>6119</v>
      </c>
      <c r="C6182" s="249">
        <v>116.18069368887535</v>
      </c>
    </row>
    <row r="6183" spans="2:3" x14ac:dyDescent="0.75">
      <c r="B6183" s="250">
        <v>6120</v>
      </c>
      <c r="C6183" s="249">
        <v>113.86763781255412</v>
      </c>
    </row>
    <row r="6184" spans="2:3" x14ac:dyDescent="0.75">
      <c r="B6184" s="250">
        <v>6121</v>
      </c>
      <c r="C6184" s="249">
        <v>148.32231132449851</v>
      </c>
    </row>
    <row r="6185" spans="2:3" x14ac:dyDescent="0.75">
      <c r="B6185" s="250">
        <v>6122</v>
      </c>
      <c r="C6185" s="249">
        <v>121.04754314796591</v>
      </c>
    </row>
    <row r="6186" spans="2:3" x14ac:dyDescent="0.75">
      <c r="B6186" s="250">
        <v>6123</v>
      </c>
      <c r="C6186" s="249">
        <v>94.881108665064062</v>
      </c>
    </row>
    <row r="6187" spans="2:3" x14ac:dyDescent="0.75">
      <c r="B6187" s="250">
        <v>6124</v>
      </c>
      <c r="C6187" s="249">
        <v>127.99199623383518</v>
      </c>
    </row>
    <row r="6188" spans="2:3" x14ac:dyDescent="0.75">
      <c r="B6188" s="250">
        <v>6125</v>
      </c>
      <c r="C6188" s="249">
        <v>91.809249892381644</v>
      </c>
    </row>
    <row r="6189" spans="2:3" x14ac:dyDescent="0.75">
      <c r="B6189" s="250">
        <v>6126</v>
      </c>
      <c r="C6189" s="249">
        <v>107.92836933994597</v>
      </c>
    </row>
    <row r="6190" spans="2:3" x14ac:dyDescent="0.75">
      <c r="B6190" s="250">
        <v>6127</v>
      </c>
      <c r="C6190" s="249">
        <v>100.25376343357632</v>
      </c>
    </row>
    <row r="6191" spans="2:3" x14ac:dyDescent="0.75">
      <c r="B6191" s="250">
        <v>6128</v>
      </c>
      <c r="C6191" s="249">
        <v>105.86299901750942</v>
      </c>
    </row>
    <row r="6192" spans="2:3" x14ac:dyDescent="0.75">
      <c r="B6192" s="250">
        <v>6129</v>
      </c>
      <c r="C6192" s="249">
        <v>111.91878233954814</v>
      </c>
    </row>
    <row r="6193" spans="2:3" x14ac:dyDescent="0.75">
      <c r="B6193" s="250">
        <v>6130</v>
      </c>
      <c r="C6193" s="249">
        <v>162.55230028394567</v>
      </c>
    </row>
    <row r="6194" spans="2:3" x14ac:dyDescent="0.75">
      <c r="B6194" s="250">
        <v>6131</v>
      </c>
      <c r="C6194" s="249">
        <v>113.07527673488043</v>
      </c>
    </row>
    <row r="6195" spans="2:3" x14ac:dyDescent="0.75">
      <c r="B6195" s="250">
        <v>6132</v>
      </c>
      <c r="C6195" s="249">
        <v>173.65883844810151</v>
      </c>
    </row>
    <row r="6196" spans="2:3" x14ac:dyDescent="0.75">
      <c r="B6196" s="250">
        <v>6133</v>
      </c>
      <c r="C6196" s="249">
        <v>128.09907806554014</v>
      </c>
    </row>
    <row r="6197" spans="2:3" x14ac:dyDescent="0.75">
      <c r="B6197" s="250">
        <v>6134</v>
      </c>
      <c r="C6197" s="249">
        <v>63.763747254040005</v>
      </c>
    </row>
    <row r="6198" spans="2:3" x14ac:dyDescent="0.75">
      <c r="B6198" s="250">
        <v>6135</v>
      </c>
      <c r="C6198" s="249">
        <v>97.727758685340874</v>
      </c>
    </row>
    <row r="6199" spans="2:3" x14ac:dyDescent="0.75">
      <c r="B6199" s="250">
        <v>6136</v>
      </c>
      <c r="C6199" s="249">
        <v>146.05136324855718</v>
      </c>
    </row>
    <row r="6200" spans="2:3" x14ac:dyDescent="0.75">
      <c r="B6200" s="250">
        <v>6137</v>
      </c>
      <c r="C6200" s="249">
        <v>99.978426324943939</v>
      </c>
    </row>
    <row r="6201" spans="2:3" x14ac:dyDescent="0.75">
      <c r="B6201" s="250">
        <v>6138</v>
      </c>
      <c r="C6201" s="249">
        <v>98.783536551962044</v>
      </c>
    </row>
    <row r="6202" spans="2:3" x14ac:dyDescent="0.75">
      <c r="B6202" s="250">
        <v>6139</v>
      </c>
      <c r="C6202" s="249">
        <v>116.22995557597825</v>
      </c>
    </row>
    <row r="6203" spans="2:3" x14ac:dyDescent="0.75">
      <c r="B6203" s="250">
        <v>6140</v>
      </c>
      <c r="C6203" s="249">
        <v>156.27549423215868</v>
      </c>
    </row>
    <row r="6204" spans="2:3" x14ac:dyDescent="0.75">
      <c r="B6204" s="250">
        <v>6141</v>
      </c>
      <c r="C6204" s="249">
        <v>113.10468001804115</v>
      </c>
    </row>
    <row r="6205" spans="2:3" x14ac:dyDescent="0.75">
      <c r="B6205" s="250">
        <v>6142</v>
      </c>
      <c r="C6205" s="249">
        <v>130.10841826786259</v>
      </c>
    </row>
    <row r="6206" spans="2:3" x14ac:dyDescent="0.75">
      <c r="B6206" s="250">
        <v>6143</v>
      </c>
      <c r="C6206" s="249">
        <v>129.38050069315116</v>
      </c>
    </row>
    <row r="6207" spans="2:3" x14ac:dyDescent="0.75">
      <c r="B6207" s="250">
        <v>6144</v>
      </c>
      <c r="C6207" s="249">
        <v>140.1874428857069</v>
      </c>
    </row>
    <row r="6208" spans="2:3" x14ac:dyDescent="0.75">
      <c r="B6208" s="250">
        <v>6145</v>
      </c>
      <c r="C6208" s="249">
        <v>131.00031313369519</v>
      </c>
    </row>
    <row r="6209" spans="2:3" x14ac:dyDescent="0.75">
      <c r="B6209" s="250">
        <v>6146</v>
      </c>
      <c r="C6209" s="249">
        <v>101.59874323027769</v>
      </c>
    </row>
    <row r="6210" spans="2:3" x14ac:dyDescent="0.75">
      <c r="B6210" s="250">
        <v>6147</v>
      </c>
      <c r="C6210" s="249">
        <v>127.92712535966268</v>
      </c>
    </row>
    <row r="6211" spans="2:3" x14ac:dyDescent="0.75">
      <c r="B6211" s="250">
        <v>6148</v>
      </c>
      <c r="C6211" s="249">
        <v>129.80303941056442</v>
      </c>
    </row>
    <row r="6212" spans="2:3" x14ac:dyDescent="0.75">
      <c r="B6212" s="250">
        <v>6149</v>
      </c>
      <c r="C6212" s="249">
        <v>122.01478589599414</v>
      </c>
    </row>
    <row r="6213" spans="2:3" x14ac:dyDescent="0.75">
      <c r="B6213" s="250">
        <v>6150</v>
      </c>
      <c r="C6213" s="249">
        <v>68.524111347861364</v>
      </c>
    </row>
    <row r="6214" spans="2:3" x14ac:dyDescent="0.75">
      <c r="B6214" s="250">
        <v>6151</v>
      </c>
      <c r="C6214" s="249">
        <v>116.32679447759784</v>
      </c>
    </row>
    <row r="6215" spans="2:3" x14ac:dyDescent="0.75">
      <c r="B6215" s="250">
        <v>6152</v>
      </c>
      <c r="C6215" s="249">
        <v>88.779434261793767</v>
      </c>
    </row>
    <row r="6216" spans="2:3" x14ac:dyDescent="0.75">
      <c r="B6216" s="250">
        <v>6153</v>
      </c>
      <c r="C6216" s="249">
        <v>121.69646304976999</v>
      </c>
    </row>
    <row r="6217" spans="2:3" x14ac:dyDescent="0.75">
      <c r="B6217" s="250">
        <v>6154</v>
      </c>
      <c r="C6217" s="249">
        <v>144.47919195521467</v>
      </c>
    </row>
    <row r="6218" spans="2:3" x14ac:dyDescent="0.75">
      <c r="B6218" s="250">
        <v>6155</v>
      </c>
      <c r="C6218" s="249">
        <v>125.10392138905054</v>
      </c>
    </row>
    <row r="6219" spans="2:3" x14ac:dyDescent="0.75">
      <c r="B6219" s="250">
        <v>6156</v>
      </c>
      <c r="C6219" s="249">
        <v>134.08717258990771</v>
      </c>
    </row>
    <row r="6220" spans="2:3" x14ac:dyDescent="0.75">
      <c r="B6220" s="250">
        <v>6157</v>
      </c>
      <c r="C6220" s="249">
        <v>140.66920604199854</v>
      </c>
    </row>
    <row r="6221" spans="2:3" x14ac:dyDescent="0.75">
      <c r="B6221" s="250">
        <v>6158</v>
      </c>
      <c r="C6221" s="249">
        <v>88.192987463079675</v>
      </c>
    </row>
    <row r="6222" spans="2:3" x14ac:dyDescent="0.75">
      <c r="B6222" s="250">
        <v>6159</v>
      </c>
      <c r="C6222" s="249">
        <v>159.38291340782999</v>
      </c>
    </row>
    <row r="6223" spans="2:3" x14ac:dyDescent="0.75">
      <c r="B6223" s="250">
        <v>6160</v>
      </c>
      <c r="C6223" s="249">
        <v>146.32985330645408</v>
      </c>
    </row>
    <row r="6224" spans="2:3" x14ac:dyDescent="0.75">
      <c r="B6224" s="250">
        <v>6161</v>
      </c>
      <c r="C6224" s="249">
        <v>99.738906477388085</v>
      </c>
    </row>
    <row r="6225" spans="2:3" x14ac:dyDescent="0.75">
      <c r="B6225" s="250">
        <v>6162</v>
      </c>
      <c r="C6225" s="249">
        <v>89.128321995997197</v>
      </c>
    </row>
    <row r="6226" spans="2:3" x14ac:dyDescent="0.75">
      <c r="B6226" s="250">
        <v>6163</v>
      </c>
      <c r="C6226" s="249">
        <v>145.44027092461315</v>
      </c>
    </row>
    <row r="6227" spans="2:3" x14ac:dyDescent="0.75">
      <c r="B6227" s="250">
        <v>6164</v>
      </c>
      <c r="C6227" s="249">
        <v>119.85374162571492</v>
      </c>
    </row>
    <row r="6228" spans="2:3" x14ac:dyDescent="0.75">
      <c r="B6228" s="250">
        <v>6165</v>
      </c>
      <c r="C6228" s="249">
        <v>132.00615302513995</v>
      </c>
    </row>
    <row r="6229" spans="2:3" x14ac:dyDescent="0.75">
      <c r="B6229" s="250">
        <v>6166</v>
      </c>
      <c r="C6229" s="249">
        <v>116.84826457040008</v>
      </c>
    </row>
    <row r="6230" spans="2:3" x14ac:dyDescent="0.75">
      <c r="B6230" s="250">
        <v>6167</v>
      </c>
      <c r="C6230" s="249">
        <v>138.26458843797917</v>
      </c>
    </row>
    <row r="6231" spans="2:3" x14ac:dyDescent="0.75">
      <c r="B6231" s="250">
        <v>6168</v>
      </c>
      <c r="C6231" s="249">
        <v>77.468899864759521</v>
      </c>
    </row>
    <row r="6232" spans="2:3" x14ac:dyDescent="0.75">
      <c r="B6232" s="250">
        <v>6169</v>
      </c>
      <c r="C6232" s="249">
        <v>101.97197326941861</v>
      </c>
    </row>
    <row r="6233" spans="2:3" x14ac:dyDescent="0.75">
      <c r="B6233" s="250">
        <v>6170</v>
      </c>
      <c r="C6233" s="249">
        <v>167.66776611660836</v>
      </c>
    </row>
    <row r="6234" spans="2:3" x14ac:dyDescent="0.75">
      <c r="B6234" s="250">
        <v>6171</v>
      </c>
      <c r="C6234" s="249">
        <v>136.49631073903916</v>
      </c>
    </row>
    <row r="6235" spans="2:3" x14ac:dyDescent="0.75">
      <c r="B6235" s="250">
        <v>6172</v>
      </c>
      <c r="C6235" s="249">
        <v>120.04282700659775</v>
      </c>
    </row>
    <row r="6236" spans="2:3" x14ac:dyDescent="0.75">
      <c r="B6236" s="250">
        <v>6173</v>
      </c>
      <c r="C6236" s="249">
        <v>127.32717513014987</v>
      </c>
    </row>
    <row r="6237" spans="2:3" x14ac:dyDescent="0.75">
      <c r="B6237" s="250">
        <v>6174</v>
      </c>
      <c r="C6237" s="249">
        <v>91.42871495057085</v>
      </c>
    </row>
    <row r="6238" spans="2:3" x14ac:dyDescent="0.75">
      <c r="B6238" s="250">
        <v>6175</v>
      </c>
      <c r="C6238" s="249">
        <v>169.9720952726355</v>
      </c>
    </row>
    <row r="6239" spans="2:3" x14ac:dyDescent="0.75">
      <c r="B6239" s="250">
        <v>6176</v>
      </c>
      <c r="C6239" s="249">
        <v>98.242923232744729</v>
      </c>
    </row>
    <row r="6240" spans="2:3" x14ac:dyDescent="0.75">
      <c r="B6240" s="250">
        <v>6177</v>
      </c>
      <c r="C6240" s="249">
        <v>84.622905711458202</v>
      </c>
    </row>
    <row r="6241" spans="2:3" x14ac:dyDescent="0.75">
      <c r="B6241" s="250">
        <v>6178</v>
      </c>
      <c r="C6241" s="249">
        <v>94.179418807440015</v>
      </c>
    </row>
    <row r="6242" spans="2:3" x14ac:dyDescent="0.75">
      <c r="B6242" s="250">
        <v>6179</v>
      </c>
      <c r="C6242" s="249">
        <v>140.47782802060235</v>
      </c>
    </row>
    <row r="6243" spans="2:3" x14ac:dyDescent="0.75">
      <c r="B6243" s="250">
        <v>6180</v>
      </c>
      <c r="C6243" s="249">
        <v>68.814942950442273</v>
      </c>
    </row>
    <row r="6244" spans="2:3" x14ac:dyDescent="0.75">
      <c r="B6244" s="250">
        <v>6181</v>
      </c>
      <c r="C6244" s="249">
        <v>133.27916164227585</v>
      </c>
    </row>
    <row r="6245" spans="2:3" x14ac:dyDescent="0.75">
      <c r="B6245" s="250">
        <v>6182</v>
      </c>
      <c r="C6245" s="249">
        <v>122.69707822985379</v>
      </c>
    </row>
    <row r="6246" spans="2:3" x14ac:dyDescent="0.75">
      <c r="B6246" s="250">
        <v>6183</v>
      </c>
      <c r="C6246" s="249">
        <v>131.06634475168471</v>
      </c>
    </row>
    <row r="6247" spans="2:3" x14ac:dyDescent="0.75">
      <c r="B6247" s="250">
        <v>6184</v>
      </c>
      <c r="C6247" s="249">
        <v>82.231860751893407</v>
      </c>
    </row>
    <row r="6248" spans="2:3" x14ac:dyDescent="0.75">
      <c r="B6248" s="250">
        <v>6185</v>
      </c>
      <c r="C6248" s="249">
        <v>148.52777292229226</v>
      </c>
    </row>
    <row r="6249" spans="2:3" x14ac:dyDescent="0.75">
      <c r="B6249" s="250">
        <v>6186</v>
      </c>
      <c r="C6249" s="249">
        <v>84.33467238146028</v>
      </c>
    </row>
    <row r="6250" spans="2:3" x14ac:dyDescent="0.75">
      <c r="B6250" s="250">
        <v>6187</v>
      </c>
      <c r="C6250" s="249">
        <v>75.41418642153954</v>
      </c>
    </row>
    <row r="6251" spans="2:3" x14ac:dyDescent="0.75">
      <c r="B6251" s="250">
        <v>6188</v>
      </c>
      <c r="C6251" s="249">
        <v>124.0375230793307</v>
      </c>
    </row>
    <row r="6252" spans="2:3" x14ac:dyDescent="0.75">
      <c r="B6252" s="250">
        <v>6189</v>
      </c>
      <c r="C6252" s="249">
        <v>118.1797534756214</v>
      </c>
    </row>
    <row r="6253" spans="2:3" x14ac:dyDescent="0.75">
      <c r="B6253" s="250">
        <v>6190</v>
      </c>
      <c r="C6253" s="249">
        <v>135.10738305437525</v>
      </c>
    </row>
    <row r="6254" spans="2:3" x14ac:dyDescent="0.75">
      <c r="B6254" s="250">
        <v>6191</v>
      </c>
      <c r="C6254" s="249">
        <v>160.55647527851474</v>
      </c>
    </row>
    <row r="6255" spans="2:3" x14ac:dyDescent="0.75">
      <c r="B6255" s="250">
        <v>6192</v>
      </c>
      <c r="C6255" s="249">
        <v>149.57996512488407</v>
      </c>
    </row>
    <row r="6256" spans="2:3" x14ac:dyDescent="0.75">
      <c r="B6256" s="250">
        <v>6193</v>
      </c>
      <c r="C6256" s="249">
        <v>147.23109717603126</v>
      </c>
    </row>
    <row r="6257" spans="2:3" x14ac:dyDescent="0.75">
      <c r="B6257" s="250">
        <v>6194</v>
      </c>
      <c r="C6257" s="249">
        <v>128.56197097454293</v>
      </c>
    </row>
    <row r="6258" spans="2:3" x14ac:dyDescent="0.75">
      <c r="B6258" s="250">
        <v>6195</v>
      </c>
      <c r="C6258" s="249">
        <v>123.78126923348348</v>
      </c>
    </row>
    <row r="6259" spans="2:3" x14ac:dyDescent="0.75">
      <c r="B6259" s="250">
        <v>6196</v>
      </c>
      <c r="C6259" s="249">
        <v>134.20513267808562</v>
      </c>
    </row>
    <row r="6260" spans="2:3" x14ac:dyDescent="0.75">
      <c r="B6260" s="250">
        <v>6197</v>
      </c>
      <c r="C6260" s="249">
        <v>148.25389518995243</v>
      </c>
    </row>
    <row r="6261" spans="2:3" x14ac:dyDescent="0.75">
      <c r="B6261" s="250">
        <v>6198</v>
      </c>
      <c r="C6261" s="249">
        <v>177.82061636949271</v>
      </c>
    </row>
    <row r="6262" spans="2:3" x14ac:dyDescent="0.75">
      <c r="B6262" s="250">
        <v>6199</v>
      </c>
      <c r="C6262" s="249">
        <v>91.283444759505187</v>
      </c>
    </row>
    <row r="6263" spans="2:3" x14ac:dyDescent="0.75">
      <c r="B6263" s="250">
        <v>6200</v>
      </c>
      <c r="C6263" s="249">
        <v>127.24234353188453</v>
      </c>
    </row>
    <row r="6264" spans="2:3" x14ac:dyDescent="0.75">
      <c r="B6264" s="250">
        <v>6201</v>
      </c>
      <c r="C6264" s="249">
        <v>103.5988136258937</v>
      </c>
    </row>
    <row r="6265" spans="2:3" x14ac:dyDescent="0.75">
      <c r="B6265" s="250">
        <v>6202</v>
      </c>
      <c r="C6265" s="249">
        <v>107.68983909408917</v>
      </c>
    </row>
    <row r="6266" spans="2:3" x14ac:dyDescent="0.75">
      <c r="B6266" s="250">
        <v>6203</v>
      </c>
      <c r="C6266" s="249">
        <v>143.25818811347037</v>
      </c>
    </row>
    <row r="6267" spans="2:3" x14ac:dyDescent="0.75">
      <c r="B6267" s="250">
        <v>6204</v>
      </c>
      <c r="C6267" s="249">
        <v>156.90537699272113</v>
      </c>
    </row>
    <row r="6268" spans="2:3" x14ac:dyDescent="0.75">
      <c r="B6268" s="250">
        <v>6205</v>
      </c>
      <c r="C6268" s="249">
        <v>110.48370523336735</v>
      </c>
    </row>
    <row r="6269" spans="2:3" x14ac:dyDescent="0.75">
      <c r="B6269" s="250">
        <v>6206</v>
      </c>
      <c r="C6269" s="249">
        <v>111.94903194779317</v>
      </c>
    </row>
    <row r="6270" spans="2:3" x14ac:dyDescent="0.75">
      <c r="B6270" s="250">
        <v>6207</v>
      </c>
      <c r="C6270" s="249">
        <v>124.3174079216753</v>
      </c>
    </row>
    <row r="6271" spans="2:3" x14ac:dyDescent="0.75">
      <c r="B6271" s="250">
        <v>6208</v>
      </c>
      <c r="C6271" s="249">
        <v>52.98231821288573</v>
      </c>
    </row>
    <row r="6272" spans="2:3" x14ac:dyDescent="0.75">
      <c r="B6272" s="250">
        <v>6209</v>
      </c>
      <c r="C6272" s="249">
        <v>125.63969648468515</v>
      </c>
    </row>
    <row r="6273" spans="2:3" x14ac:dyDescent="0.75">
      <c r="B6273" s="250">
        <v>6210</v>
      </c>
      <c r="C6273" s="249">
        <v>126.80502804137349</v>
      </c>
    </row>
    <row r="6274" spans="2:3" x14ac:dyDescent="0.75">
      <c r="B6274" s="250">
        <v>6211</v>
      </c>
      <c r="C6274" s="249">
        <v>116.86380602895292</v>
      </c>
    </row>
    <row r="6275" spans="2:3" x14ac:dyDescent="0.75">
      <c r="B6275" s="250">
        <v>6212</v>
      </c>
      <c r="C6275" s="249">
        <v>108.77330388127494</v>
      </c>
    </row>
    <row r="6276" spans="2:3" x14ac:dyDescent="0.75">
      <c r="B6276" s="250">
        <v>6213</v>
      </c>
      <c r="C6276" s="249">
        <v>130.19160677829436</v>
      </c>
    </row>
    <row r="6277" spans="2:3" x14ac:dyDescent="0.75">
      <c r="B6277" s="250">
        <v>6214</v>
      </c>
      <c r="C6277" s="249">
        <v>100.53200106502342</v>
      </c>
    </row>
    <row r="6278" spans="2:3" x14ac:dyDescent="0.75">
      <c r="B6278" s="250">
        <v>6215</v>
      </c>
      <c r="C6278" s="249">
        <v>108.61297705161606</v>
      </c>
    </row>
    <row r="6279" spans="2:3" x14ac:dyDescent="0.75">
      <c r="B6279" s="250">
        <v>6216</v>
      </c>
      <c r="C6279" s="249">
        <v>98.404794513333741</v>
      </c>
    </row>
    <row r="6280" spans="2:3" x14ac:dyDescent="0.75">
      <c r="B6280" s="250">
        <v>6217</v>
      </c>
      <c r="C6280" s="249">
        <v>147.62971841434819</v>
      </c>
    </row>
    <row r="6281" spans="2:3" x14ac:dyDescent="0.75">
      <c r="B6281" s="250">
        <v>6218</v>
      </c>
      <c r="C6281" s="249">
        <v>79.060627309695946</v>
      </c>
    </row>
    <row r="6282" spans="2:3" x14ac:dyDescent="0.75">
      <c r="B6282" s="250">
        <v>6219</v>
      </c>
      <c r="C6282" s="249">
        <v>121.72605396082832</v>
      </c>
    </row>
    <row r="6283" spans="2:3" x14ac:dyDescent="0.75">
      <c r="B6283" s="250">
        <v>6220</v>
      </c>
      <c r="C6283" s="249">
        <v>85.19283827364751</v>
      </c>
    </row>
    <row r="6284" spans="2:3" x14ac:dyDescent="0.75">
      <c r="B6284" s="250">
        <v>6221</v>
      </c>
      <c r="C6284" s="249">
        <v>128.09796432325086</v>
      </c>
    </row>
    <row r="6285" spans="2:3" x14ac:dyDescent="0.75">
      <c r="B6285" s="250">
        <v>6222</v>
      </c>
      <c r="C6285" s="249">
        <v>116.89838052610222</v>
      </c>
    </row>
    <row r="6286" spans="2:3" x14ac:dyDescent="0.75">
      <c r="B6286" s="250">
        <v>6223</v>
      </c>
      <c r="C6286" s="249">
        <v>129.82371912342165</v>
      </c>
    </row>
    <row r="6287" spans="2:3" x14ac:dyDescent="0.75">
      <c r="B6287" s="250">
        <v>6224</v>
      </c>
      <c r="C6287" s="249">
        <v>131.89275900202975</v>
      </c>
    </row>
    <row r="6288" spans="2:3" x14ac:dyDescent="0.75">
      <c r="B6288" s="250">
        <v>6225</v>
      </c>
      <c r="C6288" s="249">
        <v>125.79318557131238</v>
      </c>
    </row>
    <row r="6289" spans="2:3" x14ac:dyDescent="0.75">
      <c r="B6289" s="250">
        <v>6226</v>
      </c>
      <c r="C6289" s="249">
        <v>124.33583501470464</v>
      </c>
    </row>
    <row r="6290" spans="2:3" x14ac:dyDescent="0.75">
      <c r="B6290" s="250">
        <v>6227</v>
      </c>
      <c r="C6290" s="249">
        <v>109.93027643246856</v>
      </c>
    </row>
    <row r="6291" spans="2:3" x14ac:dyDescent="0.75">
      <c r="B6291" s="250">
        <v>6228</v>
      </c>
      <c r="C6291" s="249">
        <v>116.42449420373755</v>
      </c>
    </row>
    <row r="6292" spans="2:3" x14ac:dyDescent="0.75">
      <c r="B6292" s="250">
        <v>6229</v>
      </c>
      <c r="C6292" s="249">
        <v>107.04935438427836</v>
      </c>
    </row>
    <row r="6293" spans="2:3" x14ac:dyDescent="0.75">
      <c r="B6293" s="250">
        <v>6230</v>
      </c>
      <c r="C6293" s="249">
        <v>88.180443993192853</v>
      </c>
    </row>
    <row r="6294" spans="2:3" x14ac:dyDescent="0.75">
      <c r="B6294" s="250">
        <v>6231</v>
      </c>
      <c r="C6294" s="249">
        <v>98.01577769969613</v>
      </c>
    </row>
    <row r="6295" spans="2:3" x14ac:dyDescent="0.75">
      <c r="B6295" s="250">
        <v>6232</v>
      </c>
      <c r="C6295" s="249">
        <v>91.771182339388005</v>
      </c>
    </row>
    <row r="6296" spans="2:3" x14ac:dyDescent="0.75">
      <c r="B6296" s="250">
        <v>6233</v>
      </c>
      <c r="C6296" s="249">
        <v>148.16579249106593</v>
      </c>
    </row>
    <row r="6297" spans="2:3" x14ac:dyDescent="0.75">
      <c r="B6297" s="250">
        <v>6234</v>
      </c>
      <c r="C6297" s="249">
        <v>154.3720845769854</v>
      </c>
    </row>
    <row r="6298" spans="2:3" x14ac:dyDescent="0.75">
      <c r="B6298" s="250">
        <v>6235</v>
      </c>
      <c r="C6298" s="249">
        <v>175.56723330792346</v>
      </c>
    </row>
    <row r="6299" spans="2:3" x14ac:dyDescent="0.75">
      <c r="B6299" s="250">
        <v>6236</v>
      </c>
      <c r="C6299" s="249">
        <v>91.433167806863594</v>
      </c>
    </row>
    <row r="6300" spans="2:3" x14ac:dyDescent="0.75">
      <c r="B6300" s="250">
        <v>6237</v>
      </c>
      <c r="C6300" s="249">
        <v>126.16732797711776</v>
      </c>
    </row>
    <row r="6301" spans="2:3" x14ac:dyDescent="0.75">
      <c r="B6301" s="250">
        <v>6238</v>
      </c>
      <c r="C6301" s="249">
        <v>101.94479439608763</v>
      </c>
    </row>
    <row r="6302" spans="2:3" x14ac:dyDescent="0.75">
      <c r="B6302" s="250">
        <v>6239</v>
      </c>
      <c r="C6302" s="249">
        <v>132.13914619601698</v>
      </c>
    </row>
    <row r="6303" spans="2:3" x14ac:dyDescent="0.75">
      <c r="B6303" s="250">
        <v>6240</v>
      </c>
      <c r="C6303" s="249">
        <v>124.11866966852025</v>
      </c>
    </row>
    <row r="6304" spans="2:3" x14ac:dyDescent="0.75">
      <c r="B6304" s="250">
        <v>6241</v>
      </c>
      <c r="C6304" s="249">
        <v>124.80330826473774</v>
      </c>
    </row>
    <row r="6305" spans="2:3" x14ac:dyDescent="0.75">
      <c r="B6305" s="250">
        <v>6242</v>
      </c>
      <c r="C6305" s="249">
        <v>96.930295611101073</v>
      </c>
    </row>
    <row r="6306" spans="2:3" x14ac:dyDescent="0.75">
      <c r="B6306" s="250">
        <v>6243</v>
      </c>
      <c r="C6306" s="249">
        <v>162.36365425452499</v>
      </c>
    </row>
    <row r="6307" spans="2:3" x14ac:dyDescent="0.75">
      <c r="B6307" s="250">
        <v>6244</v>
      </c>
      <c r="C6307" s="249">
        <v>183.49413062478754</v>
      </c>
    </row>
    <row r="6308" spans="2:3" x14ac:dyDescent="0.75">
      <c r="B6308" s="250">
        <v>6245</v>
      </c>
      <c r="C6308" s="249">
        <v>187.23698630068839</v>
      </c>
    </row>
    <row r="6309" spans="2:3" x14ac:dyDescent="0.75">
      <c r="B6309" s="250">
        <v>6246</v>
      </c>
      <c r="C6309" s="249">
        <v>107.75759210461744</v>
      </c>
    </row>
    <row r="6310" spans="2:3" x14ac:dyDescent="0.75">
      <c r="B6310" s="250">
        <v>6247</v>
      </c>
      <c r="C6310" s="249">
        <v>109.36440283720681</v>
      </c>
    </row>
    <row r="6311" spans="2:3" x14ac:dyDescent="0.75">
      <c r="B6311" s="250">
        <v>6248</v>
      </c>
      <c r="C6311" s="249">
        <v>129.73777499918742</v>
      </c>
    </row>
    <row r="6312" spans="2:3" x14ac:dyDescent="0.75">
      <c r="B6312" s="250">
        <v>6249</v>
      </c>
      <c r="C6312" s="249">
        <v>122.97143705684699</v>
      </c>
    </row>
    <row r="6313" spans="2:3" x14ac:dyDescent="0.75">
      <c r="B6313" s="250">
        <v>6250</v>
      </c>
      <c r="C6313" s="249">
        <v>99.402187530223216</v>
      </c>
    </row>
    <row r="6314" spans="2:3" x14ac:dyDescent="0.75">
      <c r="B6314" s="250">
        <v>6251</v>
      </c>
      <c r="C6314" s="249">
        <v>97.90482774866463</v>
      </c>
    </row>
    <row r="6315" spans="2:3" x14ac:dyDescent="0.75">
      <c r="B6315" s="250">
        <v>6252</v>
      </c>
      <c r="C6315" s="249">
        <v>93.623395652601005</v>
      </c>
    </row>
    <row r="6316" spans="2:3" x14ac:dyDescent="0.75">
      <c r="B6316" s="250">
        <v>6253</v>
      </c>
      <c r="C6316" s="249">
        <v>131.6210399456655</v>
      </c>
    </row>
    <row r="6317" spans="2:3" x14ac:dyDescent="0.75">
      <c r="B6317" s="250">
        <v>6254</v>
      </c>
      <c r="C6317" s="249">
        <v>135.55444276291919</v>
      </c>
    </row>
    <row r="6318" spans="2:3" x14ac:dyDescent="0.75">
      <c r="B6318" s="250">
        <v>6255</v>
      </c>
      <c r="C6318" s="249">
        <v>122.64947041249863</v>
      </c>
    </row>
    <row r="6319" spans="2:3" x14ac:dyDescent="0.75">
      <c r="B6319" s="250">
        <v>6256</v>
      </c>
      <c r="C6319" s="249">
        <v>107.46012546275188</v>
      </c>
    </row>
    <row r="6320" spans="2:3" x14ac:dyDescent="0.75">
      <c r="B6320" s="250">
        <v>6257</v>
      </c>
      <c r="C6320" s="249">
        <v>109.22236902333961</v>
      </c>
    </row>
    <row r="6321" spans="2:3" x14ac:dyDescent="0.75">
      <c r="B6321" s="250">
        <v>6258</v>
      </c>
      <c r="C6321" s="249">
        <v>138.00007806416318</v>
      </c>
    </row>
    <row r="6322" spans="2:3" x14ac:dyDescent="0.75">
      <c r="B6322" s="250">
        <v>6259</v>
      </c>
      <c r="C6322" s="249">
        <v>113.7957473733217</v>
      </c>
    </row>
    <row r="6323" spans="2:3" x14ac:dyDescent="0.75">
      <c r="B6323" s="250">
        <v>6260</v>
      </c>
      <c r="C6323" s="249">
        <v>132.91205659119882</v>
      </c>
    </row>
    <row r="6324" spans="2:3" x14ac:dyDescent="0.75">
      <c r="B6324" s="250">
        <v>6261</v>
      </c>
      <c r="C6324" s="249">
        <v>145.63720619594653</v>
      </c>
    </row>
    <row r="6325" spans="2:3" x14ac:dyDescent="0.75">
      <c r="B6325" s="250">
        <v>6262</v>
      </c>
      <c r="C6325" s="249">
        <v>134.24774771870506</v>
      </c>
    </row>
    <row r="6326" spans="2:3" x14ac:dyDescent="0.75">
      <c r="B6326" s="250">
        <v>6263</v>
      </c>
      <c r="C6326" s="249">
        <v>100.44071960108772</v>
      </c>
    </row>
    <row r="6327" spans="2:3" x14ac:dyDescent="0.75">
      <c r="B6327" s="250">
        <v>6264</v>
      </c>
      <c r="C6327" s="249">
        <v>114.23832615776629</v>
      </c>
    </row>
    <row r="6328" spans="2:3" x14ac:dyDescent="0.75">
      <c r="B6328" s="250">
        <v>6265</v>
      </c>
      <c r="C6328" s="249">
        <v>118.07141214580029</v>
      </c>
    </row>
    <row r="6329" spans="2:3" x14ac:dyDescent="0.75">
      <c r="B6329" s="250">
        <v>6266</v>
      </c>
      <c r="C6329" s="249">
        <v>97.984548645219462</v>
      </c>
    </row>
    <row r="6330" spans="2:3" x14ac:dyDescent="0.75">
      <c r="B6330" s="250">
        <v>6267</v>
      </c>
      <c r="C6330" s="249">
        <v>93.468891680947991</v>
      </c>
    </row>
    <row r="6331" spans="2:3" x14ac:dyDescent="0.75">
      <c r="B6331" s="250">
        <v>6268</v>
      </c>
      <c r="C6331" s="249">
        <v>112.83060953895423</v>
      </c>
    </row>
    <row r="6332" spans="2:3" x14ac:dyDescent="0.75">
      <c r="B6332" s="250">
        <v>6269</v>
      </c>
      <c r="C6332" s="249">
        <v>106.60211531578615</v>
      </c>
    </row>
    <row r="6333" spans="2:3" x14ac:dyDescent="0.75">
      <c r="B6333" s="250">
        <v>6270</v>
      </c>
      <c r="C6333" s="249">
        <v>99.052575210435023</v>
      </c>
    </row>
    <row r="6334" spans="2:3" x14ac:dyDescent="0.75">
      <c r="B6334" s="250">
        <v>6271</v>
      </c>
      <c r="C6334" s="249">
        <v>98.063026076679819</v>
      </c>
    </row>
    <row r="6335" spans="2:3" x14ac:dyDescent="0.75">
      <c r="B6335" s="250">
        <v>6272</v>
      </c>
      <c r="C6335" s="249">
        <v>130.77221490575127</v>
      </c>
    </row>
    <row r="6336" spans="2:3" x14ac:dyDescent="0.75">
      <c r="B6336" s="250">
        <v>6273</v>
      </c>
      <c r="C6336" s="249">
        <v>121.66584199646977</v>
      </c>
    </row>
    <row r="6337" spans="2:3" x14ac:dyDescent="0.75">
      <c r="B6337" s="250">
        <v>6274</v>
      </c>
      <c r="C6337" s="249">
        <v>129.71507009146239</v>
      </c>
    </row>
    <row r="6338" spans="2:3" x14ac:dyDescent="0.75">
      <c r="B6338" s="250">
        <v>6275</v>
      </c>
      <c r="C6338" s="249">
        <v>142.02763322264377</v>
      </c>
    </row>
    <row r="6339" spans="2:3" x14ac:dyDescent="0.75">
      <c r="B6339" s="250">
        <v>6276</v>
      </c>
      <c r="C6339" s="249">
        <v>98.313215148833976</v>
      </c>
    </row>
    <row r="6340" spans="2:3" x14ac:dyDescent="0.75">
      <c r="B6340" s="250">
        <v>6277</v>
      </c>
      <c r="C6340" s="249">
        <v>97.513334527030651</v>
      </c>
    </row>
    <row r="6341" spans="2:3" x14ac:dyDescent="0.75">
      <c r="B6341" s="250">
        <v>6278</v>
      </c>
      <c r="C6341" s="249">
        <v>110.05532411247403</v>
      </c>
    </row>
    <row r="6342" spans="2:3" x14ac:dyDescent="0.75">
      <c r="B6342" s="250">
        <v>6279</v>
      </c>
      <c r="C6342" s="249">
        <v>101.86617280913944</v>
      </c>
    </row>
    <row r="6343" spans="2:3" x14ac:dyDescent="0.75">
      <c r="B6343" s="250">
        <v>6280</v>
      </c>
      <c r="C6343" s="249">
        <v>117.36099391460556</v>
      </c>
    </row>
    <row r="6344" spans="2:3" x14ac:dyDescent="0.75">
      <c r="B6344" s="250">
        <v>6281</v>
      </c>
      <c r="C6344" s="249">
        <v>93.969318270742818</v>
      </c>
    </row>
    <row r="6345" spans="2:3" x14ac:dyDescent="0.75">
      <c r="B6345" s="250">
        <v>6282</v>
      </c>
      <c r="C6345" s="249">
        <v>109.62653144058757</v>
      </c>
    </row>
    <row r="6346" spans="2:3" x14ac:dyDescent="0.75">
      <c r="B6346" s="250">
        <v>6283</v>
      </c>
      <c r="C6346" s="249">
        <v>109.40023271006112</v>
      </c>
    </row>
    <row r="6347" spans="2:3" x14ac:dyDescent="0.75">
      <c r="B6347" s="250">
        <v>6284</v>
      </c>
      <c r="C6347" s="249">
        <v>81.719611346130904</v>
      </c>
    </row>
    <row r="6348" spans="2:3" x14ac:dyDescent="0.75">
      <c r="B6348" s="250">
        <v>6285</v>
      </c>
      <c r="C6348" s="249">
        <v>122.19395845102726</v>
      </c>
    </row>
    <row r="6349" spans="2:3" x14ac:dyDescent="0.75">
      <c r="B6349" s="250">
        <v>6286</v>
      </c>
      <c r="C6349" s="249">
        <v>137.9560035188714</v>
      </c>
    </row>
    <row r="6350" spans="2:3" x14ac:dyDescent="0.75">
      <c r="B6350" s="250">
        <v>6287</v>
      </c>
      <c r="C6350" s="249">
        <v>105.81986518570602</v>
      </c>
    </row>
    <row r="6351" spans="2:3" x14ac:dyDescent="0.75">
      <c r="B6351" s="250">
        <v>6288</v>
      </c>
      <c r="C6351" s="249">
        <v>128.11253417812912</v>
      </c>
    </row>
    <row r="6352" spans="2:3" x14ac:dyDescent="0.75">
      <c r="B6352" s="250">
        <v>6289</v>
      </c>
      <c r="C6352" s="249">
        <v>140.77690605192026</v>
      </c>
    </row>
    <row r="6353" spans="2:3" x14ac:dyDescent="0.75">
      <c r="B6353" s="250">
        <v>6290</v>
      </c>
      <c r="C6353" s="249">
        <v>122.58286216458291</v>
      </c>
    </row>
    <row r="6354" spans="2:3" x14ac:dyDescent="0.75">
      <c r="B6354" s="250">
        <v>6291</v>
      </c>
      <c r="C6354" s="249">
        <v>89.68166345143527</v>
      </c>
    </row>
    <row r="6355" spans="2:3" x14ac:dyDescent="0.75">
      <c r="B6355" s="250">
        <v>6292</v>
      </c>
      <c r="C6355" s="249">
        <v>122.35115814666196</v>
      </c>
    </row>
    <row r="6356" spans="2:3" x14ac:dyDescent="0.75">
      <c r="B6356" s="250">
        <v>6293</v>
      </c>
      <c r="C6356" s="249">
        <v>90.430259873101647</v>
      </c>
    </row>
    <row r="6357" spans="2:3" x14ac:dyDescent="0.75">
      <c r="B6357" s="250">
        <v>6294</v>
      </c>
      <c r="C6357" s="249">
        <v>56.289214823661538</v>
      </c>
    </row>
    <row r="6358" spans="2:3" x14ac:dyDescent="0.75">
      <c r="B6358" s="250">
        <v>6295</v>
      </c>
      <c r="C6358" s="249">
        <v>139.86881913817845</v>
      </c>
    </row>
    <row r="6359" spans="2:3" x14ac:dyDescent="0.75">
      <c r="B6359" s="250">
        <v>6296</v>
      </c>
      <c r="C6359" s="249">
        <v>114.22433277336739</v>
      </c>
    </row>
    <row r="6360" spans="2:3" x14ac:dyDescent="0.75">
      <c r="B6360" s="250">
        <v>6297</v>
      </c>
      <c r="C6360" s="249">
        <v>120.48353514172533</v>
      </c>
    </row>
    <row r="6361" spans="2:3" x14ac:dyDescent="0.75">
      <c r="B6361" s="250">
        <v>6298</v>
      </c>
      <c r="C6361" s="249">
        <v>95.171347614359433</v>
      </c>
    </row>
    <row r="6362" spans="2:3" x14ac:dyDescent="0.75">
      <c r="B6362" s="250">
        <v>6299</v>
      </c>
      <c r="C6362" s="249">
        <v>133.26125566352766</v>
      </c>
    </row>
    <row r="6363" spans="2:3" x14ac:dyDescent="0.75">
      <c r="B6363" s="250">
        <v>6300</v>
      </c>
      <c r="C6363" s="249">
        <v>126.77130975647754</v>
      </c>
    </row>
    <row r="6364" spans="2:3" x14ac:dyDescent="0.75">
      <c r="B6364" s="250">
        <v>6301</v>
      </c>
      <c r="C6364" s="249">
        <v>145.83632783641244</v>
      </c>
    </row>
    <row r="6365" spans="2:3" x14ac:dyDescent="0.75">
      <c r="B6365" s="250">
        <v>6302</v>
      </c>
      <c r="C6365" s="249">
        <v>113.47016690201217</v>
      </c>
    </row>
    <row r="6366" spans="2:3" x14ac:dyDescent="0.75">
      <c r="B6366" s="250">
        <v>6303</v>
      </c>
      <c r="C6366" s="249">
        <v>79.846129642359358</v>
      </c>
    </row>
    <row r="6367" spans="2:3" x14ac:dyDescent="0.75">
      <c r="B6367" s="250">
        <v>6304</v>
      </c>
      <c r="C6367" s="249">
        <v>115.59165075472198</v>
      </c>
    </row>
    <row r="6368" spans="2:3" x14ac:dyDescent="0.75">
      <c r="B6368" s="250">
        <v>6305</v>
      </c>
      <c r="C6368" s="249">
        <v>111.55790847964307</v>
      </c>
    </row>
    <row r="6369" spans="2:3" x14ac:dyDescent="0.75">
      <c r="B6369" s="250">
        <v>6306</v>
      </c>
      <c r="C6369" s="249">
        <v>135.40492042544514</v>
      </c>
    </row>
    <row r="6370" spans="2:3" x14ac:dyDescent="0.75">
      <c r="B6370" s="250">
        <v>6307</v>
      </c>
      <c r="C6370" s="249">
        <v>120.80692352836996</v>
      </c>
    </row>
    <row r="6371" spans="2:3" x14ac:dyDescent="0.75">
      <c r="B6371" s="250">
        <v>6308</v>
      </c>
      <c r="C6371" s="249">
        <v>89.632614250525364</v>
      </c>
    </row>
    <row r="6372" spans="2:3" x14ac:dyDescent="0.75">
      <c r="B6372" s="250">
        <v>6309</v>
      </c>
      <c r="C6372" s="249">
        <v>130.94754592505754</v>
      </c>
    </row>
    <row r="6373" spans="2:3" x14ac:dyDescent="0.75">
      <c r="B6373" s="250">
        <v>6310</v>
      </c>
      <c r="C6373" s="249">
        <v>155.9540289919417</v>
      </c>
    </row>
    <row r="6374" spans="2:3" x14ac:dyDescent="0.75">
      <c r="B6374" s="250">
        <v>6311</v>
      </c>
      <c r="C6374" s="249">
        <v>109.06260505525356</v>
      </c>
    </row>
    <row r="6375" spans="2:3" x14ac:dyDescent="0.75">
      <c r="B6375" s="250">
        <v>6312</v>
      </c>
      <c r="C6375" s="249">
        <v>152.40413441130303</v>
      </c>
    </row>
    <row r="6376" spans="2:3" x14ac:dyDescent="0.75">
      <c r="B6376" s="250">
        <v>6313</v>
      </c>
      <c r="C6376" s="249">
        <v>140.94629186637238</v>
      </c>
    </row>
    <row r="6377" spans="2:3" x14ac:dyDescent="0.75">
      <c r="B6377" s="250">
        <v>6314</v>
      </c>
      <c r="C6377" s="249">
        <v>135.63329389989755</v>
      </c>
    </row>
    <row r="6378" spans="2:3" x14ac:dyDescent="0.75">
      <c r="B6378" s="250">
        <v>6315</v>
      </c>
      <c r="C6378" s="249">
        <v>137.96788042074456</v>
      </c>
    </row>
    <row r="6379" spans="2:3" x14ac:dyDescent="0.75">
      <c r="B6379" s="250">
        <v>6316</v>
      </c>
      <c r="C6379" s="249">
        <v>130.69390000495346</v>
      </c>
    </row>
    <row r="6380" spans="2:3" x14ac:dyDescent="0.75">
      <c r="B6380" s="250">
        <v>6317</v>
      </c>
      <c r="C6380" s="249">
        <v>135.87052775270143</v>
      </c>
    </row>
    <row r="6381" spans="2:3" x14ac:dyDescent="0.75">
      <c r="B6381" s="250">
        <v>6318</v>
      </c>
      <c r="C6381" s="249">
        <v>117.78218099808237</v>
      </c>
    </row>
    <row r="6382" spans="2:3" x14ac:dyDescent="0.75">
      <c r="B6382" s="250">
        <v>6319</v>
      </c>
      <c r="C6382" s="249">
        <v>135.01165974138581</v>
      </c>
    </row>
    <row r="6383" spans="2:3" x14ac:dyDescent="0.75">
      <c r="B6383" s="250">
        <v>6320</v>
      </c>
      <c r="C6383" s="249">
        <v>125.39439188326664</v>
      </c>
    </row>
    <row r="6384" spans="2:3" x14ac:dyDescent="0.75">
      <c r="B6384" s="250">
        <v>6321</v>
      </c>
      <c r="C6384" s="249">
        <v>51.394045687767957</v>
      </c>
    </row>
    <row r="6385" spans="2:3" x14ac:dyDescent="0.75">
      <c r="B6385" s="250">
        <v>6322</v>
      </c>
      <c r="C6385" s="249">
        <v>100.03001772127925</v>
      </c>
    </row>
    <row r="6386" spans="2:3" x14ac:dyDescent="0.75">
      <c r="B6386" s="250">
        <v>6323</v>
      </c>
      <c r="C6386" s="249">
        <v>131.91009289296883</v>
      </c>
    </row>
    <row r="6387" spans="2:3" x14ac:dyDescent="0.75">
      <c r="B6387" s="250">
        <v>6324</v>
      </c>
      <c r="C6387" s="249">
        <v>105.85691384316365</v>
      </c>
    </row>
    <row r="6388" spans="2:3" x14ac:dyDescent="0.75">
      <c r="B6388" s="250">
        <v>6325</v>
      </c>
      <c r="C6388" s="249">
        <v>137.93280367775964</v>
      </c>
    </row>
    <row r="6389" spans="2:3" x14ac:dyDescent="0.75">
      <c r="B6389" s="250">
        <v>6326</v>
      </c>
      <c r="C6389" s="249">
        <v>133.83371775570757</v>
      </c>
    </row>
    <row r="6390" spans="2:3" x14ac:dyDescent="0.75">
      <c r="B6390" s="250">
        <v>6327</v>
      </c>
      <c r="C6390" s="249">
        <v>103.96632688165535</v>
      </c>
    </row>
    <row r="6391" spans="2:3" x14ac:dyDescent="0.75">
      <c r="B6391" s="250">
        <v>6328</v>
      </c>
      <c r="C6391" s="249">
        <v>97.140718700900649</v>
      </c>
    </row>
    <row r="6392" spans="2:3" x14ac:dyDescent="0.75">
      <c r="B6392" s="250">
        <v>6329</v>
      </c>
      <c r="C6392" s="249">
        <v>113.80565249236678</v>
      </c>
    </row>
    <row r="6393" spans="2:3" x14ac:dyDescent="0.75">
      <c r="B6393" s="250">
        <v>6330</v>
      </c>
      <c r="C6393" s="249">
        <v>111.4620315530875</v>
      </c>
    </row>
    <row r="6394" spans="2:3" x14ac:dyDescent="0.75">
      <c r="B6394" s="250">
        <v>6331</v>
      </c>
      <c r="C6394" s="249">
        <v>115.38198003116685</v>
      </c>
    </row>
    <row r="6395" spans="2:3" x14ac:dyDescent="0.75">
      <c r="B6395" s="250">
        <v>6332</v>
      </c>
      <c r="C6395" s="249">
        <v>133.77041924195439</v>
      </c>
    </row>
    <row r="6396" spans="2:3" x14ac:dyDescent="0.75">
      <c r="B6396" s="250">
        <v>6333</v>
      </c>
      <c r="C6396" s="249">
        <v>136.7855821501939</v>
      </c>
    </row>
    <row r="6397" spans="2:3" x14ac:dyDescent="0.75">
      <c r="B6397" s="250">
        <v>6334</v>
      </c>
      <c r="C6397" s="249">
        <v>89.941762855172641</v>
      </c>
    </row>
    <row r="6398" spans="2:3" x14ac:dyDescent="0.75">
      <c r="B6398" s="250">
        <v>6335</v>
      </c>
      <c r="C6398" s="249">
        <v>100.76964173206252</v>
      </c>
    </row>
    <row r="6399" spans="2:3" x14ac:dyDescent="0.75">
      <c r="B6399" s="250">
        <v>6336</v>
      </c>
      <c r="C6399" s="249">
        <v>92.153900447821201</v>
      </c>
    </row>
    <row r="6400" spans="2:3" x14ac:dyDescent="0.75">
      <c r="B6400" s="250">
        <v>6337</v>
      </c>
      <c r="C6400" s="249">
        <v>182.47045132457885</v>
      </c>
    </row>
    <row r="6401" spans="2:3" x14ac:dyDescent="0.75">
      <c r="B6401" s="250">
        <v>6338</v>
      </c>
      <c r="C6401" s="249">
        <v>122.85427461419712</v>
      </c>
    </row>
    <row r="6402" spans="2:3" x14ac:dyDescent="0.75">
      <c r="B6402" s="250">
        <v>6339</v>
      </c>
      <c r="C6402" s="249">
        <v>119.95199036888343</v>
      </c>
    </row>
    <row r="6403" spans="2:3" x14ac:dyDescent="0.75">
      <c r="B6403" s="250">
        <v>6340</v>
      </c>
      <c r="C6403" s="249">
        <v>131.5364991536014</v>
      </c>
    </row>
    <row r="6404" spans="2:3" x14ac:dyDescent="0.75">
      <c r="B6404" s="250">
        <v>6341</v>
      </c>
      <c r="C6404" s="249">
        <v>116.54000481471697</v>
      </c>
    </row>
    <row r="6405" spans="2:3" x14ac:dyDescent="0.75">
      <c r="B6405" s="250">
        <v>6342</v>
      </c>
      <c r="C6405" s="249">
        <v>96.993838535082631</v>
      </c>
    </row>
    <row r="6406" spans="2:3" x14ac:dyDescent="0.75">
      <c r="B6406" s="250">
        <v>6343</v>
      </c>
      <c r="C6406" s="249">
        <v>116.30051075758729</v>
      </c>
    </row>
    <row r="6407" spans="2:3" x14ac:dyDescent="0.75">
      <c r="B6407" s="250">
        <v>6344</v>
      </c>
      <c r="C6407" s="249">
        <v>134.14869131370619</v>
      </c>
    </row>
    <row r="6408" spans="2:3" x14ac:dyDescent="0.75">
      <c r="B6408" s="250">
        <v>6345</v>
      </c>
      <c r="C6408" s="249">
        <v>118.25119328981981</v>
      </c>
    </row>
    <row r="6409" spans="2:3" x14ac:dyDescent="0.75">
      <c r="B6409" s="250">
        <v>6346</v>
      </c>
      <c r="C6409" s="249">
        <v>138.75225849971002</v>
      </c>
    </row>
    <row r="6410" spans="2:3" x14ac:dyDescent="0.75">
      <c r="B6410" s="250">
        <v>6347</v>
      </c>
      <c r="C6410" s="249">
        <v>122.01800118653775</v>
      </c>
    </row>
    <row r="6411" spans="2:3" x14ac:dyDescent="0.75">
      <c r="B6411" s="250">
        <v>6348</v>
      </c>
      <c r="C6411" s="249">
        <v>148.41641428413504</v>
      </c>
    </row>
    <row r="6412" spans="2:3" x14ac:dyDescent="0.75">
      <c r="B6412" s="250">
        <v>6349</v>
      </c>
      <c r="C6412" s="249">
        <v>108.73729086002324</v>
      </c>
    </row>
    <row r="6413" spans="2:3" x14ac:dyDescent="0.75">
      <c r="B6413" s="250">
        <v>6350</v>
      </c>
      <c r="C6413" s="249">
        <v>150.87091391495127</v>
      </c>
    </row>
    <row r="6414" spans="2:3" x14ac:dyDescent="0.75">
      <c r="B6414" s="250">
        <v>6351</v>
      </c>
      <c r="C6414" s="249">
        <v>136.04404721990247</v>
      </c>
    </row>
    <row r="6415" spans="2:3" x14ac:dyDescent="0.75">
      <c r="B6415" s="250">
        <v>6352</v>
      </c>
      <c r="C6415" s="249">
        <v>85.489425885969169</v>
      </c>
    </row>
    <row r="6416" spans="2:3" x14ac:dyDescent="0.75">
      <c r="B6416" s="250">
        <v>6353</v>
      </c>
      <c r="C6416" s="249">
        <v>130.70031876090965</v>
      </c>
    </row>
    <row r="6417" spans="2:3" x14ac:dyDescent="0.75">
      <c r="B6417" s="250">
        <v>6354</v>
      </c>
      <c r="C6417" s="249">
        <v>128.76443073791398</v>
      </c>
    </row>
    <row r="6418" spans="2:3" x14ac:dyDescent="0.75">
      <c r="B6418" s="250">
        <v>6355</v>
      </c>
      <c r="C6418" s="249">
        <v>132.71207844356019</v>
      </c>
    </row>
    <row r="6419" spans="2:3" x14ac:dyDescent="0.75">
      <c r="B6419" s="250">
        <v>6356</v>
      </c>
      <c r="C6419" s="249">
        <v>109.85180963041097</v>
      </c>
    </row>
    <row r="6420" spans="2:3" x14ac:dyDescent="0.75">
      <c r="B6420" s="250">
        <v>6357</v>
      </c>
      <c r="C6420" s="249">
        <v>94.570839976290614</v>
      </c>
    </row>
    <row r="6421" spans="2:3" x14ac:dyDescent="0.75">
      <c r="B6421" s="250">
        <v>6358</v>
      </c>
      <c r="C6421" s="249">
        <v>164.06004326275635</v>
      </c>
    </row>
    <row r="6422" spans="2:3" x14ac:dyDescent="0.75">
      <c r="B6422" s="250">
        <v>6359</v>
      </c>
      <c r="C6422" s="249">
        <v>186.07432210932362</v>
      </c>
    </row>
    <row r="6423" spans="2:3" x14ac:dyDescent="0.75">
      <c r="B6423" s="250">
        <v>6360</v>
      </c>
      <c r="C6423" s="249">
        <v>121.37792436005958</v>
      </c>
    </row>
    <row r="6424" spans="2:3" x14ac:dyDescent="0.75">
      <c r="B6424" s="250">
        <v>6361</v>
      </c>
      <c r="C6424" s="249">
        <v>125.18459697304674</v>
      </c>
    </row>
    <row r="6425" spans="2:3" x14ac:dyDescent="0.75">
      <c r="B6425" s="250">
        <v>6362</v>
      </c>
      <c r="C6425" s="249">
        <v>89.152645808853308</v>
      </c>
    </row>
    <row r="6426" spans="2:3" x14ac:dyDescent="0.75">
      <c r="B6426" s="250">
        <v>6363</v>
      </c>
      <c r="C6426" s="249">
        <v>98.456336410307031</v>
      </c>
    </row>
    <row r="6427" spans="2:3" x14ac:dyDescent="0.75">
      <c r="B6427" s="250">
        <v>6364</v>
      </c>
      <c r="C6427" s="249">
        <v>130.69345025147402</v>
      </c>
    </row>
    <row r="6428" spans="2:3" x14ac:dyDescent="0.75">
      <c r="B6428" s="250">
        <v>6365</v>
      </c>
      <c r="C6428" s="249">
        <v>121.51091826238095</v>
      </c>
    </row>
    <row r="6429" spans="2:3" x14ac:dyDescent="0.75">
      <c r="B6429" s="250">
        <v>6366</v>
      </c>
      <c r="C6429" s="249">
        <v>152.19846046547372</v>
      </c>
    </row>
    <row r="6430" spans="2:3" x14ac:dyDescent="0.75">
      <c r="B6430" s="250">
        <v>6367</v>
      </c>
      <c r="C6430" s="249">
        <v>150.36249799281589</v>
      </c>
    </row>
    <row r="6431" spans="2:3" x14ac:dyDescent="0.75">
      <c r="B6431" s="250">
        <v>6368</v>
      </c>
      <c r="C6431" s="249">
        <v>72.690325635228135</v>
      </c>
    </row>
    <row r="6432" spans="2:3" x14ac:dyDescent="0.75">
      <c r="B6432" s="250">
        <v>6369</v>
      </c>
      <c r="C6432" s="249">
        <v>138.62621759302172</v>
      </c>
    </row>
    <row r="6433" spans="2:3" x14ac:dyDescent="0.75">
      <c r="B6433" s="250">
        <v>6370</v>
      </c>
      <c r="C6433" s="249">
        <v>150.33089721941994</v>
      </c>
    </row>
    <row r="6434" spans="2:3" x14ac:dyDescent="0.75">
      <c r="B6434" s="250">
        <v>6371</v>
      </c>
      <c r="C6434" s="249">
        <v>122.47606736446309</v>
      </c>
    </row>
    <row r="6435" spans="2:3" x14ac:dyDescent="0.75">
      <c r="B6435" s="250">
        <v>6372</v>
      </c>
      <c r="C6435" s="249">
        <v>122.32232390228401</v>
      </c>
    </row>
    <row r="6436" spans="2:3" x14ac:dyDescent="0.75">
      <c r="B6436" s="250">
        <v>6373</v>
      </c>
      <c r="C6436" s="249">
        <v>133.97691553400807</v>
      </c>
    </row>
    <row r="6437" spans="2:3" x14ac:dyDescent="0.75">
      <c r="B6437" s="250">
        <v>6374</v>
      </c>
      <c r="C6437" s="249">
        <v>91.257963115745582</v>
      </c>
    </row>
    <row r="6438" spans="2:3" x14ac:dyDescent="0.75">
      <c r="B6438" s="250">
        <v>6375</v>
      </c>
      <c r="C6438" s="249">
        <v>126.55422149680075</v>
      </c>
    </row>
    <row r="6439" spans="2:3" x14ac:dyDescent="0.75">
      <c r="B6439" s="250">
        <v>6376</v>
      </c>
      <c r="C6439" s="249">
        <v>124.93087241154853</v>
      </c>
    </row>
    <row r="6440" spans="2:3" x14ac:dyDescent="0.75">
      <c r="B6440" s="250">
        <v>6377</v>
      </c>
      <c r="C6440" s="249">
        <v>138.39274468662575</v>
      </c>
    </row>
    <row r="6441" spans="2:3" x14ac:dyDescent="0.75">
      <c r="B6441" s="250">
        <v>6378</v>
      </c>
      <c r="C6441" s="249">
        <v>112.60286858087235</v>
      </c>
    </row>
    <row r="6442" spans="2:3" x14ac:dyDescent="0.75">
      <c r="B6442" s="250">
        <v>6379</v>
      </c>
      <c r="C6442" s="249">
        <v>137.22587821084821</v>
      </c>
    </row>
    <row r="6443" spans="2:3" x14ac:dyDescent="0.75">
      <c r="B6443" s="250">
        <v>6380</v>
      </c>
      <c r="C6443" s="249">
        <v>106.7487740656571</v>
      </c>
    </row>
    <row r="6444" spans="2:3" x14ac:dyDescent="0.75">
      <c r="B6444" s="250">
        <v>6381</v>
      </c>
      <c r="C6444" s="249">
        <v>123.3611758896246</v>
      </c>
    </row>
    <row r="6445" spans="2:3" x14ac:dyDescent="0.75">
      <c r="B6445" s="250">
        <v>6382</v>
      </c>
      <c r="C6445" s="249">
        <v>140.42048280295577</v>
      </c>
    </row>
    <row r="6446" spans="2:3" x14ac:dyDescent="0.75">
      <c r="B6446" s="250">
        <v>6383</v>
      </c>
      <c r="C6446" s="249">
        <v>141.05174130395011</v>
      </c>
    </row>
    <row r="6447" spans="2:3" x14ac:dyDescent="0.75">
      <c r="B6447" s="250">
        <v>6384</v>
      </c>
      <c r="C6447" s="249">
        <v>122.59358369401835</v>
      </c>
    </row>
    <row r="6448" spans="2:3" x14ac:dyDescent="0.75">
      <c r="B6448" s="250">
        <v>6385</v>
      </c>
      <c r="C6448" s="249">
        <v>146.26504241756584</v>
      </c>
    </row>
    <row r="6449" spans="2:3" x14ac:dyDescent="0.75">
      <c r="B6449" s="250">
        <v>6386</v>
      </c>
      <c r="C6449" s="249">
        <v>145.85794913078365</v>
      </c>
    </row>
    <row r="6450" spans="2:3" x14ac:dyDescent="0.75">
      <c r="B6450" s="250">
        <v>6387</v>
      </c>
      <c r="C6450" s="249">
        <v>96.48026189096278</v>
      </c>
    </row>
    <row r="6451" spans="2:3" x14ac:dyDescent="0.75">
      <c r="B6451" s="250">
        <v>6388</v>
      </c>
      <c r="C6451" s="249">
        <v>91.895197508109248</v>
      </c>
    </row>
    <row r="6452" spans="2:3" x14ac:dyDescent="0.75">
      <c r="B6452" s="250">
        <v>6389</v>
      </c>
      <c r="C6452" s="249">
        <v>137.65625944987221</v>
      </c>
    </row>
    <row r="6453" spans="2:3" x14ac:dyDescent="0.75">
      <c r="B6453" s="250">
        <v>6390</v>
      </c>
      <c r="C6453" s="249">
        <v>142.80916999209066</v>
      </c>
    </row>
    <row r="6454" spans="2:3" x14ac:dyDescent="0.75">
      <c r="B6454" s="250">
        <v>6391</v>
      </c>
      <c r="C6454" s="249">
        <v>57.853020567631347</v>
      </c>
    </row>
    <row r="6455" spans="2:3" x14ac:dyDescent="0.75">
      <c r="B6455" s="250">
        <v>6392</v>
      </c>
      <c r="C6455" s="249">
        <v>164.99462603797593</v>
      </c>
    </row>
    <row r="6456" spans="2:3" x14ac:dyDescent="0.75">
      <c r="B6456" s="250">
        <v>6393</v>
      </c>
      <c r="C6456" s="249">
        <v>101.34557007007314</v>
      </c>
    </row>
    <row r="6457" spans="2:3" x14ac:dyDescent="0.75">
      <c r="B6457" s="250">
        <v>6394</v>
      </c>
      <c r="C6457" s="249">
        <v>156.8698502913239</v>
      </c>
    </row>
    <row r="6458" spans="2:3" x14ac:dyDescent="0.75">
      <c r="B6458" s="250">
        <v>6395</v>
      </c>
      <c r="C6458" s="249">
        <v>116.89259414883716</v>
      </c>
    </row>
    <row r="6459" spans="2:3" x14ac:dyDescent="0.75">
      <c r="B6459" s="250">
        <v>6396</v>
      </c>
      <c r="C6459" s="249">
        <v>175.91831650898081</v>
      </c>
    </row>
    <row r="6460" spans="2:3" x14ac:dyDescent="0.75">
      <c r="B6460" s="250">
        <v>6397</v>
      </c>
      <c r="C6460" s="249">
        <v>107.92059128991198</v>
      </c>
    </row>
    <row r="6461" spans="2:3" x14ac:dyDescent="0.75">
      <c r="B6461" s="250">
        <v>6398</v>
      </c>
      <c r="C6461" s="249">
        <v>144.03431968732576</v>
      </c>
    </row>
    <row r="6462" spans="2:3" x14ac:dyDescent="0.75">
      <c r="B6462" s="250">
        <v>6399</v>
      </c>
      <c r="C6462" s="249">
        <v>140.90763116202066</v>
      </c>
    </row>
    <row r="6463" spans="2:3" x14ac:dyDescent="0.75">
      <c r="B6463" s="250">
        <v>6400</v>
      </c>
      <c r="C6463" s="249">
        <v>96.422262011329849</v>
      </c>
    </row>
    <row r="6464" spans="2:3" x14ac:dyDescent="0.75">
      <c r="B6464" s="250">
        <v>6401</v>
      </c>
      <c r="C6464" s="249">
        <v>106.13755318216718</v>
      </c>
    </row>
    <row r="6465" spans="2:3" x14ac:dyDescent="0.75">
      <c r="B6465" s="250">
        <v>6402</v>
      </c>
      <c r="C6465" s="249">
        <v>103.77491959719292</v>
      </c>
    </row>
    <row r="6466" spans="2:3" x14ac:dyDescent="0.75">
      <c r="B6466" s="250">
        <v>6403</v>
      </c>
      <c r="C6466" s="249">
        <v>139.18235819481026</v>
      </c>
    </row>
    <row r="6467" spans="2:3" x14ac:dyDescent="0.75">
      <c r="B6467" s="250">
        <v>6404</v>
      </c>
      <c r="C6467" s="249">
        <v>148.94596466840864</v>
      </c>
    </row>
    <row r="6468" spans="2:3" x14ac:dyDescent="0.75">
      <c r="B6468" s="250">
        <v>6405</v>
      </c>
      <c r="C6468" s="249">
        <v>152.97343518817846</v>
      </c>
    </row>
    <row r="6469" spans="2:3" x14ac:dyDescent="0.75">
      <c r="B6469" s="250">
        <v>6406</v>
      </c>
      <c r="C6469" s="249">
        <v>110.36715608052042</v>
      </c>
    </row>
    <row r="6470" spans="2:3" x14ac:dyDescent="0.75">
      <c r="B6470" s="250">
        <v>6407</v>
      </c>
      <c r="C6470" s="249">
        <v>107.13283417472707</v>
      </c>
    </row>
    <row r="6471" spans="2:3" x14ac:dyDescent="0.75">
      <c r="B6471" s="250">
        <v>6408</v>
      </c>
      <c r="C6471" s="249">
        <v>157.24029729526998</v>
      </c>
    </row>
    <row r="6472" spans="2:3" x14ac:dyDescent="0.75">
      <c r="B6472" s="250">
        <v>6409</v>
      </c>
      <c r="C6472" s="249">
        <v>95.901581029879281</v>
      </c>
    </row>
    <row r="6473" spans="2:3" x14ac:dyDescent="0.75">
      <c r="B6473" s="250">
        <v>6410</v>
      </c>
      <c r="C6473" s="249">
        <v>81.241371949422657</v>
      </c>
    </row>
    <row r="6474" spans="2:3" x14ac:dyDescent="0.75">
      <c r="B6474" s="250">
        <v>6411</v>
      </c>
      <c r="C6474" s="249">
        <v>133.98831390262674</v>
      </c>
    </row>
    <row r="6475" spans="2:3" x14ac:dyDescent="0.75">
      <c r="B6475" s="250">
        <v>6412</v>
      </c>
      <c r="C6475" s="249">
        <v>144.67870191730191</v>
      </c>
    </row>
    <row r="6476" spans="2:3" x14ac:dyDescent="0.75">
      <c r="B6476" s="250">
        <v>6413</v>
      </c>
      <c r="C6476" s="249">
        <v>85.227537197621302</v>
      </c>
    </row>
    <row r="6477" spans="2:3" x14ac:dyDescent="0.75">
      <c r="B6477" s="250">
        <v>6414</v>
      </c>
      <c r="C6477" s="249">
        <v>133.53154975890962</v>
      </c>
    </row>
    <row r="6478" spans="2:3" x14ac:dyDescent="0.75">
      <c r="B6478" s="250">
        <v>6415</v>
      </c>
      <c r="C6478" s="249">
        <v>122.156781389833</v>
      </c>
    </row>
    <row r="6479" spans="2:3" x14ac:dyDescent="0.75">
      <c r="B6479" s="250">
        <v>6416</v>
      </c>
      <c r="C6479" s="249">
        <v>150.30992180373397</v>
      </c>
    </row>
    <row r="6480" spans="2:3" x14ac:dyDescent="0.75">
      <c r="B6480" s="250">
        <v>6417</v>
      </c>
      <c r="C6480" s="249">
        <v>107.15099437356105</v>
      </c>
    </row>
    <row r="6481" spans="2:3" x14ac:dyDescent="0.75">
      <c r="B6481" s="250">
        <v>6418</v>
      </c>
      <c r="C6481" s="249">
        <v>123.27377000762792</v>
      </c>
    </row>
    <row r="6482" spans="2:3" x14ac:dyDescent="0.75">
      <c r="B6482" s="250">
        <v>6419</v>
      </c>
      <c r="C6482" s="249">
        <v>81.076408135398225</v>
      </c>
    </row>
    <row r="6483" spans="2:3" x14ac:dyDescent="0.75">
      <c r="B6483" s="250">
        <v>6420</v>
      </c>
      <c r="C6483" s="249">
        <v>150.64264348720627</v>
      </c>
    </row>
    <row r="6484" spans="2:3" x14ac:dyDescent="0.75">
      <c r="B6484" s="250">
        <v>6421</v>
      </c>
      <c r="C6484" s="249">
        <v>116.03926424817692</v>
      </c>
    </row>
    <row r="6485" spans="2:3" x14ac:dyDescent="0.75">
      <c r="B6485" s="250">
        <v>6422</v>
      </c>
      <c r="C6485" s="249">
        <v>128.6421722080479</v>
      </c>
    </row>
    <row r="6486" spans="2:3" x14ac:dyDescent="0.75">
      <c r="B6486" s="250">
        <v>6423</v>
      </c>
      <c r="C6486" s="249">
        <v>110.08181543695625</v>
      </c>
    </row>
    <row r="6487" spans="2:3" x14ac:dyDescent="0.75">
      <c r="B6487" s="250">
        <v>6424</v>
      </c>
      <c r="C6487" s="249">
        <v>139.43904956948072</v>
      </c>
    </row>
    <row r="6488" spans="2:3" x14ac:dyDescent="0.75">
      <c r="B6488" s="250">
        <v>6425</v>
      </c>
      <c r="C6488" s="249">
        <v>105.01658213721026</v>
      </c>
    </row>
    <row r="6489" spans="2:3" x14ac:dyDescent="0.75">
      <c r="B6489" s="250">
        <v>6426</v>
      </c>
      <c r="C6489" s="249">
        <v>130.96682833304959</v>
      </c>
    </row>
    <row r="6490" spans="2:3" x14ac:dyDescent="0.75">
      <c r="B6490" s="250">
        <v>6427</v>
      </c>
      <c r="C6490" s="249">
        <v>116.01565751010574</v>
      </c>
    </row>
    <row r="6491" spans="2:3" x14ac:dyDescent="0.75">
      <c r="B6491" s="250">
        <v>6428</v>
      </c>
      <c r="C6491" s="249">
        <v>127.83765555876154</v>
      </c>
    </row>
    <row r="6492" spans="2:3" x14ac:dyDescent="0.75">
      <c r="B6492" s="250">
        <v>6429</v>
      </c>
      <c r="C6492" s="249">
        <v>126.55243237654406</v>
      </c>
    </row>
    <row r="6493" spans="2:3" x14ac:dyDescent="0.75">
      <c r="B6493" s="250">
        <v>6430</v>
      </c>
      <c r="C6493" s="249">
        <v>149.14794151964404</v>
      </c>
    </row>
    <row r="6494" spans="2:3" x14ac:dyDescent="0.75">
      <c r="B6494" s="250">
        <v>6431</v>
      </c>
      <c r="C6494" s="249">
        <v>116.62551732972008</v>
      </c>
    </row>
    <row r="6495" spans="2:3" x14ac:dyDescent="0.75">
      <c r="B6495" s="250">
        <v>6432</v>
      </c>
      <c r="C6495" s="249">
        <v>130.16023770800771</v>
      </c>
    </row>
    <row r="6496" spans="2:3" x14ac:dyDescent="0.75">
      <c r="B6496" s="250">
        <v>6433</v>
      </c>
      <c r="C6496" s="249">
        <v>112.19648872202221</v>
      </c>
    </row>
    <row r="6497" spans="2:3" x14ac:dyDescent="0.75">
      <c r="B6497" s="250">
        <v>6434</v>
      </c>
      <c r="C6497" s="249">
        <v>68.055114761429294</v>
      </c>
    </row>
    <row r="6498" spans="2:3" x14ac:dyDescent="0.75">
      <c r="B6498" s="250">
        <v>6435</v>
      </c>
      <c r="C6498" s="249">
        <v>90.056632203788865</v>
      </c>
    </row>
    <row r="6499" spans="2:3" x14ac:dyDescent="0.75">
      <c r="B6499" s="250">
        <v>6436</v>
      </c>
      <c r="C6499" s="249">
        <v>105.33978345835644</v>
      </c>
    </row>
    <row r="6500" spans="2:3" x14ac:dyDescent="0.75">
      <c r="B6500" s="250">
        <v>6437</v>
      </c>
      <c r="C6500" s="249">
        <v>115.37271218477068</v>
      </c>
    </row>
    <row r="6501" spans="2:3" x14ac:dyDescent="0.75">
      <c r="B6501" s="250">
        <v>6438</v>
      </c>
      <c r="C6501" s="249">
        <v>130.87173933008543</v>
      </c>
    </row>
    <row r="6502" spans="2:3" x14ac:dyDescent="0.75">
      <c r="B6502" s="250">
        <v>6439</v>
      </c>
      <c r="C6502" s="249">
        <v>115.04419231905089</v>
      </c>
    </row>
    <row r="6503" spans="2:3" x14ac:dyDescent="0.75">
      <c r="B6503" s="250">
        <v>6440</v>
      </c>
      <c r="C6503" s="249">
        <v>94.318762714315639</v>
      </c>
    </row>
    <row r="6504" spans="2:3" x14ac:dyDescent="0.75">
      <c r="B6504" s="250">
        <v>6441</v>
      </c>
      <c r="C6504" s="249">
        <v>92.666723169134372</v>
      </c>
    </row>
    <row r="6505" spans="2:3" x14ac:dyDescent="0.75">
      <c r="B6505" s="250">
        <v>6442</v>
      </c>
      <c r="C6505" s="249">
        <v>125.75426511136033</v>
      </c>
    </row>
    <row r="6506" spans="2:3" x14ac:dyDescent="0.75">
      <c r="B6506" s="250">
        <v>6443</v>
      </c>
      <c r="C6506" s="249">
        <v>86.815613397344464</v>
      </c>
    </row>
    <row r="6507" spans="2:3" x14ac:dyDescent="0.75">
      <c r="B6507" s="250">
        <v>6444</v>
      </c>
      <c r="C6507" s="249">
        <v>75.344885592865836</v>
      </c>
    </row>
    <row r="6508" spans="2:3" x14ac:dyDescent="0.75">
      <c r="B6508" s="250">
        <v>6445</v>
      </c>
      <c r="C6508" s="249">
        <v>156.11186387642704</v>
      </c>
    </row>
    <row r="6509" spans="2:3" x14ac:dyDescent="0.75">
      <c r="B6509" s="250">
        <v>6446</v>
      </c>
      <c r="C6509" s="249">
        <v>109.45996227266889</v>
      </c>
    </row>
    <row r="6510" spans="2:3" x14ac:dyDescent="0.75">
      <c r="B6510" s="250">
        <v>6447</v>
      </c>
      <c r="C6510" s="249">
        <v>99.55178082201239</v>
      </c>
    </row>
    <row r="6511" spans="2:3" x14ac:dyDescent="0.75">
      <c r="B6511" s="250">
        <v>6448</v>
      </c>
      <c r="C6511" s="249">
        <v>120.80331170640291</v>
      </c>
    </row>
    <row r="6512" spans="2:3" x14ac:dyDescent="0.75">
      <c r="B6512" s="250">
        <v>6449</v>
      </c>
      <c r="C6512" s="249">
        <v>107.70906311146408</v>
      </c>
    </row>
    <row r="6513" spans="2:3" x14ac:dyDescent="0.75">
      <c r="B6513" s="250">
        <v>6450</v>
      </c>
      <c r="C6513" s="249">
        <v>129.95410924633373</v>
      </c>
    </row>
    <row r="6514" spans="2:3" x14ac:dyDescent="0.75">
      <c r="B6514" s="250">
        <v>6451</v>
      </c>
      <c r="C6514" s="249">
        <v>167.92281995739515</v>
      </c>
    </row>
    <row r="6515" spans="2:3" x14ac:dyDescent="0.75">
      <c r="B6515" s="250">
        <v>6452</v>
      </c>
      <c r="C6515" s="249">
        <v>62.641719817670428</v>
      </c>
    </row>
    <row r="6516" spans="2:3" x14ac:dyDescent="0.75">
      <c r="B6516" s="250">
        <v>6453</v>
      </c>
      <c r="C6516" s="249">
        <v>149.25140223197053</v>
      </c>
    </row>
    <row r="6517" spans="2:3" x14ac:dyDescent="0.75">
      <c r="B6517" s="250">
        <v>6454</v>
      </c>
      <c r="C6517" s="249">
        <v>97.313245297422355</v>
      </c>
    </row>
    <row r="6518" spans="2:3" x14ac:dyDescent="0.75">
      <c r="B6518" s="250">
        <v>6455</v>
      </c>
      <c r="C6518" s="249">
        <v>61.239792481768319</v>
      </c>
    </row>
    <row r="6519" spans="2:3" x14ac:dyDescent="0.75">
      <c r="B6519" s="250">
        <v>6456</v>
      </c>
      <c r="C6519" s="249">
        <v>118.34071276030096</v>
      </c>
    </row>
    <row r="6520" spans="2:3" x14ac:dyDescent="0.75">
      <c r="B6520" s="250">
        <v>6457</v>
      </c>
      <c r="C6520" s="249">
        <v>122.46221221025318</v>
      </c>
    </row>
    <row r="6521" spans="2:3" x14ac:dyDescent="0.75">
      <c r="B6521" s="250">
        <v>6458</v>
      </c>
      <c r="C6521" s="249">
        <v>159.43365043244174</v>
      </c>
    </row>
    <row r="6522" spans="2:3" x14ac:dyDescent="0.75">
      <c r="B6522" s="250">
        <v>6459</v>
      </c>
      <c r="C6522" s="249">
        <v>130.07936411419843</v>
      </c>
    </row>
    <row r="6523" spans="2:3" x14ac:dyDescent="0.75">
      <c r="B6523" s="250">
        <v>6460</v>
      </c>
      <c r="C6523" s="249">
        <v>149.10257993196569</v>
      </c>
    </row>
    <row r="6524" spans="2:3" x14ac:dyDescent="0.75">
      <c r="B6524" s="250">
        <v>6461</v>
      </c>
      <c r="C6524" s="249">
        <v>132.26597200330406</v>
      </c>
    </row>
    <row r="6525" spans="2:3" x14ac:dyDescent="0.75">
      <c r="B6525" s="250">
        <v>6462</v>
      </c>
      <c r="C6525" s="249">
        <v>101.5224485537627</v>
      </c>
    </row>
    <row r="6526" spans="2:3" x14ac:dyDescent="0.75">
      <c r="B6526" s="250">
        <v>6463</v>
      </c>
      <c r="C6526" s="249">
        <v>138.95305138595799</v>
      </c>
    </row>
    <row r="6527" spans="2:3" x14ac:dyDescent="0.75">
      <c r="B6527" s="250">
        <v>6464</v>
      </c>
      <c r="C6527" s="249">
        <v>141.60512707110399</v>
      </c>
    </row>
    <row r="6528" spans="2:3" x14ac:dyDescent="0.75">
      <c r="B6528" s="250">
        <v>6465</v>
      </c>
      <c r="C6528" s="249">
        <v>127.75536996550395</v>
      </c>
    </row>
    <row r="6529" spans="2:3" x14ac:dyDescent="0.75">
      <c r="B6529" s="250">
        <v>6466</v>
      </c>
      <c r="C6529" s="249">
        <v>121.89155104025889</v>
      </c>
    </row>
    <row r="6530" spans="2:3" x14ac:dyDescent="0.75">
      <c r="B6530" s="250">
        <v>6467</v>
      </c>
      <c r="C6530" s="249">
        <v>109.60384993195238</v>
      </c>
    </row>
    <row r="6531" spans="2:3" x14ac:dyDescent="0.75">
      <c r="B6531" s="250">
        <v>6468</v>
      </c>
      <c r="C6531" s="249">
        <v>97.599985924491705</v>
      </c>
    </row>
    <row r="6532" spans="2:3" x14ac:dyDescent="0.75">
      <c r="B6532" s="250">
        <v>6469</v>
      </c>
      <c r="C6532" s="249">
        <v>141.0193219909398</v>
      </c>
    </row>
    <row r="6533" spans="2:3" x14ac:dyDescent="0.75">
      <c r="B6533" s="250">
        <v>6470</v>
      </c>
      <c r="C6533" s="249">
        <v>95.447998320097398</v>
      </c>
    </row>
    <row r="6534" spans="2:3" x14ac:dyDescent="0.75">
      <c r="B6534" s="250">
        <v>6471</v>
      </c>
      <c r="C6534" s="249">
        <v>110.2804847071677</v>
      </c>
    </row>
    <row r="6535" spans="2:3" x14ac:dyDescent="0.75">
      <c r="B6535" s="250">
        <v>6472</v>
      </c>
      <c r="C6535" s="249">
        <v>110.49381679237634</v>
      </c>
    </row>
    <row r="6536" spans="2:3" x14ac:dyDescent="0.75">
      <c r="B6536" s="250">
        <v>6473</v>
      </c>
      <c r="C6536" s="249">
        <v>118.96469423046658</v>
      </c>
    </row>
    <row r="6537" spans="2:3" x14ac:dyDescent="0.75">
      <c r="B6537" s="250">
        <v>6474</v>
      </c>
      <c r="C6537" s="249">
        <v>114.54902953999139</v>
      </c>
    </row>
    <row r="6538" spans="2:3" x14ac:dyDescent="0.75">
      <c r="B6538" s="250">
        <v>6475</v>
      </c>
      <c r="C6538" s="249">
        <v>91.114220698580624</v>
      </c>
    </row>
    <row r="6539" spans="2:3" x14ac:dyDescent="0.75">
      <c r="B6539" s="250">
        <v>6476</v>
      </c>
      <c r="C6539" s="249">
        <v>144.05241461010553</v>
      </c>
    </row>
    <row r="6540" spans="2:3" x14ac:dyDescent="0.75">
      <c r="B6540" s="250">
        <v>6477</v>
      </c>
      <c r="C6540" s="249">
        <v>111.64425422782725</v>
      </c>
    </row>
    <row r="6541" spans="2:3" x14ac:dyDescent="0.75">
      <c r="B6541" s="250">
        <v>6478</v>
      </c>
      <c r="C6541" s="249">
        <v>168.4652185753182</v>
      </c>
    </row>
    <row r="6542" spans="2:3" x14ac:dyDescent="0.75">
      <c r="B6542" s="250">
        <v>6479</v>
      </c>
      <c r="C6542" s="249">
        <v>120.91226454585747</v>
      </c>
    </row>
    <row r="6543" spans="2:3" x14ac:dyDescent="0.75">
      <c r="B6543" s="250">
        <v>6480</v>
      </c>
      <c r="C6543" s="249">
        <v>132.05444458703928</v>
      </c>
    </row>
    <row r="6544" spans="2:3" x14ac:dyDescent="0.75">
      <c r="B6544" s="250">
        <v>6481</v>
      </c>
      <c r="C6544" s="249">
        <v>118.4018383251213</v>
      </c>
    </row>
    <row r="6545" spans="2:3" x14ac:dyDescent="0.75">
      <c r="B6545" s="250">
        <v>6482</v>
      </c>
      <c r="C6545" s="249">
        <v>119.07862984587312</v>
      </c>
    </row>
    <row r="6546" spans="2:3" x14ac:dyDescent="0.75">
      <c r="B6546" s="250">
        <v>6483</v>
      </c>
      <c r="C6546" s="249">
        <v>128.27604200569937</v>
      </c>
    </row>
    <row r="6547" spans="2:3" x14ac:dyDescent="0.75">
      <c r="B6547" s="250">
        <v>6484</v>
      </c>
      <c r="C6547" s="249">
        <v>95.106165112395217</v>
      </c>
    </row>
    <row r="6548" spans="2:3" x14ac:dyDescent="0.75">
      <c r="B6548" s="250">
        <v>6485</v>
      </c>
      <c r="C6548" s="249">
        <v>80.63047607889871</v>
      </c>
    </row>
    <row r="6549" spans="2:3" x14ac:dyDescent="0.75">
      <c r="B6549" s="250">
        <v>6486</v>
      </c>
      <c r="C6549" s="249">
        <v>133.13769857913019</v>
      </c>
    </row>
    <row r="6550" spans="2:3" x14ac:dyDescent="0.75">
      <c r="B6550" s="250">
        <v>6487</v>
      </c>
      <c r="C6550" s="249">
        <v>90.321236226908169</v>
      </c>
    </row>
    <row r="6551" spans="2:3" x14ac:dyDescent="0.75">
      <c r="B6551" s="250">
        <v>6488</v>
      </c>
      <c r="C6551" s="249">
        <v>75.226206144997036</v>
      </c>
    </row>
    <row r="6552" spans="2:3" x14ac:dyDescent="0.75">
      <c r="B6552" s="250">
        <v>6489</v>
      </c>
      <c r="C6552" s="249">
        <v>137.46768669806477</v>
      </c>
    </row>
    <row r="6553" spans="2:3" x14ac:dyDescent="0.75">
      <c r="B6553" s="250">
        <v>6490</v>
      </c>
      <c r="C6553" s="249">
        <v>120.96316716041623</v>
      </c>
    </row>
    <row r="6554" spans="2:3" x14ac:dyDescent="0.75">
      <c r="B6554" s="250">
        <v>6491</v>
      </c>
      <c r="C6554" s="249">
        <v>117.3225269467728</v>
      </c>
    </row>
    <row r="6555" spans="2:3" x14ac:dyDescent="0.75">
      <c r="B6555" s="250">
        <v>6492</v>
      </c>
      <c r="C6555" s="249">
        <v>116.23237261918412</v>
      </c>
    </row>
    <row r="6556" spans="2:3" x14ac:dyDescent="0.75">
      <c r="B6556" s="250">
        <v>6493</v>
      </c>
      <c r="C6556" s="249">
        <v>137.1406037953092</v>
      </c>
    </row>
    <row r="6557" spans="2:3" x14ac:dyDescent="0.75">
      <c r="B6557" s="250">
        <v>6494</v>
      </c>
      <c r="C6557" s="249">
        <v>98.357029306969835</v>
      </c>
    </row>
    <row r="6558" spans="2:3" x14ac:dyDescent="0.75">
      <c r="B6558" s="250">
        <v>6495</v>
      </c>
      <c r="C6558" s="249">
        <v>101.49937432186429</v>
      </c>
    </row>
    <row r="6559" spans="2:3" x14ac:dyDescent="0.75">
      <c r="B6559" s="250">
        <v>6496</v>
      </c>
      <c r="C6559" s="249">
        <v>96.14940802649447</v>
      </c>
    </row>
    <row r="6560" spans="2:3" x14ac:dyDescent="0.75">
      <c r="B6560" s="250">
        <v>6497</v>
      </c>
      <c r="C6560" s="249">
        <v>114.34346312439311</v>
      </c>
    </row>
    <row r="6561" spans="2:3" x14ac:dyDescent="0.75">
      <c r="B6561" s="250">
        <v>6498</v>
      </c>
      <c r="C6561" s="249">
        <v>83.404069172121439</v>
      </c>
    </row>
    <row r="6562" spans="2:3" x14ac:dyDescent="0.75">
      <c r="B6562" s="250">
        <v>6499</v>
      </c>
      <c r="C6562" s="249">
        <v>106.09291977054757</v>
      </c>
    </row>
    <row r="6563" spans="2:3" x14ac:dyDescent="0.75">
      <c r="B6563" s="250">
        <v>6500</v>
      </c>
      <c r="C6563" s="249">
        <v>146.6164026423636</v>
      </c>
    </row>
    <row r="6564" spans="2:3" x14ac:dyDescent="0.75">
      <c r="B6564" s="250">
        <v>6501</v>
      </c>
      <c r="C6564" s="249">
        <v>122.17736587201439</v>
      </c>
    </row>
    <row r="6565" spans="2:3" x14ac:dyDescent="0.75">
      <c r="B6565" s="250">
        <v>6502</v>
      </c>
      <c r="C6565" s="249">
        <v>129.52761759255355</v>
      </c>
    </row>
    <row r="6566" spans="2:3" x14ac:dyDescent="0.75">
      <c r="B6566" s="250">
        <v>6503</v>
      </c>
      <c r="C6566" s="249">
        <v>108.34936096552043</v>
      </c>
    </row>
    <row r="6567" spans="2:3" x14ac:dyDescent="0.75">
      <c r="B6567" s="250">
        <v>6504</v>
      </c>
      <c r="C6567" s="249">
        <v>129.89984656360591</v>
      </c>
    </row>
    <row r="6568" spans="2:3" x14ac:dyDescent="0.75">
      <c r="B6568" s="250">
        <v>6505</v>
      </c>
      <c r="C6568" s="249">
        <v>144.50103959440105</v>
      </c>
    </row>
    <row r="6569" spans="2:3" x14ac:dyDescent="0.75">
      <c r="B6569" s="250">
        <v>6506</v>
      </c>
      <c r="C6569" s="249">
        <v>140.9984822768734</v>
      </c>
    </row>
    <row r="6570" spans="2:3" x14ac:dyDescent="0.75">
      <c r="B6570" s="250">
        <v>6507</v>
      </c>
      <c r="C6570" s="249">
        <v>127.97324619018117</v>
      </c>
    </row>
    <row r="6571" spans="2:3" x14ac:dyDescent="0.75">
      <c r="B6571" s="250">
        <v>6508</v>
      </c>
      <c r="C6571" s="249">
        <v>148.36291970420976</v>
      </c>
    </row>
    <row r="6572" spans="2:3" x14ac:dyDescent="0.75">
      <c r="B6572" s="250">
        <v>6509</v>
      </c>
      <c r="C6572" s="249">
        <v>57.525205033033572</v>
      </c>
    </row>
    <row r="6573" spans="2:3" x14ac:dyDescent="0.75">
      <c r="B6573" s="250">
        <v>6510</v>
      </c>
      <c r="C6573" s="249">
        <v>101.35074992259955</v>
      </c>
    </row>
    <row r="6574" spans="2:3" x14ac:dyDescent="0.75">
      <c r="B6574" s="250">
        <v>6511</v>
      </c>
      <c r="C6574" s="249">
        <v>149.31109472834322</v>
      </c>
    </row>
    <row r="6575" spans="2:3" x14ac:dyDescent="0.75">
      <c r="B6575" s="250">
        <v>6512</v>
      </c>
      <c r="C6575" s="249">
        <v>88.852591112582431</v>
      </c>
    </row>
    <row r="6576" spans="2:3" x14ac:dyDescent="0.75">
      <c r="B6576" s="250">
        <v>6513</v>
      </c>
      <c r="C6576" s="249">
        <v>125.99971059072315</v>
      </c>
    </row>
    <row r="6577" spans="2:3" x14ac:dyDescent="0.75">
      <c r="B6577" s="250">
        <v>6514</v>
      </c>
      <c r="C6577" s="249">
        <v>124.55750872410003</v>
      </c>
    </row>
    <row r="6578" spans="2:3" x14ac:dyDescent="0.75">
      <c r="B6578" s="250">
        <v>6515</v>
      </c>
      <c r="C6578" s="249">
        <v>140.0109587765873</v>
      </c>
    </row>
    <row r="6579" spans="2:3" x14ac:dyDescent="0.75">
      <c r="B6579" s="250">
        <v>6516</v>
      </c>
      <c r="C6579" s="249">
        <v>69.979515067485949</v>
      </c>
    </row>
    <row r="6580" spans="2:3" x14ac:dyDescent="0.75">
      <c r="B6580" s="250">
        <v>6517</v>
      </c>
      <c r="C6580" s="249">
        <v>115.02248098016157</v>
      </c>
    </row>
    <row r="6581" spans="2:3" x14ac:dyDescent="0.75">
      <c r="B6581" s="250">
        <v>6518</v>
      </c>
      <c r="C6581" s="249">
        <v>131.46847397905952</v>
      </c>
    </row>
    <row r="6582" spans="2:3" x14ac:dyDescent="0.75">
      <c r="B6582" s="250">
        <v>6519</v>
      </c>
      <c r="C6582" s="249">
        <v>136.80767436643868</v>
      </c>
    </row>
    <row r="6583" spans="2:3" x14ac:dyDescent="0.75">
      <c r="B6583" s="250">
        <v>6520</v>
      </c>
      <c r="C6583" s="249">
        <v>98.872108589295237</v>
      </c>
    </row>
    <row r="6584" spans="2:3" x14ac:dyDescent="0.75">
      <c r="B6584" s="250">
        <v>6521</v>
      </c>
      <c r="C6584" s="249">
        <v>147.82969522909792</v>
      </c>
    </row>
    <row r="6585" spans="2:3" x14ac:dyDescent="0.75">
      <c r="B6585" s="250">
        <v>6522</v>
      </c>
      <c r="C6585" s="249">
        <v>143.50006600654322</v>
      </c>
    </row>
    <row r="6586" spans="2:3" x14ac:dyDescent="0.75">
      <c r="B6586" s="250">
        <v>6523</v>
      </c>
      <c r="C6586" s="249">
        <v>127.71444993762411</v>
      </c>
    </row>
    <row r="6587" spans="2:3" x14ac:dyDescent="0.75">
      <c r="B6587" s="250">
        <v>6524</v>
      </c>
      <c r="C6587" s="249">
        <v>135.47322238558226</v>
      </c>
    </row>
    <row r="6588" spans="2:3" x14ac:dyDescent="0.75">
      <c r="B6588" s="250">
        <v>6525</v>
      </c>
      <c r="C6588" s="249">
        <v>125.69644951019094</v>
      </c>
    </row>
    <row r="6589" spans="2:3" x14ac:dyDescent="0.75">
      <c r="B6589" s="250">
        <v>6526</v>
      </c>
      <c r="C6589" s="249">
        <v>111.5518390103928</v>
      </c>
    </row>
    <row r="6590" spans="2:3" x14ac:dyDescent="0.75">
      <c r="B6590" s="250">
        <v>6527</v>
      </c>
      <c r="C6590" s="249">
        <v>103.84996671143503</v>
      </c>
    </row>
    <row r="6591" spans="2:3" x14ac:dyDescent="0.75">
      <c r="B6591" s="250">
        <v>6528</v>
      </c>
      <c r="C6591" s="249">
        <v>118.85602037588951</v>
      </c>
    </row>
    <row r="6592" spans="2:3" x14ac:dyDescent="0.75">
      <c r="B6592" s="250">
        <v>6529</v>
      </c>
      <c r="C6592" s="249">
        <v>111.67018097363106</v>
      </c>
    </row>
    <row r="6593" spans="2:3" x14ac:dyDescent="0.75">
      <c r="B6593" s="250">
        <v>6530</v>
      </c>
      <c r="C6593" s="249">
        <v>128.86790182568123</v>
      </c>
    </row>
    <row r="6594" spans="2:3" x14ac:dyDescent="0.75">
      <c r="B6594" s="250">
        <v>6531</v>
      </c>
      <c r="C6594" s="249">
        <v>79.176334029859248</v>
      </c>
    </row>
    <row r="6595" spans="2:3" x14ac:dyDescent="0.75">
      <c r="B6595" s="250">
        <v>6532</v>
      </c>
      <c r="C6595" s="249">
        <v>86.324317010644606</v>
      </c>
    </row>
    <row r="6596" spans="2:3" x14ac:dyDescent="0.75">
      <c r="B6596" s="250">
        <v>6533</v>
      </c>
      <c r="C6596" s="249">
        <v>159.93886334361815</v>
      </c>
    </row>
    <row r="6597" spans="2:3" x14ac:dyDescent="0.75">
      <c r="B6597" s="250">
        <v>6534</v>
      </c>
      <c r="C6597" s="249">
        <v>98.569900556852332</v>
      </c>
    </row>
    <row r="6598" spans="2:3" x14ac:dyDescent="0.75">
      <c r="B6598" s="250">
        <v>6535</v>
      </c>
      <c r="C6598" s="249">
        <v>125.8894944266176</v>
      </c>
    </row>
    <row r="6599" spans="2:3" x14ac:dyDescent="0.75">
      <c r="B6599" s="250">
        <v>6536</v>
      </c>
      <c r="C6599" s="249">
        <v>106.37437861416666</v>
      </c>
    </row>
    <row r="6600" spans="2:3" x14ac:dyDescent="0.75">
      <c r="B6600" s="250">
        <v>6537</v>
      </c>
      <c r="C6600" s="249">
        <v>138.1367355554888</v>
      </c>
    </row>
    <row r="6601" spans="2:3" x14ac:dyDescent="0.75">
      <c r="B6601" s="250">
        <v>6538</v>
      </c>
      <c r="C6601" s="249">
        <v>87.335144220777877</v>
      </c>
    </row>
    <row r="6602" spans="2:3" x14ac:dyDescent="0.75">
      <c r="B6602" s="250">
        <v>6539</v>
      </c>
      <c r="C6602" s="249">
        <v>141.88956851625355</v>
      </c>
    </row>
    <row r="6603" spans="2:3" x14ac:dyDescent="0.75">
      <c r="B6603" s="250">
        <v>6540</v>
      </c>
      <c r="C6603" s="249">
        <v>80.229270302621345</v>
      </c>
    </row>
    <row r="6604" spans="2:3" x14ac:dyDescent="0.75">
      <c r="B6604" s="250">
        <v>6541</v>
      </c>
      <c r="C6604" s="249">
        <v>81.152439674153783</v>
      </c>
    </row>
    <row r="6605" spans="2:3" x14ac:dyDescent="0.75">
      <c r="B6605" s="250">
        <v>6542</v>
      </c>
      <c r="C6605" s="249">
        <v>90.765461509300209</v>
      </c>
    </row>
    <row r="6606" spans="2:3" x14ac:dyDescent="0.75">
      <c r="B6606" s="250">
        <v>6543</v>
      </c>
      <c r="C6606" s="249">
        <v>112.3456035235497</v>
      </c>
    </row>
    <row r="6607" spans="2:3" x14ac:dyDescent="0.75">
      <c r="B6607" s="250">
        <v>6544</v>
      </c>
      <c r="C6607" s="249">
        <v>99.125450693142469</v>
      </c>
    </row>
    <row r="6608" spans="2:3" x14ac:dyDescent="0.75">
      <c r="B6608" s="250">
        <v>6545</v>
      </c>
      <c r="C6608" s="249">
        <v>80.842280298806926</v>
      </c>
    </row>
    <row r="6609" spans="2:3" x14ac:dyDescent="0.75">
      <c r="B6609" s="250">
        <v>6546</v>
      </c>
      <c r="C6609" s="249">
        <v>131.37130199256657</v>
      </c>
    </row>
    <row r="6610" spans="2:3" x14ac:dyDescent="0.75">
      <c r="B6610" s="250">
        <v>6547</v>
      </c>
      <c r="C6610" s="249">
        <v>114.75815345518964</v>
      </c>
    </row>
    <row r="6611" spans="2:3" x14ac:dyDescent="0.75">
      <c r="B6611" s="250">
        <v>6548</v>
      </c>
      <c r="C6611" s="249">
        <v>105.10470343295633</v>
      </c>
    </row>
    <row r="6612" spans="2:3" x14ac:dyDescent="0.75">
      <c r="B6612" s="250">
        <v>6549</v>
      </c>
      <c r="C6612" s="249">
        <v>97.579378370024699</v>
      </c>
    </row>
    <row r="6613" spans="2:3" x14ac:dyDescent="0.75">
      <c r="B6613" s="250">
        <v>6550</v>
      </c>
      <c r="C6613" s="249">
        <v>112.54844705647578</v>
      </c>
    </row>
    <row r="6614" spans="2:3" x14ac:dyDescent="0.75">
      <c r="B6614" s="250">
        <v>6551</v>
      </c>
      <c r="C6614" s="249">
        <v>135.99121359150612</v>
      </c>
    </row>
    <row r="6615" spans="2:3" x14ac:dyDescent="0.75">
      <c r="B6615" s="250">
        <v>6552</v>
      </c>
      <c r="C6615" s="249">
        <v>150.42769580748379</v>
      </c>
    </row>
    <row r="6616" spans="2:3" x14ac:dyDescent="0.75">
      <c r="B6616" s="250">
        <v>6553</v>
      </c>
      <c r="C6616" s="249">
        <v>153.88503114744947</v>
      </c>
    </row>
    <row r="6617" spans="2:3" x14ac:dyDescent="0.75">
      <c r="B6617" s="250">
        <v>6554</v>
      </c>
      <c r="C6617" s="249">
        <v>112.27697028560387</v>
      </c>
    </row>
    <row r="6618" spans="2:3" x14ac:dyDescent="0.75">
      <c r="B6618" s="250">
        <v>6555</v>
      </c>
      <c r="C6618" s="249">
        <v>126.156563685027</v>
      </c>
    </row>
    <row r="6619" spans="2:3" x14ac:dyDescent="0.75">
      <c r="B6619" s="250">
        <v>6556</v>
      </c>
      <c r="C6619" s="249">
        <v>129.23434668350873</v>
      </c>
    </row>
    <row r="6620" spans="2:3" x14ac:dyDescent="0.75">
      <c r="B6620" s="250">
        <v>6557</v>
      </c>
      <c r="C6620" s="249">
        <v>71.710201572366017</v>
      </c>
    </row>
    <row r="6621" spans="2:3" x14ac:dyDescent="0.75">
      <c r="B6621" s="250">
        <v>6558</v>
      </c>
      <c r="C6621" s="249">
        <v>85.063665248492853</v>
      </c>
    </row>
    <row r="6622" spans="2:3" x14ac:dyDescent="0.75">
      <c r="B6622" s="250">
        <v>6559</v>
      </c>
      <c r="C6622" s="249">
        <v>150.13872025504395</v>
      </c>
    </row>
    <row r="6623" spans="2:3" x14ac:dyDescent="0.75">
      <c r="B6623" s="250">
        <v>6560</v>
      </c>
      <c r="C6623" s="249">
        <v>132.72336972380063</v>
      </c>
    </row>
    <row r="6624" spans="2:3" x14ac:dyDescent="0.75">
      <c r="B6624" s="250">
        <v>6561</v>
      </c>
      <c r="C6624" s="249">
        <v>77.175052911343755</v>
      </c>
    </row>
    <row r="6625" spans="2:3" x14ac:dyDescent="0.75">
      <c r="B6625" s="250">
        <v>6562</v>
      </c>
      <c r="C6625" s="249">
        <v>163.23745771683105</v>
      </c>
    </row>
    <row r="6626" spans="2:3" x14ac:dyDescent="0.75">
      <c r="B6626" s="250">
        <v>6563</v>
      </c>
      <c r="C6626" s="249">
        <v>128.29290878118053</v>
      </c>
    </row>
    <row r="6627" spans="2:3" x14ac:dyDescent="0.75">
      <c r="B6627" s="250">
        <v>6564</v>
      </c>
      <c r="C6627" s="249">
        <v>154.28094750593644</v>
      </c>
    </row>
    <row r="6628" spans="2:3" x14ac:dyDescent="0.75">
      <c r="B6628" s="250">
        <v>6565</v>
      </c>
      <c r="C6628" s="249">
        <v>110.08591909212586</v>
      </c>
    </row>
    <row r="6629" spans="2:3" x14ac:dyDescent="0.75">
      <c r="B6629" s="250">
        <v>6566</v>
      </c>
      <c r="C6629" s="249">
        <v>99.341588197767479</v>
      </c>
    </row>
    <row r="6630" spans="2:3" x14ac:dyDescent="0.75">
      <c r="B6630" s="250">
        <v>6567</v>
      </c>
      <c r="C6630" s="249">
        <v>134.43246152439238</v>
      </c>
    </row>
    <row r="6631" spans="2:3" x14ac:dyDescent="0.75">
      <c r="B6631" s="250">
        <v>6568</v>
      </c>
      <c r="C6631" s="249">
        <v>103.86612334591322</v>
      </c>
    </row>
    <row r="6632" spans="2:3" x14ac:dyDescent="0.75">
      <c r="B6632" s="250">
        <v>6569</v>
      </c>
      <c r="C6632" s="249">
        <v>156.86082617454306</v>
      </c>
    </row>
    <row r="6633" spans="2:3" x14ac:dyDescent="0.75">
      <c r="B6633" s="250">
        <v>6570</v>
      </c>
      <c r="C6633" s="249">
        <v>135.93921463386556</v>
      </c>
    </row>
    <row r="6634" spans="2:3" x14ac:dyDescent="0.75">
      <c r="B6634" s="250">
        <v>6571</v>
      </c>
      <c r="C6634" s="249">
        <v>111.73816500989864</v>
      </c>
    </row>
    <row r="6635" spans="2:3" x14ac:dyDescent="0.75">
      <c r="B6635" s="250">
        <v>6572</v>
      </c>
      <c r="C6635" s="249">
        <v>111.8554555005464</v>
      </c>
    </row>
    <row r="6636" spans="2:3" x14ac:dyDescent="0.75">
      <c r="B6636" s="250">
        <v>6573</v>
      </c>
      <c r="C6636" s="249">
        <v>141.17594179465445</v>
      </c>
    </row>
    <row r="6637" spans="2:3" x14ac:dyDescent="0.75">
      <c r="B6637" s="250">
        <v>6574</v>
      </c>
      <c r="C6637" s="249">
        <v>84.185069729332994</v>
      </c>
    </row>
    <row r="6638" spans="2:3" x14ac:dyDescent="0.75">
      <c r="B6638" s="250">
        <v>6575</v>
      </c>
      <c r="C6638" s="249">
        <v>125.90048079971785</v>
      </c>
    </row>
    <row r="6639" spans="2:3" x14ac:dyDescent="0.75">
      <c r="B6639" s="250">
        <v>6576</v>
      </c>
      <c r="C6639" s="249">
        <v>93.645157460331205</v>
      </c>
    </row>
    <row r="6640" spans="2:3" x14ac:dyDescent="0.75">
      <c r="B6640" s="250">
        <v>6577</v>
      </c>
      <c r="C6640" s="249">
        <v>104.2609569483333</v>
      </c>
    </row>
    <row r="6641" spans="2:3" x14ac:dyDescent="0.75">
      <c r="B6641" s="250">
        <v>6578</v>
      </c>
      <c r="C6641" s="249">
        <v>96.644845654307048</v>
      </c>
    </row>
    <row r="6642" spans="2:3" x14ac:dyDescent="0.75">
      <c r="B6642" s="250">
        <v>6579</v>
      </c>
      <c r="C6642" s="249">
        <v>167.44650729106968</v>
      </c>
    </row>
    <row r="6643" spans="2:3" x14ac:dyDescent="0.75">
      <c r="B6643" s="250">
        <v>6580</v>
      </c>
      <c r="C6643" s="249">
        <v>154.99477814590023</v>
      </c>
    </row>
    <row r="6644" spans="2:3" x14ac:dyDescent="0.75">
      <c r="B6644" s="250">
        <v>6581</v>
      </c>
      <c r="C6644" s="249">
        <v>141.4369996778552</v>
      </c>
    </row>
    <row r="6645" spans="2:3" x14ac:dyDescent="0.75">
      <c r="B6645" s="250">
        <v>6582</v>
      </c>
      <c r="C6645" s="249">
        <v>97.089721480687302</v>
      </c>
    </row>
    <row r="6646" spans="2:3" x14ac:dyDescent="0.75">
      <c r="B6646" s="250">
        <v>6583</v>
      </c>
      <c r="C6646" s="249">
        <v>90.977817160915023</v>
      </c>
    </row>
    <row r="6647" spans="2:3" x14ac:dyDescent="0.75">
      <c r="B6647" s="250">
        <v>6584</v>
      </c>
      <c r="C6647" s="249">
        <v>111.02137175448459</v>
      </c>
    </row>
    <row r="6648" spans="2:3" x14ac:dyDescent="0.75">
      <c r="B6648" s="250">
        <v>6585</v>
      </c>
      <c r="C6648" s="249">
        <v>123.71389827540041</v>
      </c>
    </row>
    <row r="6649" spans="2:3" x14ac:dyDescent="0.75">
      <c r="B6649" s="250">
        <v>6586</v>
      </c>
      <c r="C6649" s="249">
        <v>145.4583290689277</v>
      </c>
    </row>
    <row r="6650" spans="2:3" x14ac:dyDescent="0.75">
      <c r="B6650" s="250">
        <v>6587</v>
      </c>
      <c r="C6650" s="249">
        <v>102.45589733683789</v>
      </c>
    </row>
    <row r="6651" spans="2:3" x14ac:dyDescent="0.75">
      <c r="B6651" s="250">
        <v>6588</v>
      </c>
      <c r="C6651" s="249">
        <v>101.65643392038119</v>
      </c>
    </row>
    <row r="6652" spans="2:3" x14ac:dyDescent="0.75">
      <c r="B6652" s="250">
        <v>6589</v>
      </c>
      <c r="C6652" s="249">
        <v>103.13435559964519</v>
      </c>
    </row>
    <row r="6653" spans="2:3" x14ac:dyDescent="0.75">
      <c r="B6653" s="250">
        <v>6590</v>
      </c>
      <c r="C6653" s="249">
        <v>136.43449675231312</v>
      </c>
    </row>
    <row r="6654" spans="2:3" x14ac:dyDescent="0.75">
      <c r="B6654" s="250">
        <v>6591</v>
      </c>
      <c r="C6654" s="249">
        <v>108.29443121743994</v>
      </c>
    </row>
    <row r="6655" spans="2:3" x14ac:dyDescent="0.75">
      <c r="B6655" s="250">
        <v>6592</v>
      </c>
      <c r="C6655" s="249">
        <v>124.28208516154906</v>
      </c>
    </row>
    <row r="6656" spans="2:3" x14ac:dyDescent="0.75">
      <c r="B6656" s="250">
        <v>6593</v>
      </c>
      <c r="C6656" s="249">
        <v>143.41433326318844</v>
      </c>
    </row>
    <row r="6657" spans="2:3" x14ac:dyDescent="0.75">
      <c r="B6657" s="250">
        <v>6594</v>
      </c>
      <c r="C6657" s="249">
        <v>76.597722253743882</v>
      </c>
    </row>
    <row r="6658" spans="2:3" x14ac:dyDescent="0.75">
      <c r="B6658" s="250">
        <v>6595</v>
      </c>
      <c r="C6658" s="249">
        <v>121.48104870739257</v>
      </c>
    </row>
    <row r="6659" spans="2:3" x14ac:dyDescent="0.75">
      <c r="B6659" s="250">
        <v>6596</v>
      </c>
      <c r="C6659" s="249">
        <v>133.93226418054263</v>
      </c>
    </row>
    <row r="6660" spans="2:3" x14ac:dyDescent="0.75">
      <c r="B6660" s="250">
        <v>6597</v>
      </c>
      <c r="C6660" s="249">
        <v>121.21713060307735</v>
      </c>
    </row>
    <row r="6661" spans="2:3" x14ac:dyDescent="0.75">
      <c r="B6661" s="250">
        <v>6598</v>
      </c>
      <c r="C6661" s="249">
        <v>159.17660368910984</v>
      </c>
    </row>
    <row r="6662" spans="2:3" x14ac:dyDescent="0.75">
      <c r="B6662" s="250">
        <v>6599</v>
      </c>
      <c r="C6662" s="249">
        <v>107.97916967939125</v>
      </c>
    </row>
    <row r="6663" spans="2:3" x14ac:dyDescent="0.75">
      <c r="B6663" s="250">
        <v>6600</v>
      </c>
      <c r="C6663" s="249">
        <v>122.34515735057474</v>
      </c>
    </row>
    <row r="6664" spans="2:3" x14ac:dyDescent="0.75">
      <c r="B6664" s="250">
        <v>6601</v>
      </c>
      <c r="C6664" s="249">
        <v>100.67119496381966</v>
      </c>
    </row>
    <row r="6665" spans="2:3" x14ac:dyDescent="0.75">
      <c r="B6665" s="250">
        <v>6602</v>
      </c>
      <c r="C6665" s="249">
        <v>128.93541491143569</v>
      </c>
    </row>
    <row r="6666" spans="2:3" x14ac:dyDescent="0.75">
      <c r="B6666" s="250">
        <v>6603</v>
      </c>
      <c r="C6666" s="249">
        <v>67.359712617326807</v>
      </c>
    </row>
    <row r="6667" spans="2:3" x14ac:dyDescent="0.75">
      <c r="B6667" s="250">
        <v>6604</v>
      </c>
      <c r="C6667" s="249">
        <v>93.644219036314269</v>
      </c>
    </row>
    <row r="6668" spans="2:3" x14ac:dyDescent="0.75">
      <c r="B6668" s="250">
        <v>6605</v>
      </c>
      <c r="C6668" s="249">
        <v>131.06318566167423</v>
      </c>
    </row>
    <row r="6669" spans="2:3" x14ac:dyDescent="0.75">
      <c r="B6669" s="250">
        <v>6606</v>
      </c>
      <c r="C6669" s="249">
        <v>131.36062622214595</v>
      </c>
    </row>
    <row r="6670" spans="2:3" x14ac:dyDescent="0.75">
      <c r="B6670" s="250">
        <v>6607</v>
      </c>
      <c r="C6670" s="249">
        <v>86.157789960645317</v>
      </c>
    </row>
    <row r="6671" spans="2:3" x14ac:dyDescent="0.75">
      <c r="B6671" s="250">
        <v>6608</v>
      </c>
      <c r="C6671" s="249">
        <v>108.33231765276008</v>
      </c>
    </row>
    <row r="6672" spans="2:3" x14ac:dyDescent="0.75">
      <c r="B6672" s="250">
        <v>6609</v>
      </c>
      <c r="C6672" s="249">
        <v>114.48726078859424</v>
      </c>
    </row>
    <row r="6673" spans="2:3" x14ac:dyDescent="0.75">
      <c r="B6673" s="250">
        <v>6610</v>
      </c>
      <c r="C6673" s="249">
        <v>98.623843428675812</v>
      </c>
    </row>
    <row r="6674" spans="2:3" x14ac:dyDescent="0.75">
      <c r="B6674" s="250">
        <v>6611</v>
      </c>
      <c r="C6674" s="249">
        <v>110.68036645103831</v>
      </c>
    </row>
    <row r="6675" spans="2:3" x14ac:dyDescent="0.75">
      <c r="B6675" s="250">
        <v>6612</v>
      </c>
      <c r="C6675" s="249">
        <v>108.469730080606</v>
      </c>
    </row>
    <row r="6676" spans="2:3" x14ac:dyDescent="0.75">
      <c r="B6676" s="250">
        <v>6613</v>
      </c>
      <c r="C6676" s="249">
        <v>88.210531337690099</v>
      </c>
    </row>
    <row r="6677" spans="2:3" x14ac:dyDescent="0.75">
      <c r="B6677" s="250">
        <v>6614</v>
      </c>
      <c r="C6677" s="249">
        <v>115.66727333530292</v>
      </c>
    </row>
    <row r="6678" spans="2:3" x14ac:dyDescent="0.75">
      <c r="B6678" s="250">
        <v>6615</v>
      </c>
      <c r="C6678" s="249">
        <v>160.27366930103511</v>
      </c>
    </row>
    <row r="6679" spans="2:3" x14ac:dyDescent="0.75">
      <c r="B6679" s="250">
        <v>6616</v>
      </c>
      <c r="C6679" s="249">
        <v>123.78206570491486</v>
      </c>
    </row>
    <row r="6680" spans="2:3" x14ac:dyDescent="0.75">
      <c r="B6680" s="250">
        <v>6617</v>
      </c>
      <c r="C6680" s="249">
        <v>101.00402071616543</v>
      </c>
    </row>
    <row r="6681" spans="2:3" x14ac:dyDescent="0.75">
      <c r="B6681" s="250">
        <v>6618</v>
      </c>
      <c r="C6681" s="249">
        <v>99.880790579703444</v>
      </c>
    </row>
    <row r="6682" spans="2:3" x14ac:dyDescent="0.75">
      <c r="B6682" s="250">
        <v>6619</v>
      </c>
      <c r="C6682" s="249">
        <v>135.71572662629941</v>
      </c>
    </row>
    <row r="6683" spans="2:3" x14ac:dyDescent="0.75">
      <c r="B6683" s="250">
        <v>6620</v>
      </c>
      <c r="C6683" s="249">
        <v>125.09262820500803</v>
      </c>
    </row>
    <row r="6684" spans="2:3" x14ac:dyDescent="0.75">
      <c r="B6684" s="250">
        <v>6621</v>
      </c>
      <c r="C6684" s="249">
        <v>98.905651924838651</v>
      </c>
    </row>
    <row r="6685" spans="2:3" x14ac:dyDescent="0.75">
      <c r="B6685" s="250">
        <v>6622</v>
      </c>
      <c r="C6685" s="249">
        <v>187.51999500065418</v>
      </c>
    </row>
    <row r="6686" spans="2:3" x14ac:dyDescent="0.75">
      <c r="B6686" s="250">
        <v>6623</v>
      </c>
      <c r="C6686" s="249">
        <v>122.18601437869116</v>
      </c>
    </row>
    <row r="6687" spans="2:3" x14ac:dyDescent="0.75">
      <c r="B6687" s="250">
        <v>6624</v>
      </c>
      <c r="C6687" s="249">
        <v>57.026617343043256</v>
      </c>
    </row>
    <row r="6688" spans="2:3" x14ac:dyDescent="0.75">
      <c r="B6688" s="250">
        <v>6625</v>
      </c>
      <c r="C6688" s="249">
        <v>74.950854059145115</v>
      </c>
    </row>
    <row r="6689" spans="2:3" x14ac:dyDescent="0.75">
      <c r="B6689" s="250">
        <v>6626</v>
      </c>
      <c r="C6689" s="249">
        <v>126.49181145867793</v>
      </c>
    </row>
    <row r="6690" spans="2:3" x14ac:dyDescent="0.75">
      <c r="B6690" s="250">
        <v>6627</v>
      </c>
      <c r="C6690" s="249">
        <v>143.73748505402358</v>
      </c>
    </row>
    <row r="6691" spans="2:3" x14ac:dyDescent="0.75">
      <c r="B6691" s="250">
        <v>6628</v>
      </c>
      <c r="C6691" s="249">
        <v>131.90851970821623</v>
      </c>
    </row>
    <row r="6692" spans="2:3" x14ac:dyDescent="0.75">
      <c r="B6692" s="250">
        <v>6629</v>
      </c>
      <c r="C6692" s="249">
        <v>117.56617962860307</v>
      </c>
    </row>
    <row r="6693" spans="2:3" x14ac:dyDescent="0.75">
      <c r="B6693" s="250">
        <v>6630</v>
      </c>
      <c r="C6693" s="249">
        <v>111.44025529687605</v>
      </c>
    </row>
    <row r="6694" spans="2:3" x14ac:dyDescent="0.75">
      <c r="B6694" s="250">
        <v>6631</v>
      </c>
      <c r="C6694" s="249">
        <v>105.88133962832697</v>
      </c>
    </row>
    <row r="6695" spans="2:3" x14ac:dyDescent="0.75">
      <c r="B6695" s="250">
        <v>6632</v>
      </c>
      <c r="C6695" s="249">
        <v>152.6939502366362</v>
      </c>
    </row>
    <row r="6696" spans="2:3" x14ac:dyDescent="0.75">
      <c r="B6696" s="250">
        <v>6633</v>
      </c>
      <c r="C6696" s="249">
        <v>138.68447516498151</v>
      </c>
    </row>
    <row r="6697" spans="2:3" x14ac:dyDescent="0.75">
      <c r="B6697" s="250">
        <v>6634</v>
      </c>
      <c r="C6697" s="249">
        <v>138.72706355004004</v>
      </c>
    </row>
    <row r="6698" spans="2:3" x14ac:dyDescent="0.75">
      <c r="B6698" s="250">
        <v>6635</v>
      </c>
      <c r="C6698" s="249">
        <v>113.14071361784158</v>
      </c>
    </row>
    <row r="6699" spans="2:3" x14ac:dyDescent="0.75">
      <c r="B6699" s="250">
        <v>6636</v>
      </c>
      <c r="C6699" s="249">
        <v>147.68272373781593</v>
      </c>
    </row>
    <row r="6700" spans="2:3" x14ac:dyDescent="0.75">
      <c r="B6700" s="250">
        <v>6637</v>
      </c>
      <c r="C6700" s="249">
        <v>146.05835541569718</v>
      </c>
    </row>
    <row r="6701" spans="2:3" x14ac:dyDescent="0.75">
      <c r="B6701" s="250">
        <v>6638</v>
      </c>
      <c r="C6701" s="249">
        <v>129.78773766243589</v>
      </c>
    </row>
    <row r="6702" spans="2:3" x14ac:dyDescent="0.75">
      <c r="B6702" s="250">
        <v>6639</v>
      </c>
      <c r="C6702" s="249">
        <v>91.790118568777444</v>
      </c>
    </row>
    <row r="6703" spans="2:3" x14ac:dyDescent="0.75">
      <c r="B6703" s="250">
        <v>6640</v>
      </c>
      <c r="C6703" s="249">
        <v>127.58674508845635</v>
      </c>
    </row>
    <row r="6704" spans="2:3" x14ac:dyDescent="0.75">
      <c r="B6704" s="250">
        <v>6641</v>
      </c>
      <c r="C6704" s="249">
        <v>89.33512159596583</v>
      </c>
    </row>
    <row r="6705" spans="2:3" x14ac:dyDescent="0.75">
      <c r="B6705" s="250">
        <v>6642</v>
      </c>
      <c r="C6705" s="249">
        <v>83.355911080826189</v>
      </c>
    </row>
    <row r="6706" spans="2:3" x14ac:dyDescent="0.75">
      <c r="B6706" s="250">
        <v>6643</v>
      </c>
      <c r="C6706" s="249">
        <v>127.43314433783605</v>
      </c>
    </row>
    <row r="6707" spans="2:3" x14ac:dyDescent="0.75">
      <c r="B6707" s="250">
        <v>6644</v>
      </c>
      <c r="C6707" s="249">
        <v>140.06521005977802</v>
      </c>
    </row>
    <row r="6708" spans="2:3" x14ac:dyDescent="0.75">
      <c r="B6708" s="250">
        <v>6645</v>
      </c>
      <c r="C6708" s="249">
        <v>115.68301031902466</v>
      </c>
    </row>
    <row r="6709" spans="2:3" x14ac:dyDescent="0.75">
      <c r="B6709" s="250">
        <v>6646</v>
      </c>
      <c r="C6709" s="249">
        <v>127.38334214714695</v>
      </c>
    </row>
    <row r="6710" spans="2:3" x14ac:dyDescent="0.75">
      <c r="B6710" s="250">
        <v>6647</v>
      </c>
      <c r="C6710" s="249">
        <v>121.94540227827036</v>
      </c>
    </row>
    <row r="6711" spans="2:3" x14ac:dyDescent="0.75">
      <c r="B6711" s="250">
        <v>6648</v>
      </c>
      <c r="C6711" s="249">
        <v>95.951705716537589</v>
      </c>
    </row>
    <row r="6712" spans="2:3" x14ac:dyDescent="0.75">
      <c r="B6712" s="250">
        <v>6649</v>
      </c>
      <c r="C6712" s="249">
        <v>136.93845552090983</v>
      </c>
    </row>
    <row r="6713" spans="2:3" x14ac:dyDescent="0.75">
      <c r="B6713" s="250">
        <v>6650</v>
      </c>
      <c r="C6713" s="249">
        <v>89.874716648009354</v>
      </c>
    </row>
    <row r="6714" spans="2:3" x14ac:dyDescent="0.75">
      <c r="B6714" s="250">
        <v>6651</v>
      </c>
      <c r="C6714" s="249">
        <v>95.505921091229823</v>
      </c>
    </row>
    <row r="6715" spans="2:3" x14ac:dyDescent="0.75">
      <c r="B6715" s="250">
        <v>6652</v>
      </c>
      <c r="C6715" s="249">
        <v>126.88598893494387</v>
      </c>
    </row>
    <row r="6716" spans="2:3" x14ac:dyDescent="0.75">
      <c r="B6716" s="250">
        <v>6653</v>
      </c>
      <c r="C6716" s="249">
        <v>170.92154642865856</v>
      </c>
    </row>
    <row r="6717" spans="2:3" x14ac:dyDescent="0.75">
      <c r="B6717" s="250">
        <v>6654</v>
      </c>
      <c r="C6717" s="249">
        <v>105.02814901294229</v>
      </c>
    </row>
    <row r="6718" spans="2:3" x14ac:dyDescent="0.75">
      <c r="B6718" s="250">
        <v>6655</v>
      </c>
      <c r="C6718" s="249">
        <v>76.684098873654776</v>
      </c>
    </row>
    <row r="6719" spans="2:3" x14ac:dyDescent="0.75">
      <c r="B6719" s="250">
        <v>6656</v>
      </c>
      <c r="C6719" s="249">
        <v>113.21201827813103</v>
      </c>
    </row>
    <row r="6720" spans="2:3" x14ac:dyDescent="0.75">
      <c r="B6720" s="250">
        <v>6657</v>
      </c>
      <c r="C6720" s="249">
        <v>120.28357423051882</v>
      </c>
    </row>
    <row r="6721" spans="2:3" x14ac:dyDescent="0.75">
      <c r="B6721" s="250">
        <v>6658</v>
      </c>
      <c r="C6721" s="249">
        <v>128.86227529781806</v>
      </c>
    </row>
    <row r="6722" spans="2:3" x14ac:dyDescent="0.75">
      <c r="B6722" s="250">
        <v>6659</v>
      </c>
      <c r="C6722" s="249">
        <v>158.31730850747493</v>
      </c>
    </row>
    <row r="6723" spans="2:3" x14ac:dyDescent="0.75">
      <c r="B6723" s="250">
        <v>6660</v>
      </c>
      <c r="C6723" s="249">
        <v>111.56252945565289</v>
      </c>
    </row>
    <row r="6724" spans="2:3" x14ac:dyDescent="0.75">
      <c r="B6724" s="250">
        <v>6661</v>
      </c>
      <c r="C6724" s="249">
        <v>109.35776094786223</v>
      </c>
    </row>
    <row r="6725" spans="2:3" x14ac:dyDescent="0.75">
      <c r="B6725" s="250">
        <v>6662</v>
      </c>
      <c r="C6725" s="249">
        <v>144.41242940343662</v>
      </c>
    </row>
    <row r="6726" spans="2:3" x14ac:dyDescent="0.75">
      <c r="B6726" s="250">
        <v>6663</v>
      </c>
      <c r="C6726" s="249">
        <v>158.97266468548264</v>
      </c>
    </row>
    <row r="6727" spans="2:3" x14ac:dyDescent="0.75">
      <c r="B6727" s="250">
        <v>6664</v>
      </c>
      <c r="C6727" s="249">
        <v>118.13717260403605</v>
      </c>
    </row>
    <row r="6728" spans="2:3" x14ac:dyDescent="0.75">
      <c r="B6728" s="250">
        <v>6665</v>
      </c>
      <c r="C6728" s="249">
        <v>101.96536361201913</v>
      </c>
    </row>
    <row r="6729" spans="2:3" x14ac:dyDescent="0.75">
      <c r="B6729" s="250">
        <v>6666</v>
      </c>
      <c r="C6729" s="249">
        <v>70.326709839742605</v>
      </c>
    </row>
    <row r="6730" spans="2:3" x14ac:dyDescent="0.75">
      <c r="B6730" s="250">
        <v>6667</v>
      </c>
      <c r="C6730" s="249">
        <v>106.70330890450128</v>
      </c>
    </row>
    <row r="6731" spans="2:3" x14ac:dyDescent="0.75">
      <c r="B6731" s="250">
        <v>6668</v>
      </c>
      <c r="C6731" s="249">
        <v>158.09783340723209</v>
      </c>
    </row>
    <row r="6732" spans="2:3" x14ac:dyDescent="0.75">
      <c r="B6732" s="250">
        <v>6669</v>
      </c>
      <c r="C6732" s="249">
        <v>126.53551640165107</v>
      </c>
    </row>
    <row r="6733" spans="2:3" x14ac:dyDescent="0.75">
      <c r="B6733" s="250">
        <v>6670</v>
      </c>
      <c r="C6733" s="249">
        <v>152.59369986928641</v>
      </c>
    </row>
    <row r="6734" spans="2:3" x14ac:dyDescent="0.75">
      <c r="B6734" s="250">
        <v>6671</v>
      </c>
      <c r="C6734" s="249">
        <v>109.9084686645771</v>
      </c>
    </row>
    <row r="6735" spans="2:3" x14ac:dyDescent="0.75">
      <c r="B6735" s="250">
        <v>6672</v>
      </c>
      <c r="C6735" s="249">
        <v>118.73033827898648</v>
      </c>
    </row>
    <row r="6736" spans="2:3" x14ac:dyDescent="0.75">
      <c r="B6736" s="250">
        <v>6673</v>
      </c>
      <c r="C6736" s="249">
        <v>148.32027650504466</v>
      </c>
    </row>
    <row r="6737" spans="2:3" x14ac:dyDescent="0.75">
      <c r="B6737" s="250">
        <v>6674</v>
      </c>
      <c r="C6737" s="249">
        <v>93.116082104814893</v>
      </c>
    </row>
    <row r="6738" spans="2:3" x14ac:dyDescent="0.75">
      <c r="B6738" s="250">
        <v>6675</v>
      </c>
      <c r="C6738" s="249">
        <v>114.97532511243283</v>
      </c>
    </row>
    <row r="6739" spans="2:3" x14ac:dyDescent="0.75">
      <c r="B6739" s="250">
        <v>6676</v>
      </c>
      <c r="C6739" s="249">
        <v>128.01640806736589</v>
      </c>
    </row>
    <row r="6740" spans="2:3" x14ac:dyDescent="0.75">
      <c r="B6740" s="250">
        <v>6677</v>
      </c>
      <c r="C6740" s="249">
        <v>109.85713130247589</v>
      </c>
    </row>
    <row r="6741" spans="2:3" x14ac:dyDescent="0.75">
      <c r="B6741" s="250">
        <v>6678</v>
      </c>
      <c r="C6741" s="249">
        <v>142.8159793762072</v>
      </c>
    </row>
    <row r="6742" spans="2:3" x14ac:dyDescent="0.75">
      <c r="B6742" s="250">
        <v>6679</v>
      </c>
      <c r="C6742" s="249">
        <v>113.07318226930686</v>
      </c>
    </row>
    <row r="6743" spans="2:3" x14ac:dyDescent="0.75">
      <c r="B6743" s="250">
        <v>6680</v>
      </c>
      <c r="C6743" s="249">
        <v>84.369166171353328</v>
      </c>
    </row>
    <row r="6744" spans="2:3" x14ac:dyDescent="0.75">
      <c r="B6744" s="250">
        <v>6681</v>
      </c>
      <c r="C6744" s="249">
        <v>112.80831492634363</v>
      </c>
    </row>
    <row r="6745" spans="2:3" x14ac:dyDescent="0.75">
      <c r="B6745" s="250">
        <v>6682</v>
      </c>
      <c r="C6745" s="249">
        <v>124.92903749131128</v>
      </c>
    </row>
    <row r="6746" spans="2:3" x14ac:dyDescent="0.75">
      <c r="B6746" s="250">
        <v>6683</v>
      </c>
      <c r="C6746" s="249">
        <v>115.67652235082845</v>
      </c>
    </row>
    <row r="6747" spans="2:3" x14ac:dyDescent="0.75">
      <c r="B6747" s="250">
        <v>6684</v>
      </c>
      <c r="C6747" s="249">
        <v>114.19028967302509</v>
      </c>
    </row>
    <row r="6748" spans="2:3" x14ac:dyDescent="0.75">
      <c r="B6748" s="250">
        <v>6685</v>
      </c>
      <c r="C6748" s="249">
        <v>117.96733223714051</v>
      </c>
    </row>
    <row r="6749" spans="2:3" x14ac:dyDescent="0.75">
      <c r="B6749" s="250">
        <v>6686</v>
      </c>
      <c r="C6749" s="249">
        <v>130.59127631430064</v>
      </c>
    </row>
    <row r="6750" spans="2:3" x14ac:dyDescent="0.75">
      <c r="B6750" s="250">
        <v>6687</v>
      </c>
      <c r="C6750" s="249">
        <v>120.29110827740681</v>
      </c>
    </row>
    <row r="6751" spans="2:3" x14ac:dyDescent="0.75">
      <c r="B6751" s="250">
        <v>6688</v>
      </c>
      <c r="C6751" s="249">
        <v>122.35463894645666</v>
      </c>
    </row>
    <row r="6752" spans="2:3" x14ac:dyDescent="0.75">
      <c r="B6752" s="250">
        <v>6689</v>
      </c>
      <c r="C6752" s="249">
        <v>145.8023003466536</v>
      </c>
    </row>
    <row r="6753" spans="2:3" x14ac:dyDescent="0.75">
      <c r="B6753" s="250">
        <v>6690</v>
      </c>
      <c r="C6753" s="249">
        <v>110.2090844995394</v>
      </c>
    </row>
    <row r="6754" spans="2:3" x14ac:dyDescent="0.75">
      <c r="B6754" s="250">
        <v>6691</v>
      </c>
      <c r="C6754" s="249">
        <v>129.57183482852744</v>
      </c>
    </row>
    <row r="6755" spans="2:3" x14ac:dyDescent="0.75">
      <c r="B6755" s="250">
        <v>6692</v>
      </c>
      <c r="C6755" s="249">
        <v>121.55202926445418</v>
      </c>
    </row>
    <row r="6756" spans="2:3" x14ac:dyDescent="0.75">
      <c r="B6756" s="250">
        <v>6693</v>
      </c>
      <c r="C6756" s="249">
        <v>144.123974096138</v>
      </c>
    </row>
    <row r="6757" spans="2:3" x14ac:dyDescent="0.75">
      <c r="B6757" s="250">
        <v>6694</v>
      </c>
      <c r="C6757" s="249">
        <v>102.34165319415622</v>
      </c>
    </row>
    <row r="6758" spans="2:3" x14ac:dyDescent="0.75">
      <c r="B6758" s="250">
        <v>6695</v>
      </c>
      <c r="C6758" s="249">
        <v>112.23669369898263</v>
      </c>
    </row>
    <row r="6759" spans="2:3" x14ac:dyDescent="0.75">
      <c r="B6759" s="250">
        <v>6696</v>
      </c>
      <c r="C6759" s="249">
        <v>115.29669952602545</v>
      </c>
    </row>
    <row r="6760" spans="2:3" x14ac:dyDescent="0.75">
      <c r="B6760" s="250">
        <v>6697</v>
      </c>
      <c r="C6760" s="249">
        <v>101.05553771624103</v>
      </c>
    </row>
    <row r="6761" spans="2:3" x14ac:dyDescent="0.75">
      <c r="B6761" s="250">
        <v>6698</v>
      </c>
      <c r="C6761" s="249">
        <v>110.57828787806709</v>
      </c>
    </row>
    <row r="6762" spans="2:3" x14ac:dyDescent="0.75">
      <c r="B6762" s="250">
        <v>6699</v>
      </c>
      <c r="C6762" s="249">
        <v>125.63935738649977</v>
      </c>
    </row>
    <row r="6763" spans="2:3" x14ac:dyDescent="0.75">
      <c r="B6763" s="250">
        <v>6700</v>
      </c>
      <c r="C6763" s="249">
        <v>103.83354818589955</v>
      </c>
    </row>
    <row r="6764" spans="2:3" x14ac:dyDescent="0.75">
      <c r="B6764" s="250">
        <v>6701</v>
      </c>
      <c r="C6764" s="249">
        <v>103.22640940471004</v>
      </c>
    </row>
    <row r="6765" spans="2:3" x14ac:dyDescent="0.75">
      <c r="B6765" s="250">
        <v>6702</v>
      </c>
      <c r="C6765" s="249">
        <v>105.48632004173669</v>
      </c>
    </row>
    <row r="6766" spans="2:3" x14ac:dyDescent="0.75">
      <c r="B6766" s="250">
        <v>6703</v>
      </c>
      <c r="C6766" s="249">
        <v>161.34434552756602</v>
      </c>
    </row>
    <row r="6767" spans="2:3" x14ac:dyDescent="0.75">
      <c r="B6767" s="250">
        <v>6704</v>
      </c>
      <c r="C6767" s="249">
        <v>179.6829826893746</v>
      </c>
    </row>
    <row r="6768" spans="2:3" x14ac:dyDescent="0.75">
      <c r="B6768" s="250">
        <v>6705</v>
      </c>
      <c r="C6768" s="249">
        <v>122.4746355134173</v>
      </c>
    </row>
    <row r="6769" spans="2:3" x14ac:dyDescent="0.75">
      <c r="B6769" s="250">
        <v>6706</v>
      </c>
      <c r="C6769" s="249">
        <v>101.01544565117831</v>
      </c>
    </row>
    <row r="6770" spans="2:3" x14ac:dyDescent="0.75">
      <c r="B6770" s="250">
        <v>6707</v>
      </c>
      <c r="C6770" s="249">
        <v>109.48111440600947</v>
      </c>
    </row>
    <row r="6771" spans="2:3" x14ac:dyDescent="0.75">
      <c r="B6771" s="250">
        <v>6708</v>
      </c>
      <c r="C6771" s="249">
        <v>144.50786698886438</v>
      </c>
    </row>
    <row r="6772" spans="2:3" x14ac:dyDescent="0.75">
      <c r="B6772" s="250">
        <v>6709</v>
      </c>
      <c r="C6772" s="249">
        <v>139.03912772456943</v>
      </c>
    </row>
    <row r="6773" spans="2:3" x14ac:dyDescent="0.75">
      <c r="B6773" s="250">
        <v>6710</v>
      </c>
      <c r="C6773" s="249">
        <v>129.75183012135753</v>
      </c>
    </row>
    <row r="6774" spans="2:3" x14ac:dyDescent="0.75">
      <c r="B6774" s="250">
        <v>6711</v>
      </c>
      <c r="C6774" s="249">
        <v>153.33460691776705</v>
      </c>
    </row>
    <row r="6775" spans="2:3" x14ac:dyDescent="0.75">
      <c r="B6775" s="250">
        <v>6712</v>
      </c>
      <c r="C6775" s="249">
        <v>98.061763494809185</v>
      </c>
    </row>
    <row r="6776" spans="2:3" x14ac:dyDescent="0.75">
      <c r="B6776" s="250">
        <v>6713</v>
      </c>
      <c r="C6776" s="249">
        <v>120.8366111963328</v>
      </c>
    </row>
    <row r="6777" spans="2:3" x14ac:dyDescent="0.75">
      <c r="B6777" s="250">
        <v>6714</v>
      </c>
      <c r="C6777" s="249">
        <v>132.50167813807744</v>
      </c>
    </row>
    <row r="6778" spans="2:3" x14ac:dyDescent="0.75">
      <c r="B6778" s="250">
        <v>6715</v>
      </c>
      <c r="C6778" s="249">
        <v>101.29248195847929</v>
      </c>
    </row>
    <row r="6779" spans="2:3" x14ac:dyDescent="0.75">
      <c r="B6779" s="250">
        <v>6716</v>
      </c>
      <c r="C6779" s="249">
        <v>150.6935902448829</v>
      </c>
    </row>
    <row r="6780" spans="2:3" x14ac:dyDescent="0.75">
      <c r="B6780" s="250">
        <v>6717</v>
      </c>
      <c r="C6780" s="249">
        <v>88.794597144087433</v>
      </c>
    </row>
    <row r="6781" spans="2:3" x14ac:dyDescent="0.75">
      <c r="B6781" s="250">
        <v>6718</v>
      </c>
      <c r="C6781" s="249">
        <v>144.73479761328397</v>
      </c>
    </row>
    <row r="6782" spans="2:3" x14ac:dyDescent="0.75">
      <c r="B6782" s="250">
        <v>6719</v>
      </c>
      <c r="C6782" s="249">
        <v>111.12699879495274</v>
      </c>
    </row>
    <row r="6783" spans="2:3" x14ac:dyDescent="0.75">
      <c r="B6783" s="250">
        <v>6720</v>
      </c>
      <c r="C6783" s="249">
        <v>123.70716995114257</v>
      </c>
    </row>
    <row r="6784" spans="2:3" x14ac:dyDescent="0.75">
      <c r="B6784" s="250">
        <v>6721</v>
      </c>
      <c r="C6784" s="249">
        <v>116.97250105716354</v>
      </c>
    </row>
    <row r="6785" spans="2:3" x14ac:dyDescent="0.75">
      <c r="B6785" s="250">
        <v>6722</v>
      </c>
      <c r="C6785" s="249">
        <v>110.48745575704903</v>
      </c>
    </row>
    <row r="6786" spans="2:3" x14ac:dyDescent="0.75">
      <c r="B6786" s="250">
        <v>6723</v>
      </c>
      <c r="C6786" s="249">
        <v>136.26037135170671</v>
      </c>
    </row>
    <row r="6787" spans="2:3" x14ac:dyDescent="0.75">
      <c r="B6787" s="250">
        <v>6724</v>
      </c>
      <c r="C6787" s="249">
        <v>128.14043633398492</v>
      </c>
    </row>
    <row r="6788" spans="2:3" x14ac:dyDescent="0.75">
      <c r="B6788" s="250">
        <v>6725</v>
      </c>
      <c r="C6788" s="249">
        <v>129.58091397131579</v>
      </c>
    </row>
    <row r="6789" spans="2:3" x14ac:dyDescent="0.75">
      <c r="B6789" s="250">
        <v>6726</v>
      </c>
      <c r="C6789" s="249">
        <v>70.155145099391689</v>
      </c>
    </row>
    <row r="6790" spans="2:3" x14ac:dyDescent="0.75">
      <c r="B6790" s="250">
        <v>6727</v>
      </c>
      <c r="C6790" s="249">
        <v>149.43744567367082</v>
      </c>
    </row>
    <row r="6791" spans="2:3" x14ac:dyDescent="0.75">
      <c r="B6791" s="250">
        <v>6728</v>
      </c>
      <c r="C6791" s="249">
        <v>152.19913537201114</v>
      </c>
    </row>
    <row r="6792" spans="2:3" x14ac:dyDescent="0.75">
      <c r="B6792" s="250">
        <v>6729</v>
      </c>
      <c r="C6792" s="249">
        <v>193.29050577159936</v>
      </c>
    </row>
    <row r="6793" spans="2:3" x14ac:dyDescent="0.75">
      <c r="B6793" s="250">
        <v>6730</v>
      </c>
      <c r="C6793" s="249">
        <v>156.50674266387358</v>
      </c>
    </row>
    <row r="6794" spans="2:3" x14ac:dyDescent="0.75">
      <c r="B6794" s="250">
        <v>6731</v>
      </c>
      <c r="C6794" s="249">
        <v>155.76697914497308</v>
      </c>
    </row>
    <row r="6795" spans="2:3" x14ac:dyDescent="0.75">
      <c r="B6795" s="250">
        <v>6732</v>
      </c>
      <c r="C6795" s="249">
        <v>124.35307304011145</v>
      </c>
    </row>
    <row r="6796" spans="2:3" x14ac:dyDescent="0.75">
      <c r="B6796" s="250">
        <v>6733</v>
      </c>
      <c r="C6796" s="249">
        <v>112.1976220193597</v>
      </c>
    </row>
    <row r="6797" spans="2:3" x14ac:dyDescent="0.75">
      <c r="B6797" s="250">
        <v>6734</v>
      </c>
      <c r="C6797" s="249">
        <v>110.74811569206094</v>
      </c>
    </row>
    <row r="6798" spans="2:3" x14ac:dyDescent="0.75">
      <c r="B6798" s="250">
        <v>6735</v>
      </c>
      <c r="C6798" s="249">
        <v>104.27195407003384</v>
      </c>
    </row>
    <row r="6799" spans="2:3" x14ac:dyDescent="0.75">
      <c r="B6799" s="250">
        <v>6736</v>
      </c>
      <c r="C6799" s="249">
        <v>186.35610988348208</v>
      </c>
    </row>
    <row r="6800" spans="2:3" x14ac:dyDescent="0.75">
      <c r="B6800" s="250">
        <v>6737</v>
      </c>
      <c r="C6800" s="249">
        <v>130.82976617353657</v>
      </c>
    </row>
    <row r="6801" spans="2:3" x14ac:dyDescent="0.75">
      <c r="B6801" s="250">
        <v>6738</v>
      </c>
      <c r="C6801" s="249">
        <v>114.39709144851176</v>
      </c>
    </row>
    <row r="6802" spans="2:3" x14ac:dyDescent="0.75">
      <c r="B6802" s="250">
        <v>6739</v>
      </c>
      <c r="C6802" s="249">
        <v>132.68731390692014</v>
      </c>
    </row>
    <row r="6803" spans="2:3" x14ac:dyDescent="0.75">
      <c r="B6803" s="250">
        <v>6740</v>
      </c>
      <c r="C6803" s="249">
        <v>130.00925913347493</v>
      </c>
    </row>
    <row r="6804" spans="2:3" x14ac:dyDescent="0.75">
      <c r="B6804" s="250">
        <v>6741</v>
      </c>
      <c r="C6804" s="249">
        <v>114.83982141607183</v>
      </c>
    </row>
    <row r="6805" spans="2:3" x14ac:dyDescent="0.75">
      <c r="B6805" s="250">
        <v>6742</v>
      </c>
      <c r="C6805" s="249">
        <v>132.66493272735104</v>
      </c>
    </row>
    <row r="6806" spans="2:3" x14ac:dyDescent="0.75">
      <c r="B6806" s="250">
        <v>6743</v>
      </c>
      <c r="C6806" s="249">
        <v>92.718246334057653</v>
      </c>
    </row>
    <row r="6807" spans="2:3" x14ac:dyDescent="0.75">
      <c r="B6807" s="250">
        <v>6744</v>
      </c>
      <c r="C6807" s="249">
        <v>83.143192948405797</v>
      </c>
    </row>
    <row r="6808" spans="2:3" x14ac:dyDescent="0.75">
      <c r="B6808" s="250">
        <v>6745</v>
      </c>
      <c r="C6808" s="249">
        <v>68.365627363059843</v>
      </c>
    </row>
    <row r="6809" spans="2:3" x14ac:dyDescent="0.75">
      <c r="B6809" s="250">
        <v>6746</v>
      </c>
      <c r="C6809" s="249">
        <v>67.726404599191198</v>
      </c>
    </row>
    <row r="6810" spans="2:3" x14ac:dyDescent="0.75">
      <c r="B6810" s="250">
        <v>6747</v>
      </c>
      <c r="C6810" s="249">
        <v>102.88641249848234</v>
      </c>
    </row>
    <row r="6811" spans="2:3" x14ac:dyDescent="0.75">
      <c r="B6811" s="250">
        <v>6748</v>
      </c>
      <c r="C6811" s="249">
        <v>174.32612957240275</v>
      </c>
    </row>
    <row r="6812" spans="2:3" x14ac:dyDescent="0.75">
      <c r="B6812" s="250">
        <v>6749</v>
      </c>
      <c r="C6812" s="249">
        <v>110.2877353683927</v>
      </c>
    </row>
    <row r="6813" spans="2:3" x14ac:dyDescent="0.75">
      <c r="B6813" s="250">
        <v>6750</v>
      </c>
      <c r="C6813" s="249">
        <v>80.422522653948221</v>
      </c>
    </row>
    <row r="6814" spans="2:3" x14ac:dyDescent="0.75">
      <c r="B6814" s="250">
        <v>6751</v>
      </c>
      <c r="C6814" s="249">
        <v>123.92754060522971</v>
      </c>
    </row>
    <row r="6815" spans="2:3" x14ac:dyDescent="0.75">
      <c r="B6815" s="250">
        <v>6752</v>
      </c>
      <c r="C6815" s="249">
        <v>97.916302917430187</v>
      </c>
    </row>
    <row r="6816" spans="2:3" x14ac:dyDescent="0.75">
      <c r="B6816" s="250">
        <v>6753</v>
      </c>
      <c r="C6816" s="249">
        <v>140.27288413865924</v>
      </c>
    </row>
    <row r="6817" spans="2:3" x14ac:dyDescent="0.75">
      <c r="B6817" s="250">
        <v>6754</v>
      </c>
      <c r="C6817" s="249">
        <v>106.15596317014753</v>
      </c>
    </row>
    <row r="6818" spans="2:3" x14ac:dyDescent="0.75">
      <c r="B6818" s="250">
        <v>6755</v>
      </c>
      <c r="C6818" s="249">
        <v>129.35911940315623</v>
      </c>
    </row>
    <row r="6819" spans="2:3" x14ac:dyDescent="0.75">
      <c r="B6819" s="250">
        <v>6756</v>
      </c>
      <c r="C6819" s="249">
        <v>121.51916510003325</v>
      </c>
    </row>
    <row r="6820" spans="2:3" x14ac:dyDescent="0.75">
      <c r="B6820" s="250">
        <v>6757</v>
      </c>
      <c r="C6820" s="249">
        <v>116.73858456741229</v>
      </c>
    </row>
    <row r="6821" spans="2:3" x14ac:dyDescent="0.75">
      <c r="B6821" s="250">
        <v>6758</v>
      </c>
      <c r="C6821" s="249">
        <v>128.56551581824274</v>
      </c>
    </row>
    <row r="6822" spans="2:3" x14ac:dyDescent="0.75">
      <c r="B6822" s="250">
        <v>6759</v>
      </c>
      <c r="C6822" s="249">
        <v>110.14495385665576</v>
      </c>
    </row>
    <row r="6823" spans="2:3" x14ac:dyDescent="0.75">
      <c r="B6823" s="250">
        <v>6760</v>
      </c>
      <c r="C6823" s="249">
        <v>125.92979980228729</v>
      </c>
    </row>
    <row r="6824" spans="2:3" x14ac:dyDescent="0.75">
      <c r="B6824" s="250">
        <v>6761</v>
      </c>
      <c r="C6824" s="249">
        <v>152.6159463659111</v>
      </c>
    </row>
    <row r="6825" spans="2:3" x14ac:dyDescent="0.75">
      <c r="B6825" s="250">
        <v>6762</v>
      </c>
      <c r="C6825" s="249">
        <v>90.514096747638419</v>
      </c>
    </row>
    <row r="6826" spans="2:3" x14ac:dyDescent="0.75">
      <c r="B6826" s="250">
        <v>6763</v>
      </c>
      <c r="C6826" s="249">
        <v>134.83830407327346</v>
      </c>
    </row>
    <row r="6827" spans="2:3" x14ac:dyDescent="0.75">
      <c r="B6827" s="250">
        <v>6764</v>
      </c>
      <c r="C6827" s="249">
        <v>159.88723813783179</v>
      </c>
    </row>
    <row r="6828" spans="2:3" x14ac:dyDescent="0.75">
      <c r="B6828" s="250">
        <v>6765</v>
      </c>
      <c r="C6828" s="249">
        <v>147.47690483208447</v>
      </c>
    </row>
    <row r="6829" spans="2:3" x14ac:dyDescent="0.75">
      <c r="B6829" s="250">
        <v>6766</v>
      </c>
      <c r="C6829" s="249">
        <v>100.93596432875096</v>
      </c>
    </row>
    <row r="6830" spans="2:3" x14ac:dyDescent="0.75">
      <c r="B6830" s="250">
        <v>6767</v>
      </c>
      <c r="C6830" s="249">
        <v>142.85077454139662</v>
      </c>
    </row>
    <row r="6831" spans="2:3" x14ac:dyDescent="0.75">
      <c r="B6831" s="250">
        <v>6768</v>
      </c>
      <c r="C6831" s="249">
        <v>124.67981656468854</v>
      </c>
    </row>
    <row r="6832" spans="2:3" x14ac:dyDescent="0.75">
      <c r="B6832" s="250">
        <v>6769</v>
      </c>
      <c r="C6832" s="249">
        <v>103.86845113584519</v>
      </c>
    </row>
    <row r="6833" spans="2:3" x14ac:dyDescent="0.75">
      <c r="B6833" s="250">
        <v>6770</v>
      </c>
      <c r="C6833" s="249">
        <v>97.156103955445758</v>
      </c>
    </row>
    <row r="6834" spans="2:3" x14ac:dyDescent="0.75">
      <c r="B6834" s="250">
        <v>6771</v>
      </c>
      <c r="C6834" s="249">
        <v>104.71367850902527</v>
      </c>
    </row>
    <row r="6835" spans="2:3" x14ac:dyDescent="0.75">
      <c r="B6835" s="250">
        <v>6772</v>
      </c>
      <c r="C6835" s="249">
        <v>121.4298295812893</v>
      </c>
    </row>
    <row r="6836" spans="2:3" x14ac:dyDescent="0.75">
      <c r="B6836" s="250">
        <v>6773</v>
      </c>
      <c r="C6836" s="249">
        <v>90.554198353145196</v>
      </c>
    </row>
    <row r="6837" spans="2:3" x14ac:dyDescent="0.75">
      <c r="B6837" s="250">
        <v>6774</v>
      </c>
      <c r="C6837" s="249">
        <v>123.40623231929784</v>
      </c>
    </row>
    <row r="6838" spans="2:3" x14ac:dyDescent="0.75">
      <c r="B6838" s="250">
        <v>6775</v>
      </c>
      <c r="C6838" s="249">
        <v>124.92011764360535</v>
      </c>
    </row>
    <row r="6839" spans="2:3" x14ac:dyDescent="0.75">
      <c r="B6839" s="250">
        <v>6776</v>
      </c>
      <c r="C6839" s="249">
        <v>100.71407518479755</v>
      </c>
    </row>
    <row r="6840" spans="2:3" x14ac:dyDescent="0.75">
      <c r="B6840" s="250">
        <v>6777</v>
      </c>
      <c r="C6840" s="249">
        <v>119.49036231950055</v>
      </c>
    </row>
    <row r="6841" spans="2:3" x14ac:dyDescent="0.75">
      <c r="B6841" s="250">
        <v>6778</v>
      </c>
      <c r="C6841" s="249">
        <v>111.68620889364595</v>
      </c>
    </row>
    <row r="6842" spans="2:3" x14ac:dyDescent="0.75">
      <c r="B6842" s="250">
        <v>6779</v>
      </c>
      <c r="C6842" s="249">
        <v>88.221441599518016</v>
      </c>
    </row>
    <row r="6843" spans="2:3" x14ac:dyDescent="0.75">
      <c r="B6843" s="250">
        <v>6780</v>
      </c>
      <c r="C6843" s="249">
        <v>153.48799219038301</v>
      </c>
    </row>
    <row r="6844" spans="2:3" x14ac:dyDescent="0.75">
      <c r="B6844" s="250">
        <v>6781</v>
      </c>
      <c r="C6844" s="249">
        <v>96.604123639867424</v>
      </c>
    </row>
    <row r="6845" spans="2:3" x14ac:dyDescent="0.75">
      <c r="B6845" s="250">
        <v>6782</v>
      </c>
      <c r="C6845" s="249">
        <v>122.34170717266689</v>
      </c>
    </row>
    <row r="6846" spans="2:3" x14ac:dyDescent="0.75">
      <c r="B6846" s="250">
        <v>6783</v>
      </c>
      <c r="C6846" s="249">
        <v>133.66975401193923</v>
      </c>
    </row>
    <row r="6847" spans="2:3" x14ac:dyDescent="0.75">
      <c r="B6847" s="250">
        <v>6784</v>
      </c>
      <c r="C6847" s="249">
        <v>123.29247326040367</v>
      </c>
    </row>
    <row r="6848" spans="2:3" x14ac:dyDescent="0.75">
      <c r="B6848" s="250">
        <v>6785</v>
      </c>
      <c r="C6848" s="249">
        <v>137.98009916091985</v>
      </c>
    </row>
    <row r="6849" spans="2:3" x14ac:dyDescent="0.75">
      <c r="B6849" s="250">
        <v>6786</v>
      </c>
      <c r="C6849" s="249">
        <v>140.05113377648775</v>
      </c>
    </row>
    <row r="6850" spans="2:3" x14ac:dyDescent="0.75">
      <c r="B6850" s="250">
        <v>6787</v>
      </c>
      <c r="C6850" s="249">
        <v>128.60759652759441</v>
      </c>
    </row>
    <row r="6851" spans="2:3" x14ac:dyDescent="0.75">
      <c r="B6851" s="250">
        <v>6788</v>
      </c>
      <c r="C6851" s="249">
        <v>136.60056872178433</v>
      </c>
    </row>
    <row r="6852" spans="2:3" x14ac:dyDescent="0.75">
      <c r="B6852" s="250">
        <v>6789</v>
      </c>
      <c r="C6852" s="249">
        <v>116.64921990944009</v>
      </c>
    </row>
    <row r="6853" spans="2:3" x14ac:dyDescent="0.75">
      <c r="B6853" s="250">
        <v>6790</v>
      </c>
      <c r="C6853" s="249">
        <v>164.69689466190965</v>
      </c>
    </row>
    <row r="6854" spans="2:3" x14ac:dyDescent="0.75">
      <c r="B6854" s="250">
        <v>6791</v>
      </c>
      <c r="C6854" s="249">
        <v>75.387118303310643</v>
      </c>
    </row>
    <row r="6855" spans="2:3" x14ac:dyDescent="0.75">
      <c r="B6855" s="250">
        <v>6792</v>
      </c>
      <c r="C6855" s="249">
        <v>161.71321664917957</v>
      </c>
    </row>
    <row r="6856" spans="2:3" x14ac:dyDescent="0.75">
      <c r="B6856" s="250">
        <v>6793</v>
      </c>
      <c r="C6856" s="249">
        <v>129.24394382451885</v>
      </c>
    </row>
    <row r="6857" spans="2:3" x14ac:dyDescent="0.75">
      <c r="B6857" s="250">
        <v>6794</v>
      </c>
      <c r="C6857" s="249">
        <v>84.618691683172628</v>
      </c>
    </row>
    <row r="6858" spans="2:3" x14ac:dyDescent="0.75">
      <c r="B6858" s="250">
        <v>6795</v>
      </c>
      <c r="C6858" s="249">
        <v>96.282344425255332</v>
      </c>
    </row>
    <row r="6859" spans="2:3" x14ac:dyDescent="0.75">
      <c r="B6859" s="250">
        <v>6796</v>
      </c>
      <c r="C6859" s="249">
        <v>127.04313957404894</v>
      </c>
    </row>
    <row r="6860" spans="2:3" x14ac:dyDescent="0.75">
      <c r="B6860" s="250">
        <v>6797</v>
      </c>
      <c r="C6860" s="249">
        <v>146.04694588914447</v>
      </c>
    </row>
    <row r="6861" spans="2:3" x14ac:dyDescent="0.75">
      <c r="B6861" s="250">
        <v>6798</v>
      </c>
      <c r="C6861" s="249">
        <v>104.25483268331953</v>
      </c>
    </row>
    <row r="6862" spans="2:3" x14ac:dyDescent="0.75">
      <c r="B6862" s="250">
        <v>6799</v>
      </c>
      <c r="C6862" s="249">
        <v>77.714872173614395</v>
      </c>
    </row>
    <row r="6863" spans="2:3" x14ac:dyDescent="0.75">
      <c r="B6863" s="250">
        <v>6800</v>
      </c>
      <c r="C6863" s="249">
        <v>123.70293590327248</v>
      </c>
    </row>
    <row r="6864" spans="2:3" x14ac:dyDescent="0.75">
      <c r="B6864" s="250">
        <v>6801</v>
      </c>
      <c r="C6864" s="249">
        <v>126.02004701675123</v>
      </c>
    </row>
    <row r="6865" spans="2:3" x14ac:dyDescent="0.75">
      <c r="B6865" s="250">
        <v>6802</v>
      </c>
      <c r="C6865" s="249">
        <v>92.945283768111679</v>
      </c>
    </row>
    <row r="6866" spans="2:3" x14ac:dyDescent="0.75">
      <c r="B6866" s="250">
        <v>6803</v>
      </c>
      <c r="C6866" s="249">
        <v>133.04666216297773</v>
      </c>
    </row>
    <row r="6867" spans="2:3" x14ac:dyDescent="0.75">
      <c r="B6867" s="250">
        <v>6804</v>
      </c>
      <c r="C6867" s="249">
        <v>111.72801402197813</v>
      </c>
    </row>
    <row r="6868" spans="2:3" x14ac:dyDescent="0.75">
      <c r="B6868" s="250">
        <v>6805</v>
      </c>
      <c r="C6868" s="249">
        <v>138.91918841752081</v>
      </c>
    </row>
    <row r="6869" spans="2:3" x14ac:dyDescent="0.75">
      <c r="B6869" s="250">
        <v>6806</v>
      </c>
      <c r="C6869" s="249">
        <v>94.411815139138582</v>
      </c>
    </row>
    <row r="6870" spans="2:3" x14ac:dyDescent="0.75">
      <c r="B6870" s="250">
        <v>6807</v>
      </c>
      <c r="C6870" s="249">
        <v>129.86643495531149</v>
      </c>
    </row>
    <row r="6871" spans="2:3" x14ac:dyDescent="0.75">
      <c r="B6871" s="250">
        <v>6808</v>
      </c>
      <c r="C6871" s="249">
        <v>121.58050331899591</v>
      </c>
    </row>
    <row r="6872" spans="2:3" x14ac:dyDescent="0.75">
      <c r="B6872" s="250">
        <v>6809</v>
      </c>
      <c r="C6872" s="249">
        <v>153.32894895745579</v>
      </c>
    </row>
    <row r="6873" spans="2:3" x14ac:dyDescent="0.75">
      <c r="B6873" s="250">
        <v>6810</v>
      </c>
      <c r="C6873" s="249">
        <v>136.29335727105021</v>
      </c>
    </row>
    <row r="6874" spans="2:3" x14ac:dyDescent="0.75">
      <c r="B6874" s="250">
        <v>6811</v>
      </c>
      <c r="C6874" s="249">
        <v>121.7266097477801</v>
      </c>
    </row>
    <row r="6875" spans="2:3" x14ac:dyDescent="0.75">
      <c r="B6875" s="250">
        <v>6812</v>
      </c>
      <c r="C6875" s="249">
        <v>94.376344105434711</v>
      </c>
    </row>
    <row r="6876" spans="2:3" x14ac:dyDescent="0.75">
      <c r="B6876" s="250">
        <v>6813</v>
      </c>
      <c r="C6876" s="249">
        <v>161.35683319829167</v>
      </c>
    </row>
    <row r="6877" spans="2:3" x14ac:dyDescent="0.75">
      <c r="B6877" s="250">
        <v>6814</v>
      </c>
      <c r="C6877" s="249">
        <v>97.599232577974632</v>
      </c>
    </row>
    <row r="6878" spans="2:3" x14ac:dyDescent="0.75">
      <c r="B6878" s="250">
        <v>6815</v>
      </c>
      <c r="C6878" s="249">
        <v>101.29267974595557</v>
      </c>
    </row>
    <row r="6879" spans="2:3" x14ac:dyDescent="0.75">
      <c r="B6879" s="250">
        <v>6816</v>
      </c>
      <c r="C6879" s="249">
        <v>130.76148114129802</v>
      </c>
    </row>
    <row r="6880" spans="2:3" x14ac:dyDescent="0.75">
      <c r="B6880" s="250">
        <v>6817</v>
      </c>
      <c r="C6880" s="249">
        <v>97.130732905047978</v>
      </c>
    </row>
    <row r="6881" spans="2:3" x14ac:dyDescent="0.75">
      <c r="B6881" s="250">
        <v>6818</v>
      </c>
      <c r="C6881" s="249">
        <v>95.391573396526198</v>
      </c>
    </row>
    <row r="6882" spans="2:3" x14ac:dyDescent="0.75">
      <c r="B6882" s="250">
        <v>6819</v>
      </c>
      <c r="C6882" s="249">
        <v>99.10805517538202</v>
      </c>
    </row>
    <row r="6883" spans="2:3" x14ac:dyDescent="0.75">
      <c r="B6883" s="250">
        <v>6820</v>
      </c>
      <c r="C6883" s="249">
        <v>133.14648576087066</v>
      </c>
    </row>
    <row r="6884" spans="2:3" x14ac:dyDescent="0.75">
      <c r="B6884" s="250">
        <v>6821</v>
      </c>
      <c r="C6884" s="249">
        <v>88.154212686356487</v>
      </c>
    </row>
    <row r="6885" spans="2:3" x14ac:dyDescent="0.75">
      <c r="B6885" s="250">
        <v>6822</v>
      </c>
      <c r="C6885" s="249">
        <v>138.61054190579071</v>
      </c>
    </row>
    <row r="6886" spans="2:3" x14ac:dyDescent="0.75">
      <c r="B6886" s="250">
        <v>6823</v>
      </c>
      <c r="C6886" s="249">
        <v>113.71568753953157</v>
      </c>
    </row>
    <row r="6887" spans="2:3" x14ac:dyDescent="0.75">
      <c r="B6887" s="250">
        <v>6824</v>
      </c>
      <c r="C6887" s="249">
        <v>82.778222822728225</v>
      </c>
    </row>
    <row r="6888" spans="2:3" x14ac:dyDescent="0.75">
      <c r="B6888" s="250">
        <v>6825</v>
      </c>
      <c r="C6888" s="249">
        <v>125.15648417125131</v>
      </c>
    </row>
    <row r="6889" spans="2:3" x14ac:dyDescent="0.75">
      <c r="B6889" s="250">
        <v>6826</v>
      </c>
      <c r="C6889" s="249">
        <v>93.039669101509432</v>
      </c>
    </row>
    <row r="6890" spans="2:3" x14ac:dyDescent="0.75">
      <c r="B6890" s="250">
        <v>6827</v>
      </c>
      <c r="C6890" s="249">
        <v>130.98054417525205</v>
      </c>
    </row>
    <row r="6891" spans="2:3" x14ac:dyDescent="0.75">
      <c r="B6891" s="250">
        <v>6828</v>
      </c>
      <c r="C6891" s="249">
        <v>98.73948565024584</v>
      </c>
    </row>
    <row r="6892" spans="2:3" x14ac:dyDescent="0.75">
      <c r="B6892" s="250">
        <v>6829</v>
      </c>
      <c r="C6892" s="249">
        <v>133.95076210798283</v>
      </c>
    </row>
    <row r="6893" spans="2:3" x14ac:dyDescent="0.75">
      <c r="B6893" s="250">
        <v>6830</v>
      </c>
      <c r="C6893" s="249">
        <v>140.312962397088</v>
      </c>
    </row>
    <row r="6894" spans="2:3" x14ac:dyDescent="0.75">
      <c r="B6894" s="250">
        <v>6831</v>
      </c>
      <c r="C6894" s="249">
        <v>101.95572927265708</v>
      </c>
    </row>
    <row r="6895" spans="2:3" x14ac:dyDescent="0.75">
      <c r="B6895" s="250">
        <v>6832</v>
      </c>
      <c r="C6895" s="249">
        <v>121.12979543033428</v>
      </c>
    </row>
    <row r="6896" spans="2:3" x14ac:dyDescent="0.75">
      <c r="B6896" s="250">
        <v>6833</v>
      </c>
      <c r="C6896" s="249">
        <v>121.03190775556905</v>
      </c>
    </row>
    <row r="6897" spans="2:3" x14ac:dyDescent="0.75">
      <c r="B6897" s="250">
        <v>6834</v>
      </c>
      <c r="C6897" s="249">
        <v>148.71639987993439</v>
      </c>
    </row>
    <row r="6898" spans="2:3" x14ac:dyDescent="0.75">
      <c r="B6898" s="250">
        <v>6835</v>
      </c>
      <c r="C6898" s="249">
        <v>115.06585245582818</v>
      </c>
    </row>
    <row r="6899" spans="2:3" x14ac:dyDescent="0.75">
      <c r="B6899" s="250">
        <v>6836</v>
      </c>
      <c r="C6899" s="249">
        <v>125.02797731169748</v>
      </c>
    </row>
    <row r="6900" spans="2:3" x14ac:dyDescent="0.75">
      <c r="B6900" s="250">
        <v>6837</v>
      </c>
      <c r="C6900" s="249">
        <v>126.68111266386747</v>
      </c>
    </row>
    <row r="6901" spans="2:3" x14ac:dyDescent="0.75">
      <c r="B6901" s="250">
        <v>6838</v>
      </c>
      <c r="C6901" s="249">
        <v>140.90723074489054</v>
      </c>
    </row>
    <row r="6902" spans="2:3" x14ac:dyDescent="0.75">
      <c r="B6902" s="250">
        <v>6839</v>
      </c>
      <c r="C6902" s="249">
        <v>139.60052750066677</v>
      </c>
    </row>
    <row r="6903" spans="2:3" x14ac:dyDescent="0.75">
      <c r="B6903" s="250">
        <v>6840</v>
      </c>
      <c r="C6903" s="249">
        <v>142.33539258019306</v>
      </c>
    </row>
    <row r="6904" spans="2:3" x14ac:dyDescent="0.75">
      <c r="B6904" s="250">
        <v>6841</v>
      </c>
      <c r="C6904" s="249">
        <v>120.08680714297954</v>
      </c>
    </row>
    <row r="6905" spans="2:3" x14ac:dyDescent="0.75">
      <c r="B6905" s="250">
        <v>6842</v>
      </c>
      <c r="C6905" s="249">
        <v>149.93435972260104</v>
      </c>
    </row>
    <row r="6906" spans="2:3" x14ac:dyDescent="0.75">
      <c r="B6906" s="250">
        <v>6843</v>
      </c>
      <c r="C6906" s="249">
        <v>122.09222988172107</v>
      </c>
    </row>
    <row r="6907" spans="2:3" x14ac:dyDescent="0.75">
      <c r="B6907" s="250">
        <v>6844</v>
      </c>
      <c r="C6907" s="249">
        <v>126.51093842134699</v>
      </c>
    </row>
    <row r="6908" spans="2:3" x14ac:dyDescent="0.75">
      <c r="B6908" s="250">
        <v>6845</v>
      </c>
      <c r="C6908" s="249">
        <v>121.51032930536232</v>
      </c>
    </row>
    <row r="6909" spans="2:3" x14ac:dyDescent="0.75">
      <c r="B6909" s="250">
        <v>6846</v>
      </c>
      <c r="C6909" s="249">
        <v>113.78725878052731</v>
      </c>
    </row>
    <row r="6910" spans="2:3" x14ac:dyDescent="0.75">
      <c r="B6910" s="250">
        <v>6847</v>
      </c>
      <c r="C6910" s="249">
        <v>130.6551989836085</v>
      </c>
    </row>
    <row r="6911" spans="2:3" x14ac:dyDescent="0.75">
      <c r="B6911" s="250">
        <v>6848</v>
      </c>
      <c r="C6911" s="249">
        <v>111.83867281005439</v>
      </c>
    </row>
    <row r="6912" spans="2:3" x14ac:dyDescent="0.75">
      <c r="B6912" s="250">
        <v>6849</v>
      </c>
      <c r="C6912" s="249">
        <v>174.79543534145591</v>
      </c>
    </row>
    <row r="6913" spans="2:3" x14ac:dyDescent="0.75">
      <c r="B6913" s="250">
        <v>6850</v>
      </c>
      <c r="C6913" s="249">
        <v>117.16399265293285</v>
      </c>
    </row>
    <row r="6914" spans="2:3" x14ac:dyDescent="0.75">
      <c r="B6914" s="250">
        <v>6851</v>
      </c>
      <c r="C6914" s="249">
        <v>140.26636855350492</v>
      </c>
    </row>
    <row r="6915" spans="2:3" x14ac:dyDescent="0.75">
      <c r="B6915" s="250">
        <v>6852</v>
      </c>
      <c r="C6915" s="249">
        <v>152.20481154301027</v>
      </c>
    </row>
    <row r="6916" spans="2:3" x14ac:dyDescent="0.75">
      <c r="B6916" s="250">
        <v>6853</v>
      </c>
      <c r="C6916" s="249">
        <v>102.44396518605352</v>
      </c>
    </row>
    <row r="6917" spans="2:3" x14ac:dyDescent="0.75">
      <c r="B6917" s="250">
        <v>6854</v>
      </c>
      <c r="C6917" s="249">
        <v>135.50049213649558</v>
      </c>
    </row>
    <row r="6918" spans="2:3" x14ac:dyDescent="0.75">
      <c r="B6918" s="250">
        <v>6855</v>
      </c>
      <c r="C6918" s="249">
        <v>131.49193281514454</v>
      </c>
    </row>
    <row r="6919" spans="2:3" x14ac:dyDescent="0.75">
      <c r="B6919" s="250">
        <v>6856</v>
      </c>
      <c r="C6919" s="249">
        <v>124.30250604619467</v>
      </c>
    </row>
    <row r="6920" spans="2:3" x14ac:dyDescent="0.75">
      <c r="B6920" s="250">
        <v>6857</v>
      </c>
      <c r="C6920" s="249">
        <v>133.03544572441069</v>
      </c>
    </row>
    <row r="6921" spans="2:3" x14ac:dyDescent="0.75">
      <c r="B6921" s="250">
        <v>6858</v>
      </c>
      <c r="C6921" s="249">
        <v>127.99982262546433</v>
      </c>
    </row>
    <row r="6922" spans="2:3" x14ac:dyDescent="0.75">
      <c r="B6922" s="250">
        <v>6859</v>
      </c>
      <c r="C6922" s="249">
        <v>127.84815615363593</v>
      </c>
    </row>
    <row r="6923" spans="2:3" x14ac:dyDescent="0.75">
      <c r="B6923" s="250">
        <v>6860</v>
      </c>
      <c r="C6923" s="249">
        <v>150.81971932898364</v>
      </c>
    </row>
    <row r="6924" spans="2:3" x14ac:dyDescent="0.75">
      <c r="B6924" s="250">
        <v>6861</v>
      </c>
      <c r="C6924" s="249">
        <v>111.56497545910511</v>
      </c>
    </row>
    <row r="6925" spans="2:3" x14ac:dyDescent="0.75">
      <c r="B6925" s="250">
        <v>6862</v>
      </c>
      <c r="C6925" s="249">
        <v>65.761818873866645</v>
      </c>
    </row>
    <row r="6926" spans="2:3" x14ac:dyDescent="0.75">
      <c r="B6926" s="250">
        <v>6863</v>
      </c>
      <c r="C6926" s="249">
        <v>97.419121423674554</v>
      </c>
    </row>
    <row r="6927" spans="2:3" x14ac:dyDescent="0.75">
      <c r="B6927" s="250">
        <v>6864</v>
      </c>
      <c r="C6927" s="249">
        <v>123.93828160798755</v>
      </c>
    </row>
    <row r="6928" spans="2:3" x14ac:dyDescent="0.75">
      <c r="B6928" s="250">
        <v>6865</v>
      </c>
      <c r="C6928" s="249">
        <v>103.56341022751496</v>
      </c>
    </row>
    <row r="6929" spans="2:3" x14ac:dyDescent="0.75">
      <c r="B6929" s="250">
        <v>6866</v>
      </c>
      <c r="C6929" s="249">
        <v>117.83392100815064</v>
      </c>
    </row>
    <row r="6930" spans="2:3" x14ac:dyDescent="0.75">
      <c r="B6930" s="250">
        <v>6867</v>
      </c>
      <c r="C6930" s="249">
        <v>112.84281544300249</v>
      </c>
    </row>
    <row r="6931" spans="2:3" x14ac:dyDescent="0.75">
      <c r="B6931" s="250">
        <v>6868</v>
      </c>
      <c r="C6931" s="249">
        <v>163.13332526389948</v>
      </c>
    </row>
    <row r="6932" spans="2:3" x14ac:dyDescent="0.75">
      <c r="B6932" s="250">
        <v>6869</v>
      </c>
      <c r="C6932" s="249">
        <v>90.138392113474993</v>
      </c>
    </row>
    <row r="6933" spans="2:3" x14ac:dyDescent="0.75">
      <c r="B6933" s="250">
        <v>6870</v>
      </c>
      <c r="C6933" s="249">
        <v>63.190519656579291</v>
      </c>
    </row>
    <row r="6934" spans="2:3" x14ac:dyDescent="0.75">
      <c r="B6934" s="250">
        <v>6871</v>
      </c>
      <c r="C6934" s="249">
        <v>124.69730724314739</v>
      </c>
    </row>
    <row r="6935" spans="2:3" x14ac:dyDescent="0.75">
      <c r="B6935" s="250">
        <v>6872</v>
      </c>
      <c r="C6935" s="249">
        <v>96.703290458622646</v>
      </c>
    </row>
    <row r="6936" spans="2:3" x14ac:dyDescent="0.75">
      <c r="B6936" s="250">
        <v>6873</v>
      </c>
      <c r="C6936" s="249">
        <v>96.957395616137745</v>
      </c>
    </row>
    <row r="6937" spans="2:3" x14ac:dyDescent="0.75">
      <c r="B6937" s="250">
        <v>6874</v>
      </c>
      <c r="C6937" s="249">
        <v>87.868471585822903</v>
      </c>
    </row>
    <row r="6938" spans="2:3" x14ac:dyDescent="0.75">
      <c r="B6938" s="250">
        <v>6875</v>
      </c>
      <c r="C6938" s="249">
        <v>96.588487089069517</v>
      </c>
    </row>
    <row r="6939" spans="2:3" x14ac:dyDescent="0.75">
      <c r="B6939" s="250">
        <v>6876</v>
      </c>
      <c r="C6939" s="249">
        <v>112.14382239111117</v>
      </c>
    </row>
    <row r="6940" spans="2:3" x14ac:dyDescent="0.75">
      <c r="B6940" s="250">
        <v>6877</v>
      </c>
      <c r="C6940" s="249">
        <v>129.23715401298256</v>
      </c>
    </row>
    <row r="6941" spans="2:3" x14ac:dyDescent="0.75">
      <c r="B6941" s="250">
        <v>6878</v>
      </c>
      <c r="C6941" s="249">
        <v>102.15811329676293</v>
      </c>
    </row>
    <row r="6942" spans="2:3" x14ac:dyDescent="0.75">
      <c r="B6942" s="250">
        <v>6879</v>
      </c>
      <c r="C6942" s="249">
        <v>132.53378260715212</v>
      </c>
    </row>
    <row r="6943" spans="2:3" x14ac:dyDescent="0.75">
      <c r="B6943" s="250">
        <v>6880</v>
      </c>
      <c r="C6943" s="249">
        <v>128.86287865824639</v>
      </c>
    </row>
    <row r="6944" spans="2:3" x14ac:dyDescent="0.75">
      <c r="B6944" s="250">
        <v>6881</v>
      </c>
      <c r="C6944" s="249">
        <v>97.917032382413538</v>
      </c>
    </row>
    <row r="6945" spans="2:3" x14ac:dyDescent="0.75">
      <c r="B6945" s="250">
        <v>6882</v>
      </c>
      <c r="C6945" s="249">
        <v>156.45653949929422</v>
      </c>
    </row>
    <row r="6946" spans="2:3" x14ac:dyDescent="0.75">
      <c r="B6946" s="250">
        <v>6883</v>
      </c>
      <c r="C6946" s="249">
        <v>130.95482092741659</v>
      </c>
    </row>
    <row r="6947" spans="2:3" x14ac:dyDescent="0.75">
      <c r="B6947" s="250">
        <v>6884</v>
      </c>
      <c r="C6947" s="249">
        <v>130.92830771564229</v>
      </c>
    </row>
    <row r="6948" spans="2:3" x14ac:dyDescent="0.75">
      <c r="B6948" s="250">
        <v>6885</v>
      </c>
      <c r="C6948" s="249">
        <v>123.07209234018399</v>
      </c>
    </row>
    <row r="6949" spans="2:3" x14ac:dyDescent="0.75">
      <c r="B6949" s="250">
        <v>6886</v>
      </c>
      <c r="C6949" s="249">
        <v>116.32599272022514</v>
      </c>
    </row>
    <row r="6950" spans="2:3" x14ac:dyDescent="0.75">
      <c r="B6950" s="250">
        <v>6887</v>
      </c>
      <c r="C6950" s="249">
        <v>140.88563604683381</v>
      </c>
    </row>
    <row r="6951" spans="2:3" x14ac:dyDescent="0.75">
      <c r="B6951" s="250">
        <v>6888</v>
      </c>
      <c r="C6951" s="249">
        <v>110.65927455211376</v>
      </c>
    </row>
    <row r="6952" spans="2:3" x14ac:dyDescent="0.75">
      <c r="B6952" s="250">
        <v>6889</v>
      </c>
      <c r="C6952" s="249">
        <v>102.39831650775518</v>
      </c>
    </row>
    <row r="6953" spans="2:3" x14ac:dyDescent="0.75">
      <c r="B6953" s="250">
        <v>6890</v>
      </c>
      <c r="C6953" s="249">
        <v>148.78457742375139</v>
      </c>
    </row>
    <row r="6954" spans="2:3" x14ac:dyDescent="0.75">
      <c r="B6954" s="250">
        <v>6891</v>
      </c>
      <c r="C6954" s="249">
        <v>148.42560109072801</v>
      </c>
    </row>
    <row r="6955" spans="2:3" x14ac:dyDescent="0.75">
      <c r="B6955" s="250">
        <v>6892</v>
      </c>
      <c r="C6955" s="249">
        <v>128.19153721684862</v>
      </c>
    </row>
    <row r="6956" spans="2:3" x14ac:dyDescent="0.75">
      <c r="B6956" s="250">
        <v>6893</v>
      </c>
      <c r="C6956" s="249">
        <v>148.35066066258406</v>
      </c>
    </row>
    <row r="6957" spans="2:3" x14ac:dyDescent="0.75">
      <c r="B6957" s="250">
        <v>6894</v>
      </c>
      <c r="C6957" s="249">
        <v>94.331272634535097</v>
      </c>
    </row>
    <row r="6958" spans="2:3" x14ac:dyDescent="0.75">
      <c r="B6958" s="250">
        <v>6895</v>
      </c>
      <c r="C6958" s="249">
        <v>152.21698338775178</v>
      </c>
    </row>
    <row r="6959" spans="2:3" x14ac:dyDescent="0.75">
      <c r="B6959" s="250">
        <v>6896</v>
      </c>
      <c r="C6959" s="249">
        <v>118.92587723520363</v>
      </c>
    </row>
    <row r="6960" spans="2:3" x14ac:dyDescent="0.75">
      <c r="B6960" s="250">
        <v>6897</v>
      </c>
      <c r="C6960" s="249">
        <v>92.352199730645879</v>
      </c>
    </row>
    <row r="6961" spans="2:3" x14ac:dyDescent="0.75">
      <c r="B6961" s="250">
        <v>6898</v>
      </c>
      <c r="C6961" s="249">
        <v>99.726376308337507</v>
      </c>
    </row>
    <row r="6962" spans="2:3" x14ac:dyDescent="0.75">
      <c r="B6962" s="250">
        <v>6899</v>
      </c>
      <c r="C6962" s="249">
        <v>97.853876052159791</v>
      </c>
    </row>
    <row r="6963" spans="2:3" x14ac:dyDescent="0.75">
      <c r="B6963" s="250">
        <v>6900</v>
      </c>
      <c r="C6963" s="249">
        <v>102.3113368052978</v>
      </c>
    </row>
    <row r="6964" spans="2:3" x14ac:dyDescent="0.75">
      <c r="B6964" s="250">
        <v>6901</v>
      </c>
      <c r="C6964" s="249">
        <v>153.18123289673846</v>
      </c>
    </row>
    <row r="6965" spans="2:3" x14ac:dyDescent="0.75">
      <c r="B6965" s="250">
        <v>6902</v>
      </c>
      <c r="C6965" s="249">
        <v>135.00748770492058</v>
      </c>
    </row>
    <row r="6966" spans="2:3" x14ac:dyDescent="0.75">
      <c r="B6966" s="250">
        <v>6903</v>
      </c>
      <c r="C6966" s="249">
        <v>101.74426342491628</v>
      </c>
    </row>
    <row r="6967" spans="2:3" x14ac:dyDescent="0.75">
      <c r="B6967" s="250">
        <v>6904</v>
      </c>
      <c r="C6967" s="249">
        <v>114.01111503282108</v>
      </c>
    </row>
    <row r="6968" spans="2:3" x14ac:dyDescent="0.75">
      <c r="B6968" s="250">
        <v>6905</v>
      </c>
      <c r="C6968" s="249">
        <v>135.89288693845307</v>
      </c>
    </row>
    <row r="6969" spans="2:3" x14ac:dyDescent="0.75">
      <c r="B6969" s="250">
        <v>6906</v>
      </c>
      <c r="C6969" s="249">
        <v>128.20082313582591</v>
      </c>
    </row>
    <row r="6970" spans="2:3" x14ac:dyDescent="0.75">
      <c r="B6970" s="250">
        <v>6907</v>
      </c>
      <c r="C6970" s="249">
        <v>116.8174605026858</v>
      </c>
    </row>
    <row r="6971" spans="2:3" x14ac:dyDescent="0.75">
      <c r="B6971" s="250">
        <v>6908</v>
      </c>
      <c r="C6971" s="249">
        <v>97.115191322011341</v>
      </c>
    </row>
    <row r="6972" spans="2:3" x14ac:dyDescent="0.75">
      <c r="B6972" s="250">
        <v>6909</v>
      </c>
      <c r="C6972" s="249">
        <v>113.19321068725338</v>
      </c>
    </row>
    <row r="6973" spans="2:3" x14ac:dyDescent="0.75">
      <c r="B6973" s="250">
        <v>6910</v>
      </c>
      <c r="C6973" s="249">
        <v>149.90886212002471</v>
      </c>
    </row>
    <row r="6974" spans="2:3" x14ac:dyDescent="0.75">
      <c r="B6974" s="250">
        <v>6911</v>
      </c>
      <c r="C6974" s="249">
        <v>136.76367033879674</v>
      </c>
    </row>
    <row r="6975" spans="2:3" x14ac:dyDescent="0.75">
      <c r="B6975" s="250">
        <v>6912</v>
      </c>
      <c r="C6975" s="249">
        <v>101.61056920645659</v>
      </c>
    </row>
    <row r="6976" spans="2:3" x14ac:dyDescent="0.75">
      <c r="B6976" s="250">
        <v>6913</v>
      </c>
      <c r="C6976" s="249">
        <v>121.91537084554319</v>
      </c>
    </row>
    <row r="6977" spans="2:3" x14ac:dyDescent="0.75">
      <c r="B6977" s="250">
        <v>6914</v>
      </c>
      <c r="C6977" s="249">
        <v>115.34625550503347</v>
      </c>
    </row>
    <row r="6978" spans="2:3" x14ac:dyDescent="0.75">
      <c r="B6978" s="250">
        <v>6915</v>
      </c>
      <c r="C6978" s="249">
        <v>121.431829728472</v>
      </c>
    </row>
    <row r="6979" spans="2:3" x14ac:dyDescent="0.75">
      <c r="B6979" s="250">
        <v>6916</v>
      </c>
      <c r="C6979" s="249">
        <v>83.612829698334082</v>
      </c>
    </row>
    <row r="6980" spans="2:3" x14ac:dyDescent="0.75">
      <c r="B6980" s="250">
        <v>6917</v>
      </c>
      <c r="C6980" s="249">
        <v>97.386158923301352</v>
      </c>
    </row>
    <row r="6981" spans="2:3" x14ac:dyDescent="0.75">
      <c r="B6981" s="250">
        <v>6918</v>
      </c>
      <c r="C6981" s="249">
        <v>143.6411377571292</v>
      </c>
    </row>
    <row r="6982" spans="2:3" x14ac:dyDescent="0.75">
      <c r="B6982" s="250">
        <v>6919</v>
      </c>
      <c r="C6982" s="249">
        <v>96.714687902127253</v>
      </c>
    </row>
    <row r="6983" spans="2:3" x14ac:dyDescent="0.75">
      <c r="B6983" s="250">
        <v>6920</v>
      </c>
      <c r="C6983" s="249">
        <v>87.82258279327317</v>
      </c>
    </row>
    <row r="6984" spans="2:3" x14ac:dyDescent="0.75">
      <c r="B6984" s="250">
        <v>6921</v>
      </c>
      <c r="C6984" s="249">
        <v>106.00184919569412</v>
      </c>
    </row>
    <row r="6985" spans="2:3" x14ac:dyDescent="0.75">
      <c r="B6985" s="250">
        <v>6922</v>
      </c>
      <c r="C6985" s="249">
        <v>94.343025503196245</v>
      </c>
    </row>
    <row r="6986" spans="2:3" x14ac:dyDescent="0.75">
      <c r="B6986" s="250">
        <v>6923</v>
      </c>
      <c r="C6986" s="249">
        <v>111.45934935383343</v>
      </c>
    </row>
    <row r="6987" spans="2:3" x14ac:dyDescent="0.75">
      <c r="B6987" s="250">
        <v>6924</v>
      </c>
      <c r="C6987" s="249">
        <v>97.728302256094395</v>
      </c>
    </row>
    <row r="6988" spans="2:3" x14ac:dyDescent="0.75">
      <c r="B6988" s="250">
        <v>6925</v>
      </c>
      <c r="C6988" s="249">
        <v>106.04099897762154</v>
      </c>
    </row>
    <row r="6989" spans="2:3" x14ac:dyDescent="0.75">
      <c r="B6989" s="250">
        <v>6926</v>
      </c>
      <c r="C6989" s="249">
        <v>122.49787272971029</v>
      </c>
    </row>
    <row r="6990" spans="2:3" x14ac:dyDescent="0.75">
      <c r="B6990" s="250">
        <v>6927</v>
      </c>
      <c r="C6990" s="249">
        <v>128.91852322477675</v>
      </c>
    </row>
    <row r="6991" spans="2:3" x14ac:dyDescent="0.75">
      <c r="B6991" s="250">
        <v>6928</v>
      </c>
      <c r="C6991" s="249">
        <v>125.40789820118125</v>
      </c>
    </row>
    <row r="6992" spans="2:3" x14ac:dyDescent="0.75">
      <c r="B6992" s="250">
        <v>6929</v>
      </c>
      <c r="C6992" s="249">
        <v>128.97004425471243</v>
      </c>
    </row>
    <row r="6993" spans="2:3" x14ac:dyDescent="0.75">
      <c r="B6993" s="250">
        <v>6930</v>
      </c>
      <c r="C6993" s="249">
        <v>128.98518132695776</v>
      </c>
    </row>
    <row r="6994" spans="2:3" x14ac:dyDescent="0.75">
      <c r="B6994" s="250">
        <v>6931</v>
      </c>
      <c r="C6994" s="249">
        <v>126.1667876332272</v>
      </c>
    </row>
    <row r="6995" spans="2:3" x14ac:dyDescent="0.75">
      <c r="B6995" s="250">
        <v>6932</v>
      </c>
      <c r="C6995" s="249">
        <v>129.76968599394058</v>
      </c>
    </row>
    <row r="6996" spans="2:3" x14ac:dyDescent="0.75">
      <c r="B6996" s="250">
        <v>6933</v>
      </c>
      <c r="C6996" s="249">
        <v>101.42138317523157</v>
      </c>
    </row>
    <row r="6997" spans="2:3" x14ac:dyDescent="0.75">
      <c r="B6997" s="250">
        <v>6934</v>
      </c>
      <c r="C6997" s="249">
        <v>86.378239901312881</v>
      </c>
    </row>
    <row r="6998" spans="2:3" x14ac:dyDescent="0.75">
      <c r="B6998" s="250">
        <v>6935</v>
      </c>
      <c r="C6998" s="249">
        <v>85.50906522181505</v>
      </c>
    </row>
    <row r="6999" spans="2:3" x14ac:dyDescent="0.75">
      <c r="B6999" s="250">
        <v>6936</v>
      </c>
      <c r="C6999" s="249">
        <v>130.26367809536549</v>
      </c>
    </row>
    <row r="7000" spans="2:3" x14ac:dyDescent="0.75">
      <c r="B7000" s="250">
        <v>6937</v>
      </c>
      <c r="C7000" s="249">
        <v>111.8025375378123</v>
      </c>
    </row>
    <row r="7001" spans="2:3" x14ac:dyDescent="0.75">
      <c r="B7001" s="250">
        <v>6938</v>
      </c>
      <c r="C7001" s="249">
        <v>119.99317102450759</v>
      </c>
    </row>
    <row r="7002" spans="2:3" x14ac:dyDescent="0.75">
      <c r="B7002" s="250">
        <v>6939</v>
      </c>
      <c r="C7002" s="249">
        <v>124.14893523588206</v>
      </c>
    </row>
    <row r="7003" spans="2:3" x14ac:dyDescent="0.75">
      <c r="B7003" s="250">
        <v>6940</v>
      </c>
      <c r="C7003" s="249">
        <v>131.29599018623219</v>
      </c>
    </row>
    <row r="7004" spans="2:3" x14ac:dyDescent="0.75">
      <c r="B7004" s="250">
        <v>6941</v>
      </c>
      <c r="C7004" s="249">
        <v>108.42780547320501</v>
      </c>
    </row>
    <row r="7005" spans="2:3" x14ac:dyDescent="0.75">
      <c r="B7005" s="250">
        <v>6942</v>
      </c>
      <c r="C7005" s="249">
        <v>108.1792230526375</v>
      </c>
    </row>
    <row r="7006" spans="2:3" x14ac:dyDescent="0.75">
      <c r="B7006" s="250">
        <v>6943</v>
      </c>
      <c r="C7006" s="249">
        <v>116.92595194004527</v>
      </c>
    </row>
    <row r="7007" spans="2:3" x14ac:dyDescent="0.75">
      <c r="B7007" s="250">
        <v>6944</v>
      </c>
      <c r="C7007" s="249">
        <v>142.22778693191955</v>
      </c>
    </row>
    <row r="7008" spans="2:3" x14ac:dyDescent="0.75">
      <c r="B7008" s="250">
        <v>6945</v>
      </c>
      <c r="C7008" s="249">
        <v>150.67375784383958</v>
      </c>
    </row>
    <row r="7009" spans="2:3" x14ac:dyDescent="0.75">
      <c r="B7009" s="250">
        <v>6946</v>
      </c>
      <c r="C7009" s="249">
        <v>134.2440805184259</v>
      </c>
    </row>
    <row r="7010" spans="2:3" x14ac:dyDescent="0.75">
      <c r="B7010" s="250">
        <v>6947</v>
      </c>
      <c r="C7010" s="249">
        <v>89.029329999100668</v>
      </c>
    </row>
    <row r="7011" spans="2:3" x14ac:dyDescent="0.75">
      <c r="B7011" s="250">
        <v>6948</v>
      </c>
      <c r="C7011" s="249">
        <v>153.24769175222096</v>
      </c>
    </row>
    <row r="7012" spans="2:3" x14ac:dyDescent="0.75">
      <c r="B7012" s="250">
        <v>6949</v>
      </c>
      <c r="C7012" s="249">
        <v>144.77615813900968</v>
      </c>
    </row>
    <row r="7013" spans="2:3" x14ac:dyDescent="0.75">
      <c r="B7013" s="250">
        <v>6950</v>
      </c>
      <c r="C7013" s="249">
        <v>105.0055886647032</v>
      </c>
    </row>
    <row r="7014" spans="2:3" x14ac:dyDescent="0.75">
      <c r="B7014" s="250">
        <v>6951</v>
      </c>
      <c r="C7014" s="249">
        <v>116.8419675616487</v>
      </c>
    </row>
    <row r="7015" spans="2:3" x14ac:dyDescent="0.75">
      <c r="B7015" s="250">
        <v>6952</v>
      </c>
      <c r="C7015" s="249">
        <v>121.90813213954289</v>
      </c>
    </row>
    <row r="7016" spans="2:3" x14ac:dyDescent="0.75">
      <c r="B7016" s="250">
        <v>6953</v>
      </c>
      <c r="C7016" s="249">
        <v>125.71359294259565</v>
      </c>
    </row>
    <row r="7017" spans="2:3" x14ac:dyDescent="0.75">
      <c r="B7017" s="250">
        <v>6954</v>
      </c>
      <c r="C7017" s="249">
        <v>129.58819660941833</v>
      </c>
    </row>
    <row r="7018" spans="2:3" x14ac:dyDescent="0.75">
      <c r="B7018" s="250">
        <v>6955</v>
      </c>
      <c r="C7018" s="249">
        <v>160.7253418066735</v>
      </c>
    </row>
    <row r="7019" spans="2:3" x14ac:dyDescent="0.75">
      <c r="B7019" s="250">
        <v>6956</v>
      </c>
      <c r="C7019" s="249">
        <v>118.84285215534038</v>
      </c>
    </row>
    <row r="7020" spans="2:3" x14ac:dyDescent="0.75">
      <c r="B7020" s="250">
        <v>6957</v>
      </c>
      <c r="C7020" s="249">
        <v>143.35542628387134</v>
      </c>
    </row>
    <row r="7021" spans="2:3" x14ac:dyDescent="0.75">
      <c r="B7021" s="250">
        <v>6958</v>
      </c>
      <c r="C7021" s="249">
        <v>122.46342131660036</v>
      </c>
    </row>
    <row r="7022" spans="2:3" x14ac:dyDescent="0.75">
      <c r="B7022" s="250">
        <v>6959</v>
      </c>
      <c r="C7022" s="249">
        <v>125.23762956604261</v>
      </c>
    </row>
    <row r="7023" spans="2:3" x14ac:dyDescent="0.75">
      <c r="B7023" s="250">
        <v>6960</v>
      </c>
      <c r="C7023" s="249">
        <v>123.83534173342552</v>
      </c>
    </row>
    <row r="7024" spans="2:3" x14ac:dyDescent="0.75">
      <c r="B7024" s="250">
        <v>6961</v>
      </c>
      <c r="C7024" s="249">
        <v>132.48527189262592</v>
      </c>
    </row>
    <row r="7025" spans="2:3" x14ac:dyDescent="0.75">
      <c r="B7025" s="250">
        <v>6962</v>
      </c>
      <c r="C7025" s="249">
        <v>116.01563104195405</v>
      </c>
    </row>
    <row r="7026" spans="2:3" x14ac:dyDescent="0.75">
      <c r="B7026" s="250">
        <v>6963</v>
      </c>
      <c r="C7026" s="249">
        <v>153.10516335195609</v>
      </c>
    </row>
    <row r="7027" spans="2:3" x14ac:dyDescent="0.75">
      <c r="B7027" s="250">
        <v>6964</v>
      </c>
      <c r="C7027" s="249">
        <v>147.88034253587418</v>
      </c>
    </row>
    <row r="7028" spans="2:3" x14ac:dyDescent="0.75">
      <c r="B7028" s="250">
        <v>6965</v>
      </c>
      <c r="C7028" s="249">
        <v>84.43113372233941</v>
      </c>
    </row>
    <row r="7029" spans="2:3" x14ac:dyDescent="0.75">
      <c r="B7029" s="250">
        <v>6966</v>
      </c>
      <c r="C7029" s="249">
        <v>115.2723096953961</v>
      </c>
    </row>
    <row r="7030" spans="2:3" x14ac:dyDescent="0.75">
      <c r="B7030" s="250">
        <v>6967</v>
      </c>
      <c r="C7030" s="249">
        <v>130.94638894124409</v>
      </c>
    </row>
    <row r="7031" spans="2:3" x14ac:dyDescent="0.75">
      <c r="B7031" s="250">
        <v>6968</v>
      </c>
      <c r="C7031" s="249">
        <v>158.30694016641826</v>
      </c>
    </row>
    <row r="7032" spans="2:3" x14ac:dyDescent="0.75">
      <c r="B7032" s="250">
        <v>6969</v>
      </c>
      <c r="C7032" s="249">
        <v>168.74318367594364</v>
      </c>
    </row>
    <row r="7033" spans="2:3" x14ac:dyDescent="0.75">
      <c r="B7033" s="250">
        <v>6970</v>
      </c>
      <c r="C7033" s="249">
        <v>142.86101614811221</v>
      </c>
    </row>
    <row r="7034" spans="2:3" x14ac:dyDescent="0.75">
      <c r="B7034" s="250">
        <v>6971</v>
      </c>
      <c r="C7034" s="249">
        <v>123.85288859713361</v>
      </c>
    </row>
    <row r="7035" spans="2:3" x14ac:dyDescent="0.75">
      <c r="B7035" s="250">
        <v>6972</v>
      </c>
      <c r="C7035" s="249">
        <v>163.7008054226406</v>
      </c>
    </row>
    <row r="7036" spans="2:3" x14ac:dyDescent="0.75">
      <c r="B7036" s="250">
        <v>6973</v>
      </c>
      <c r="C7036" s="249">
        <v>115.60129293864348</v>
      </c>
    </row>
    <row r="7037" spans="2:3" x14ac:dyDescent="0.75">
      <c r="B7037" s="250">
        <v>6974</v>
      </c>
      <c r="C7037" s="249">
        <v>102.20726764932378</v>
      </c>
    </row>
    <row r="7038" spans="2:3" x14ac:dyDescent="0.75">
      <c r="B7038" s="250">
        <v>6975</v>
      </c>
      <c r="C7038" s="249">
        <v>101.4705492411895</v>
      </c>
    </row>
    <row r="7039" spans="2:3" x14ac:dyDescent="0.75">
      <c r="B7039" s="250">
        <v>6976</v>
      </c>
      <c r="C7039" s="249">
        <v>101.87184732547614</v>
      </c>
    </row>
    <row r="7040" spans="2:3" x14ac:dyDescent="0.75">
      <c r="B7040" s="250">
        <v>6977</v>
      </c>
      <c r="C7040" s="249">
        <v>146.49424408973212</v>
      </c>
    </row>
    <row r="7041" spans="2:3" x14ac:dyDescent="0.75">
      <c r="B7041" s="250">
        <v>6978</v>
      </c>
      <c r="C7041" s="249">
        <v>147.98256752024804</v>
      </c>
    </row>
    <row r="7042" spans="2:3" x14ac:dyDescent="0.75">
      <c r="B7042" s="250">
        <v>6979</v>
      </c>
      <c r="C7042" s="249">
        <v>105.65245221375461</v>
      </c>
    </row>
    <row r="7043" spans="2:3" x14ac:dyDescent="0.75">
      <c r="B7043" s="250">
        <v>6980</v>
      </c>
      <c r="C7043" s="249">
        <v>142.01056973506746</v>
      </c>
    </row>
    <row r="7044" spans="2:3" x14ac:dyDescent="0.75">
      <c r="B7044" s="250">
        <v>6981</v>
      </c>
      <c r="C7044" s="249">
        <v>128.52473891735565</v>
      </c>
    </row>
    <row r="7045" spans="2:3" x14ac:dyDescent="0.75">
      <c r="B7045" s="250">
        <v>6982</v>
      </c>
      <c r="C7045" s="249">
        <v>99.624029024087548</v>
      </c>
    </row>
    <row r="7046" spans="2:3" x14ac:dyDescent="0.75">
      <c r="B7046" s="250">
        <v>6983</v>
      </c>
      <c r="C7046" s="249">
        <v>122.72295611939256</v>
      </c>
    </row>
    <row r="7047" spans="2:3" x14ac:dyDescent="0.75">
      <c r="B7047" s="250">
        <v>6984</v>
      </c>
      <c r="C7047" s="249">
        <v>60.558830892170349</v>
      </c>
    </row>
    <row r="7048" spans="2:3" x14ac:dyDescent="0.75">
      <c r="B7048" s="250">
        <v>6985</v>
      </c>
      <c r="C7048" s="249">
        <v>85.401317354582346</v>
      </c>
    </row>
    <row r="7049" spans="2:3" x14ac:dyDescent="0.75">
      <c r="B7049" s="250">
        <v>6986</v>
      </c>
      <c r="C7049" s="249">
        <v>142.98867010825759</v>
      </c>
    </row>
    <row r="7050" spans="2:3" x14ac:dyDescent="0.75">
      <c r="B7050" s="250">
        <v>6987</v>
      </c>
      <c r="C7050" s="249">
        <v>142.301238420842</v>
      </c>
    </row>
    <row r="7051" spans="2:3" x14ac:dyDescent="0.75">
      <c r="B7051" s="250">
        <v>6988</v>
      </c>
      <c r="C7051" s="249">
        <v>135.74812611961971</v>
      </c>
    </row>
    <row r="7052" spans="2:3" x14ac:dyDescent="0.75">
      <c r="B7052" s="250">
        <v>6989</v>
      </c>
      <c r="C7052" s="249">
        <v>104.05870535320099</v>
      </c>
    </row>
    <row r="7053" spans="2:3" x14ac:dyDescent="0.75">
      <c r="B7053" s="250">
        <v>6990</v>
      </c>
      <c r="C7053" s="249">
        <v>120.06331396766349</v>
      </c>
    </row>
    <row r="7054" spans="2:3" x14ac:dyDescent="0.75">
      <c r="B7054" s="250">
        <v>6991</v>
      </c>
      <c r="C7054" s="249">
        <v>131.08683645812286</v>
      </c>
    </row>
    <row r="7055" spans="2:3" x14ac:dyDescent="0.75">
      <c r="B7055" s="250">
        <v>6992</v>
      </c>
      <c r="C7055" s="249">
        <v>157.81438187289908</v>
      </c>
    </row>
    <row r="7056" spans="2:3" x14ac:dyDescent="0.75">
      <c r="B7056" s="250">
        <v>6993</v>
      </c>
      <c r="C7056" s="249">
        <v>79.92501824497586</v>
      </c>
    </row>
    <row r="7057" spans="2:3" x14ac:dyDescent="0.75">
      <c r="B7057" s="250">
        <v>6994</v>
      </c>
      <c r="C7057" s="249">
        <v>127.97820153520757</v>
      </c>
    </row>
    <row r="7058" spans="2:3" x14ac:dyDescent="0.75">
      <c r="B7058" s="250">
        <v>6995</v>
      </c>
      <c r="C7058" s="249">
        <v>103.0596885149385</v>
      </c>
    </row>
    <row r="7059" spans="2:3" x14ac:dyDescent="0.75">
      <c r="B7059" s="250">
        <v>6996</v>
      </c>
      <c r="C7059" s="249">
        <v>107.80384028160509</v>
      </c>
    </row>
    <row r="7060" spans="2:3" x14ac:dyDescent="0.75">
      <c r="B7060" s="250">
        <v>6997</v>
      </c>
      <c r="C7060" s="249">
        <v>133.32335106232696</v>
      </c>
    </row>
    <row r="7061" spans="2:3" x14ac:dyDescent="0.75">
      <c r="B7061" s="250">
        <v>6998</v>
      </c>
      <c r="C7061" s="249">
        <v>144.74002974877081</v>
      </c>
    </row>
    <row r="7062" spans="2:3" x14ac:dyDescent="0.75">
      <c r="B7062" s="250">
        <v>6999</v>
      </c>
      <c r="C7062" s="249">
        <v>102.67804715274556</v>
      </c>
    </row>
    <row r="7063" spans="2:3" x14ac:dyDescent="0.75">
      <c r="B7063" s="250">
        <v>7000</v>
      </c>
      <c r="C7063" s="249">
        <v>140.51244612597816</v>
      </c>
    </row>
    <row r="7064" spans="2:3" x14ac:dyDescent="0.75">
      <c r="B7064" s="250">
        <v>7001</v>
      </c>
      <c r="C7064" s="249">
        <v>101.15457403420466</v>
      </c>
    </row>
    <row r="7065" spans="2:3" x14ac:dyDescent="0.75">
      <c r="B7065" s="250">
        <v>7002</v>
      </c>
      <c r="C7065" s="249">
        <v>95.219060834894762</v>
      </c>
    </row>
    <row r="7066" spans="2:3" x14ac:dyDescent="0.75">
      <c r="B7066" s="250">
        <v>7003</v>
      </c>
      <c r="C7066" s="249">
        <v>128.10069279203003</v>
      </c>
    </row>
    <row r="7067" spans="2:3" x14ac:dyDescent="0.75">
      <c r="B7067" s="250">
        <v>7004</v>
      </c>
      <c r="C7067" s="249">
        <v>90.424715262685041</v>
      </c>
    </row>
    <row r="7068" spans="2:3" x14ac:dyDescent="0.75">
      <c r="B7068" s="250">
        <v>7005</v>
      </c>
      <c r="C7068" s="249">
        <v>132.73755558805692</v>
      </c>
    </row>
    <row r="7069" spans="2:3" x14ac:dyDescent="0.75">
      <c r="B7069" s="250">
        <v>7006</v>
      </c>
      <c r="C7069" s="249">
        <v>120.0844439695318</v>
      </c>
    </row>
    <row r="7070" spans="2:3" x14ac:dyDescent="0.75">
      <c r="B7070" s="250">
        <v>7007</v>
      </c>
      <c r="C7070" s="249">
        <v>122.22573493653525</v>
      </c>
    </row>
    <row r="7071" spans="2:3" x14ac:dyDescent="0.75">
      <c r="B7071" s="250">
        <v>7008</v>
      </c>
      <c r="C7071" s="249">
        <v>105.85772706167634</v>
      </c>
    </row>
    <row r="7072" spans="2:3" x14ac:dyDescent="0.75">
      <c r="B7072" s="250">
        <v>7009</v>
      </c>
      <c r="C7072" s="249">
        <v>118.7116759016105</v>
      </c>
    </row>
    <row r="7073" spans="2:3" x14ac:dyDescent="0.75">
      <c r="B7073" s="250">
        <v>7010</v>
      </c>
      <c r="C7073" s="249">
        <v>90.431161906976939</v>
      </c>
    </row>
    <row r="7074" spans="2:3" x14ac:dyDescent="0.75">
      <c r="B7074" s="250">
        <v>7011</v>
      </c>
      <c r="C7074" s="249">
        <v>132.50747711964323</v>
      </c>
    </row>
    <row r="7075" spans="2:3" x14ac:dyDescent="0.75">
      <c r="B7075" s="250">
        <v>7012</v>
      </c>
      <c r="C7075" s="249">
        <v>128.78721839781554</v>
      </c>
    </row>
    <row r="7076" spans="2:3" x14ac:dyDescent="0.75">
      <c r="B7076" s="250">
        <v>7013</v>
      </c>
      <c r="C7076" s="249">
        <v>137.52485680061244</v>
      </c>
    </row>
    <row r="7077" spans="2:3" x14ac:dyDescent="0.75">
      <c r="B7077" s="250">
        <v>7014</v>
      </c>
      <c r="C7077" s="249">
        <v>127.75458485690898</v>
      </c>
    </row>
    <row r="7078" spans="2:3" x14ac:dyDescent="0.75">
      <c r="B7078" s="250">
        <v>7015</v>
      </c>
      <c r="C7078" s="249">
        <v>99.514716570395052</v>
      </c>
    </row>
    <row r="7079" spans="2:3" x14ac:dyDescent="0.75">
      <c r="B7079" s="250">
        <v>7016</v>
      </c>
      <c r="C7079" s="249">
        <v>130.84582202753913</v>
      </c>
    </row>
    <row r="7080" spans="2:3" x14ac:dyDescent="0.75">
      <c r="B7080" s="250">
        <v>7017</v>
      </c>
      <c r="C7080" s="249">
        <v>114.97207920129426</v>
      </c>
    </row>
    <row r="7081" spans="2:3" x14ac:dyDescent="0.75">
      <c r="B7081" s="250">
        <v>7018</v>
      </c>
      <c r="C7081" s="249">
        <v>121.08628834778546</v>
      </c>
    </row>
    <row r="7082" spans="2:3" x14ac:dyDescent="0.75">
      <c r="B7082" s="250">
        <v>7019</v>
      </c>
      <c r="C7082" s="249">
        <v>137.04772872145472</v>
      </c>
    </row>
    <row r="7083" spans="2:3" x14ac:dyDescent="0.75">
      <c r="B7083" s="250">
        <v>7020</v>
      </c>
      <c r="C7083" s="249">
        <v>104.31765841682287</v>
      </c>
    </row>
    <row r="7084" spans="2:3" x14ac:dyDescent="0.75">
      <c r="B7084" s="250">
        <v>7021</v>
      </c>
      <c r="C7084" s="249">
        <v>113.83204003626169</v>
      </c>
    </row>
    <row r="7085" spans="2:3" x14ac:dyDescent="0.75">
      <c r="B7085" s="250">
        <v>7022</v>
      </c>
      <c r="C7085" s="249">
        <v>105.15670349536057</v>
      </c>
    </row>
    <row r="7086" spans="2:3" x14ac:dyDescent="0.75">
      <c r="B7086" s="250">
        <v>7023</v>
      </c>
      <c r="C7086" s="249">
        <v>110.14048796446802</v>
      </c>
    </row>
    <row r="7087" spans="2:3" x14ac:dyDescent="0.75">
      <c r="B7087" s="250">
        <v>7024</v>
      </c>
      <c r="C7087" s="249">
        <v>121.01429373379142</v>
      </c>
    </row>
    <row r="7088" spans="2:3" x14ac:dyDescent="0.75">
      <c r="B7088" s="250">
        <v>7025</v>
      </c>
      <c r="C7088" s="249">
        <v>88.378641021985288</v>
      </c>
    </row>
    <row r="7089" spans="2:3" x14ac:dyDescent="0.75">
      <c r="B7089" s="250">
        <v>7026</v>
      </c>
      <c r="C7089" s="249">
        <v>159.64287823142212</v>
      </c>
    </row>
    <row r="7090" spans="2:3" x14ac:dyDescent="0.75">
      <c r="B7090" s="250">
        <v>7027</v>
      </c>
      <c r="C7090" s="249">
        <v>141.55777080331197</v>
      </c>
    </row>
    <row r="7091" spans="2:3" x14ac:dyDescent="0.75">
      <c r="B7091" s="250">
        <v>7028</v>
      </c>
      <c r="C7091" s="249">
        <v>132.62266233281949</v>
      </c>
    </row>
    <row r="7092" spans="2:3" x14ac:dyDescent="0.75">
      <c r="B7092" s="250">
        <v>7029</v>
      </c>
      <c r="C7092" s="249">
        <v>174.34677691663447</v>
      </c>
    </row>
    <row r="7093" spans="2:3" x14ac:dyDescent="0.75">
      <c r="B7093" s="250">
        <v>7030</v>
      </c>
      <c r="C7093" s="249">
        <v>110.53918814381103</v>
      </c>
    </row>
    <row r="7094" spans="2:3" x14ac:dyDescent="0.75">
      <c r="B7094" s="250">
        <v>7031</v>
      </c>
      <c r="C7094" s="249">
        <v>72.839516755838503</v>
      </c>
    </row>
    <row r="7095" spans="2:3" x14ac:dyDescent="0.75">
      <c r="B7095" s="250">
        <v>7032</v>
      </c>
      <c r="C7095" s="249">
        <v>152.98710107837061</v>
      </c>
    </row>
    <row r="7096" spans="2:3" x14ac:dyDescent="0.75">
      <c r="B7096" s="250">
        <v>7033</v>
      </c>
      <c r="C7096" s="249">
        <v>131.43794177692646</v>
      </c>
    </row>
    <row r="7097" spans="2:3" x14ac:dyDescent="0.75">
      <c r="B7097" s="250">
        <v>7034</v>
      </c>
      <c r="C7097" s="249">
        <v>149.78678786546067</v>
      </c>
    </row>
    <row r="7098" spans="2:3" x14ac:dyDescent="0.75">
      <c r="B7098" s="250">
        <v>7035</v>
      </c>
      <c r="C7098" s="249">
        <v>107.59041624982822</v>
      </c>
    </row>
    <row r="7099" spans="2:3" x14ac:dyDescent="0.75">
      <c r="B7099" s="250">
        <v>7036</v>
      </c>
      <c r="C7099" s="249">
        <v>91.895443737171789</v>
      </c>
    </row>
    <row r="7100" spans="2:3" x14ac:dyDescent="0.75">
      <c r="B7100" s="250">
        <v>7037</v>
      </c>
      <c r="C7100" s="249">
        <v>96.183080025001587</v>
      </c>
    </row>
    <row r="7101" spans="2:3" x14ac:dyDescent="0.75">
      <c r="B7101" s="250">
        <v>7038</v>
      </c>
      <c r="C7101" s="249">
        <v>98.086686885300594</v>
      </c>
    </row>
    <row r="7102" spans="2:3" x14ac:dyDescent="0.75">
      <c r="B7102" s="250">
        <v>7039</v>
      </c>
      <c r="C7102" s="249">
        <v>96.137400146210624</v>
      </c>
    </row>
    <row r="7103" spans="2:3" x14ac:dyDescent="0.75">
      <c r="B7103" s="250">
        <v>7040</v>
      </c>
      <c r="C7103" s="249">
        <v>154.32007095574798</v>
      </c>
    </row>
    <row r="7104" spans="2:3" x14ac:dyDescent="0.75">
      <c r="B7104" s="250">
        <v>7041</v>
      </c>
      <c r="C7104" s="249">
        <v>127.55260358995315</v>
      </c>
    </row>
    <row r="7105" spans="2:3" x14ac:dyDescent="0.75">
      <c r="B7105" s="250">
        <v>7042</v>
      </c>
      <c r="C7105" s="249">
        <v>101.59886251552329</v>
      </c>
    </row>
    <row r="7106" spans="2:3" x14ac:dyDescent="0.75">
      <c r="B7106" s="250">
        <v>7043</v>
      </c>
      <c r="C7106" s="249">
        <v>108.29791284181339</v>
      </c>
    </row>
    <row r="7107" spans="2:3" x14ac:dyDescent="0.75">
      <c r="B7107" s="250">
        <v>7044</v>
      </c>
      <c r="C7107" s="249">
        <v>118.80643366822883</v>
      </c>
    </row>
    <row r="7108" spans="2:3" x14ac:dyDescent="0.75">
      <c r="B7108" s="250">
        <v>7045</v>
      </c>
      <c r="C7108" s="249">
        <v>147.48078141005965</v>
      </c>
    </row>
    <row r="7109" spans="2:3" x14ac:dyDescent="0.75">
      <c r="B7109" s="250">
        <v>7046</v>
      </c>
      <c r="C7109" s="249">
        <v>127.33565490462433</v>
      </c>
    </row>
    <row r="7110" spans="2:3" x14ac:dyDescent="0.75">
      <c r="B7110" s="250">
        <v>7047</v>
      </c>
      <c r="C7110" s="249">
        <v>93.077741372682738</v>
      </c>
    </row>
    <row r="7111" spans="2:3" x14ac:dyDescent="0.75">
      <c r="B7111" s="250">
        <v>7048</v>
      </c>
      <c r="C7111" s="249">
        <v>104.65007840689891</v>
      </c>
    </row>
    <row r="7112" spans="2:3" x14ac:dyDescent="0.75">
      <c r="B7112" s="250">
        <v>7049</v>
      </c>
      <c r="C7112" s="249">
        <v>108.29909757007022</v>
      </c>
    </row>
    <row r="7113" spans="2:3" x14ac:dyDescent="0.75">
      <c r="B7113" s="250">
        <v>7050</v>
      </c>
      <c r="C7113" s="249">
        <v>155.54162139375697</v>
      </c>
    </row>
    <row r="7114" spans="2:3" x14ac:dyDescent="0.75">
      <c r="B7114" s="250">
        <v>7051</v>
      </c>
      <c r="C7114" s="249">
        <v>103.59614011222865</v>
      </c>
    </row>
    <row r="7115" spans="2:3" x14ac:dyDescent="0.75">
      <c r="B7115" s="250">
        <v>7052</v>
      </c>
      <c r="C7115" s="249">
        <v>104.77992940523339</v>
      </c>
    </row>
    <row r="7116" spans="2:3" x14ac:dyDescent="0.75">
      <c r="B7116" s="250">
        <v>7053</v>
      </c>
      <c r="C7116" s="249">
        <v>113.03263982261718</v>
      </c>
    </row>
    <row r="7117" spans="2:3" x14ac:dyDescent="0.75">
      <c r="B7117" s="250">
        <v>7054</v>
      </c>
      <c r="C7117" s="249">
        <v>105.44963646114357</v>
      </c>
    </row>
    <row r="7118" spans="2:3" x14ac:dyDescent="0.75">
      <c r="B7118" s="250">
        <v>7055</v>
      </c>
      <c r="C7118" s="249">
        <v>111.57908849907348</v>
      </c>
    </row>
    <row r="7119" spans="2:3" x14ac:dyDescent="0.75">
      <c r="B7119" s="250">
        <v>7056</v>
      </c>
      <c r="C7119" s="249">
        <v>145.35275796220668</v>
      </c>
    </row>
    <row r="7120" spans="2:3" x14ac:dyDescent="0.75">
      <c r="B7120" s="250">
        <v>7057</v>
      </c>
      <c r="C7120" s="249">
        <v>90.741688906104557</v>
      </c>
    </row>
    <row r="7121" spans="2:3" x14ac:dyDescent="0.75">
      <c r="B7121" s="250">
        <v>7058</v>
      </c>
      <c r="C7121" s="249">
        <v>94.183926718179961</v>
      </c>
    </row>
    <row r="7122" spans="2:3" x14ac:dyDescent="0.75">
      <c r="B7122" s="250">
        <v>7059</v>
      </c>
      <c r="C7122" s="249">
        <v>93.108471472625794</v>
      </c>
    </row>
    <row r="7123" spans="2:3" x14ac:dyDescent="0.75">
      <c r="B7123" s="250">
        <v>7060</v>
      </c>
      <c r="C7123" s="249">
        <v>91.827984682956796</v>
      </c>
    </row>
    <row r="7124" spans="2:3" x14ac:dyDescent="0.75">
      <c r="B7124" s="250">
        <v>7061</v>
      </c>
      <c r="C7124" s="249">
        <v>108.49700812134375</v>
      </c>
    </row>
    <row r="7125" spans="2:3" x14ac:dyDescent="0.75">
      <c r="B7125" s="250">
        <v>7062</v>
      </c>
      <c r="C7125" s="249">
        <v>129.77100996737568</v>
      </c>
    </row>
    <row r="7126" spans="2:3" x14ac:dyDescent="0.75">
      <c r="B7126" s="250">
        <v>7063</v>
      </c>
      <c r="C7126" s="249">
        <v>125.17831772781942</v>
      </c>
    </row>
    <row r="7127" spans="2:3" x14ac:dyDescent="0.75">
      <c r="B7127" s="250">
        <v>7064</v>
      </c>
      <c r="C7127" s="249">
        <v>132.48366380877212</v>
      </c>
    </row>
    <row r="7128" spans="2:3" x14ac:dyDescent="0.75">
      <c r="B7128" s="250">
        <v>7065</v>
      </c>
      <c r="C7128" s="249">
        <v>119.35859489741667</v>
      </c>
    </row>
    <row r="7129" spans="2:3" x14ac:dyDescent="0.75">
      <c r="B7129" s="250">
        <v>7066</v>
      </c>
      <c r="C7129" s="249">
        <v>107.44932759745225</v>
      </c>
    </row>
    <row r="7130" spans="2:3" x14ac:dyDescent="0.75">
      <c r="B7130" s="250">
        <v>7067</v>
      </c>
      <c r="C7130" s="249">
        <v>97.421033410449198</v>
      </c>
    </row>
    <row r="7131" spans="2:3" x14ac:dyDescent="0.75">
      <c r="B7131" s="250">
        <v>7068</v>
      </c>
      <c r="C7131" s="249">
        <v>116.32549463437169</v>
      </c>
    </row>
    <row r="7132" spans="2:3" x14ac:dyDescent="0.75">
      <c r="B7132" s="250">
        <v>7069</v>
      </c>
      <c r="C7132" s="249">
        <v>132.64370119830718</v>
      </c>
    </row>
    <row r="7133" spans="2:3" x14ac:dyDescent="0.75">
      <c r="B7133" s="250">
        <v>7070</v>
      </c>
      <c r="C7133" s="249">
        <v>120.11860251220833</v>
      </c>
    </row>
    <row r="7134" spans="2:3" x14ac:dyDescent="0.75">
      <c r="B7134" s="250">
        <v>7071</v>
      </c>
      <c r="C7134" s="249">
        <v>122.07517262460378</v>
      </c>
    </row>
    <row r="7135" spans="2:3" x14ac:dyDescent="0.75">
      <c r="B7135" s="250">
        <v>7072</v>
      </c>
      <c r="C7135" s="249">
        <v>143.34641463499551</v>
      </c>
    </row>
    <row r="7136" spans="2:3" x14ac:dyDescent="0.75">
      <c r="B7136" s="250">
        <v>7073</v>
      </c>
      <c r="C7136" s="249">
        <v>108.48378243285612</v>
      </c>
    </row>
    <row r="7137" spans="2:3" x14ac:dyDescent="0.75">
      <c r="B7137" s="250">
        <v>7074</v>
      </c>
      <c r="C7137" s="249">
        <v>144.32747338406097</v>
      </c>
    </row>
    <row r="7138" spans="2:3" x14ac:dyDescent="0.75">
      <c r="B7138" s="250">
        <v>7075</v>
      </c>
      <c r="C7138" s="249">
        <v>123.52424469654815</v>
      </c>
    </row>
    <row r="7139" spans="2:3" x14ac:dyDescent="0.75">
      <c r="B7139" s="250">
        <v>7076</v>
      </c>
      <c r="C7139" s="249">
        <v>91.790004352017192</v>
      </c>
    </row>
    <row r="7140" spans="2:3" x14ac:dyDescent="0.75">
      <c r="B7140" s="250">
        <v>7077</v>
      </c>
      <c r="C7140" s="249">
        <v>146.61140452655053</v>
      </c>
    </row>
    <row r="7141" spans="2:3" x14ac:dyDescent="0.75">
      <c r="B7141" s="250">
        <v>7078</v>
      </c>
      <c r="C7141" s="249">
        <v>127.15061543150688</v>
      </c>
    </row>
    <row r="7142" spans="2:3" x14ac:dyDescent="0.75">
      <c r="B7142" s="250">
        <v>7079</v>
      </c>
      <c r="C7142" s="249">
        <v>101.46083035594631</v>
      </c>
    </row>
    <row r="7143" spans="2:3" x14ac:dyDescent="0.75">
      <c r="B7143" s="250">
        <v>7080</v>
      </c>
      <c r="C7143" s="249">
        <v>110.25946557316452</v>
      </c>
    </row>
    <row r="7144" spans="2:3" x14ac:dyDescent="0.75">
      <c r="B7144" s="250">
        <v>7081</v>
      </c>
      <c r="C7144" s="249">
        <v>92.639460661918818</v>
      </c>
    </row>
    <row r="7145" spans="2:3" x14ac:dyDescent="0.75">
      <c r="B7145" s="250">
        <v>7082</v>
      </c>
      <c r="C7145" s="249">
        <v>140.74495929219427</v>
      </c>
    </row>
    <row r="7146" spans="2:3" x14ac:dyDescent="0.75">
      <c r="B7146" s="250">
        <v>7083</v>
      </c>
      <c r="C7146" s="249">
        <v>117.28076759337921</v>
      </c>
    </row>
    <row r="7147" spans="2:3" x14ac:dyDescent="0.75">
      <c r="B7147" s="250">
        <v>7084</v>
      </c>
      <c r="C7147" s="249">
        <v>118.67408370401571</v>
      </c>
    </row>
    <row r="7148" spans="2:3" x14ac:dyDescent="0.75">
      <c r="B7148" s="250">
        <v>7085</v>
      </c>
      <c r="C7148" s="249">
        <v>108.60409460489218</v>
      </c>
    </row>
    <row r="7149" spans="2:3" x14ac:dyDescent="0.75">
      <c r="B7149" s="250">
        <v>7086</v>
      </c>
      <c r="C7149" s="249">
        <v>133.32583463753417</v>
      </c>
    </row>
    <row r="7150" spans="2:3" x14ac:dyDescent="0.75">
      <c r="B7150" s="250">
        <v>7087</v>
      </c>
      <c r="C7150" s="249">
        <v>108.45873462221201</v>
      </c>
    </row>
    <row r="7151" spans="2:3" x14ac:dyDescent="0.75">
      <c r="B7151" s="250">
        <v>7088</v>
      </c>
      <c r="C7151" s="249">
        <v>118.36382455583352</v>
      </c>
    </row>
    <row r="7152" spans="2:3" x14ac:dyDescent="0.75">
      <c r="B7152" s="250">
        <v>7089</v>
      </c>
      <c r="C7152" s="249">
        <v>150.88661341926672</v>
      </c>
    </row>
    <row r="7153" spans="2:3" x14ac:dyDescent="0.75">
      <c r="B7153" s="250">
        <v>7090</v>
      </c>
      <c r="C7153" s="249">
        <v>106.22745796086788</v>
      </c>
    </row>
    <row r="7154" spans="2:3" x14ac:dyDescent="0.75">
      <c r="B7154" s="250">
        <v>7091</v>
      </c>
      <c r="C7154" s="249">
        <v>160.90316030591532</v>
      </c>
    </row>
    <row r="7155" spans="2:3" x14ac:dyDescent="0.75">
      <c r="B7155" s="250">
        <v>7092</v>
      </c>
      <c r="C7155" s="249">
        <v>132.08060761079744</v>
      </c>
    </row>
    <row r="7156" spans="2:3" x14ac:dyDescent="0.75">
      <c r="B7156" s="250">
        <v>7093</v>
      </c>
      <c r="C7156" s="249">
        <v>119.2402036227549</v>
      </c>
    </row>
    <row r="7157" spans="2:3" x14ac:dyDescent="0.75">
      <c r="B7157" s="250">
        <v>7094</v>
      </c>
      <c r="C7157" s="249">
        <v>84.849479546948174</v>
      </c>
    </row>
    <row r="7158" spans="2:3" x14ac:dyDescent="0.75">
      <c r="B7158" s="250">
        <v>7095</v>
      </c>
      <c r="C7158" s="249">
        <v>132.05373817897404</v>
      </c>
    </row>
    <row r="7159" spans="2:3" x14ac:dyDescent="0.75">
      <c r="B7159" s="250">
        <v>7096</v>
      </c>
      <c r="C7159" s="249">
        <v>136.78990429566721</v>
      </c>
    </row>
    <row r="7160" spans="2:3" x14ac:dyDescent="0.75">
      <c r="B7160" s="250">
        <v>7097</v>
      </c>
      <c r="C7160" s="249">
        <v>114.86411342074213</v>
      </c>
    </row>
    <row r="7161" spans="2:3" x14ac:dyDescent="0.75">
      <c r="B7161" s="250">
        <v>7098</v>
      </c>
      <c r="C7161" s="249">
        <v>161.07134721748625</v>
      </c>
    </row>
    <row r="7162" spans="2:3" x14ac:dyDescent="0.75">
      <c r="B7162" s="250">
        <v>7099</v>
      </c>
      <c r="C7162" s="249">
        <v>140.53283670009094</v>
      </c>
    </row>
    <row r="7163" spans="2:3" x14ac:dyDescent="0.75">
      <c r="B7163" s="250">
        <v>7100</v>
      </c>
      <c r="C7163" s="249">
        <v>104.87076181498571</v>
      </c>
    </row>
    <row r="7164" spans="2:3" x14ac:dyDescent="0.75">
      <c r="B7164" s="250">
        <v>7101</v>
      </c>
      <c r="C7164" s="249">
        <v>119.73244683711492</v>
      </c>
    </row>
    <row r="7165" spans="2:3" x14ac:dyDescent="0.75">
      <c r="B7165" s="250">
        <v>7102</v>
      </c>
      <c r="C7165" s="249">
        <v>105.50403324886651</v>
      </c>
    </row>
    <row r="7166" spans="2:3" x14ac:dyDescent="0.75">
      <c r="B7166" s="250">
        <v>7103</v>
      </c>
      <c r="C7166" s="249">
        <v>158.5364433380328</v>
      </c>
    </row>
    <row r="7167" spans="2:3" x14ac:dyDescent="0.75">
      <c r="B7167" s="250">
        <v>7104</v>
      </c>
      <c r="C7167" s="249">
        <v>138.66088162866845</v>
      </c>
    </row>
    <row r="7168" spans="2:3" x14ac:dyDescent="0.75">
      <c r="B7168" s="250">
        <v>7105</v>
      </c>
      <c r="C7168" s="249">
        <v>121.46320023716081</v>
      </c>
    </row>
    <row r="7169" spans="2:3" x14ac:dyDescent="0.75">
      <c r="B7169" s="250">
        <v>7106</v>
      </c>
      <c r="C7169" s="249">
        <v>80.134370740571853</v>
      </c>
    </row>
    <row r="7170" spans="2:3" x14ac:dyDescent="0.75">
      <c r="B7170" s="250">
        <v>7107</v>
      </c>
      <c r="C7170" s="249">
        <v>142.30370306986561</v>
      </c>
    </row>
    <row r="7171" spans="2:3" x14ac:dyDescent="0.75">
      <c r="B7171" s="250">
        <v>7108</v>
      </c>
      <c r="C7171" s="249">
        <v>95.416296278171956</v>
      </c>
    </row>
    <row r="7172" spans="2:3" x14ac:dyDescent="0.75">
      <c r="B7172" s="250">
        <v>7109</v>
      </c>
      <c r="C7172" s="249">
        <v>93.335871307015282</v>
      </c>
    </row>
    <row r="7173" spans="2:3" x14ac:dyDescent="0.75">
      <c r="B7173" s="250">
        <v>7110</v>
      </c>
      <c r="C7173" s="249">
        <v>105.76053465239737</v>
      </c>
    </row>
    <row r="7174" spans="2:3" x14ac:dyDescent="0.75">
      <c r="B7174" s="250">
        <v>7111</v>
      </c>
      <c r="C7174" s="249">
        <v>122.47948768218187</v>
      </c>
    </row>
    <row r="7175" spans="2:3" x14ac:dyDescent="0.75">
      <c r="B7175" s="250">
        <v>7112</v>
      </c>
      <c r="C7175" s="249">
        <v>83.665941645620777</v>
      </c>
    </row>
    <row r="7176" spans="2:3" x14ac:dyDescent="0.75">
      <c r="B7176" s="250">
        <v>7113</v>
      </c>
      <c r="C7176" s="249">
        <v>95.372868216186134</v>
      </c>
    </row>
    <row r="7177" spans="2:3" x14ac:dyDescent="0.75">
      <c r="B7177" s="250">
        <v>7114</v>
      </c>
      <c r="C7177" s="249">
        <v>121.92474754252825</v>
      </c>
    </row>
    <row r="7178" spans="2:3" x14ac:dyDescent="0.75">
      <c r="B7178" s="250">
        <v>7115</v>
      </c>
      <c r="C7178" s="249">
        <v>110.78592085192443</v>
      </c>
    </row>
    <row r="7179" spans="2:3" x14ac:dyDescent="0.75">
      <c r="B7179" s="250">
        <v>7116</v>
      </c>
      <c r="C7179" s="249">
        <v>107.3889550247425</v>
      </c>
    </row>
    <row r="7180" spans="2:3" x14ac:dyDescent="0.75">
      <c r="B7180" s="250">
        <v>7117</v>
      </c>
      <c r="C7180" s="249">
        <v>127.94954092596309</v>
      </c>
    </row>
    <row r="7181" spans="2:3" x14ac:dyDescent="0.75">
      <c r="B7181" s="250">
        <v>7118</v>
      </c>
      <c r="C7181" s="249">
        <v>106.88133249792874</v>
      </c>
    </row>
    <row r="7182" spans="2:3" x14ac:dyDescent="0.75">
      <c r="B7182" s="250">
        <v>7119</v>
      </c>
      <c r="C7182" s="249">
        <v>117.86352884336208</v>
      </c>
    </row>
    <row r="7183" spans="2:3" x14ac:dyDescent="0.75">
      <c r="B7183" s="250">
        <v>7120</v>
      </c>
      <c r="C7183" s="249">
        <v>143.59483709499301</v>
      </c>
    </row>
    <row r="7184" spans="2:3" x14ac:dyDescent="0.75">
      <c r="B7184" s="250">
        <v>7121</v>
      </c>
      <c r="C7184" s="249">
        <v>107.61812980245462</v>
      </c>
    </row>
    <row r="7185" spans="2:3" x14ac:dyDescent="0.75">
      <c r="B7185" s="250">
        <v>7122</v>
      </c>
      <c r="C7185" s="249">
        <v>75.805797714267584</v>
      </c>
    </row>
    <row r="7186" spans="2:3" x14ac:dyDescent="0.75">
      <c r="B7186" s="250">
        <v>7123</v>
      </c>
      <c r="C7186" s="249">
        <v>128.24664363036482</v>
      </c>
    </row>
    <row r="7187" spans="2:3" x14ac:dyDescent="0.75">
      <c r="B7187" s="250">
        <v>7124</v>
      </c>
      <c r="C7187" s="249">
        <v>159.76960655260328</v>
      </c>
    </row>
    <row r="7188" spans="2:3" x14ac:dyDescent="0.75">
      <c r="B7188" s="250">
        <v>7125</v>
      </c>
      <c r="C7188" s="249">
        <v>115.40462472959885</v>
      </c>
    </row>
    <row r="7189" spans="2:3" x14ac:dyDescent="0.75">
      <c r="B7189" s="250">
        <v>7126</v>
      </c>
      <c r="C7189" s="249">
        <v>102.96356320250891</v>
      </c>
    </row>
    <row r="7190" spans="2:3" x14ac:dyDescent="0.75">
      <c r="B7190" s="250">
        <v>7127</v>
      </c>
      <c r="C7190" s="249">
        <v>136.25535175211382</v>
      </c>
    </row>
    <row r="7191" spans="2:3" x14ac:dyDescent="0.75">
      <c r="B7191" s="250">
        <v>7128</v>
      </c>
      <c r="C7191" s="249">
        <v>141.95491138934349</v>
      </c>
    </row>
    <row r="7192" spans="2:3" x14ac:dyDescent="0.75">
      <c r="B7192" s="250">
        <v>7129</v>
      </c>
      <c r="C7192" s="249">
        <v>103.14636579610819</v>
      </c>
    </row>
    <row r="7193" spans="2:3" x14ac:dyDescent="0.75">
      <c r="B7193" s="250">
        <v>7130</v>
      </c>
      <c r="C7193" s="249">
        <v>122.98292755078432</v>
      </c>
    </row>
    <row r="7194" spans="2:3" x14ac:dyDescent="0.75">
      <c r="B7194" s="250">
        <v>7131</v>
      </c>
      <c r="C7194" s="249">
        <v>100.84146754231598</v>
      </c>
    </row>
    <row r="7195" spans="2:3" x14ac:dyDescent="0.75">
      <c r="B7195" s="250">
        <v>7132</v>
      </c>
      <c r="C7195" s="249">
        <v>125.71950006890395</v>
      </c>
    </row>
    <row r="7196" spans="2:3" x14ac:dyDescent="0.75">
      <c r="B7196" s="250">
        <v>7133</v>
      </c>
      <c r="C7196" s="249">
        <v>90.96200883673707</v>
      </c>
    </row>
    <row r="7197" spans="2:3" x14ac:dyDescent="0.75">
      <c r="B7197" s="250">
        <v>7134</v>
      </c>
      <c r="C7197" s="249">
        <v>93.023274287029011</v>
      </c>
    </row>
    <row r="7198" spans="2:3" x14ac:dyDescent="0.75">
      <c r="B7198" s="250">
        <v>7135</v>
      </c>
      <c r="C7198" s="249">
        <v>128.07316200188328</v>
      </c>
    </row>
    <row r="7199" spans="2:3" x14ac:dyDescent="0.75">
      <c r="B7199" s="250">
        <v>7136</v>
      </c>
      <c r="C7199" s="249">
        <v>91.360644434652784</v>
      </c>
    </row>
    <row r="7200" spans="2:3" x14ac:dyDescent="0.75">
      <c r="B7200" s="250">
        <v>7137</v>
      </c>
      <c r="C7200" s="249">
        <v>113.85722532781531</v>
      </c>
    </row>
    <row r="7201" spans="2:3" x14ac:dyDescent="0.75">
      <c r="B7201" s="250">
        <v>7138</v>
      </c>
      <c r="C7201" s="249">
        <v>91.162287620645344</v>
      </c>
    </row>
    <row r="7202" spans="2:3" x14ac:dyDescent="0.75">
      <c r="B7202" s="250">
        <v>7139</v>
      </c>
      <c r="C7202" s="249">
        <v>134.67998330593852</v>
      </c>
    </row>
    <row r="7203" spans="2:3" x14ac:dyDescent="0.75">
      <c r="B7203" s="250">
        <v>7140</v>
      </c>
      <c r="C7203" s="249">
        <v>83.615090784013574</v>
      </c>
    </row>
    <row r="7204" spans="2:3" x14ac:dyDescent="0.75">
      <c r="B7204" s="250">
        <v>7141</v>
      </c>
      <c r="C7204" s="249">
        <v>92.733130329643586</v>
      </c>
    </row>
    <row r="7205" spans="2:3" x14ac:dyDescent="0.75">
      <c r="B7205" s="250">
        <v>7142</v>
      </c>
      <c r="C7205" s="249">
        <v>102.0271019153698</v>
      </c>
    </row>
    <row r="7206" spans="2:3" x14ac:dyDescent="0.75">
      <c r="B7206" s="250">
        <v>7143</v>
      </c>
      <c r="C7206" s="249">
        <v>103.77682010934237</v>
      </c>
    </row>
    <row r="7207" spans="2:3" x14ac:dyDescent="0.75">
      <c r="B7207" s="250">
        <v>7144</v>
      </c>
      <c r="C7207" s="249">
        <v>97.178014180958499</v>
      </c>
    </row>
    <row r="7208" spans="2:3" x14ac:dyDescent="0.75">
      <c r="B7208" s="250">
        <v>7145</v>
      </c>
      <c r="C7208" s="249">
        <v>121.51604043628819</v>
      </c>
    </row>
    <row r="7209" spans="2:3" x14ac:dyDescent="0.75">
      <c r="B7209" s="250">
        <v>7146</v>
      </c>
      <c r="C7209" s="249">
        <v>128.87354818864057</v>
      </c>
    </row>
    <row r="7210" spans="2:3" x14ac:dyDescent="0.75">
      <c r="B7210" s="250">
        <v>7147</v>
      </c>
      <c r="C7210" s="249">
        <v>76.332641927888091</v>
      </c>
    </row>
    <row r="7211" spans="2:3" x14ac:dyDescent="0.75">
      <c r="B7211" s="250">
        <v>7148</v>
      </c>
      <c r="C7211" s="249">
        <v>126.55471541064153</v>
      </c>
    </row>
    <row r="7212" spans="2:3" x14ac:dyDescent="0.75">
      <c r="B7212" s="250">
        <v>7149</v>
      </c>
      <c r="C7212" s="249">
        <v>117.71690557267513</v>
      </c>
    </row>
    <row r="7213" spans="2:3" x14ac:dyDescent="0.75">
      <c r="B7213" s="250">
        <v>7150</v>
      </c>
      <c r="C7213" s="249">
        <v>100.67069639417599</v>
      </c>
    </row>
    <row r="7214" spans="2:3" x14ac:dyDescent="0.75">
      <c r="B7214" s="250">
        <v>7151</v>
      </c>
      <c r="C7214" s="249">
        <v>126.81208212149737</v>
      </c>
    </row>
    <row r="7215" spans="2:3" x14ac:dyDescent="0.75">
      <c r="B7215" s="250">
        <v>7152</v>
      </c>
      <c r="C7215" s="249">
        <v>154.74901344559953</v>
      </c>
    </row>
    <row r="7216" spans="2:3" x14ac:dyDescent="0.75">
      <c r="B7216" s="250">
        <v>7153</v>
      </c>
      <c r="C7216" s="249">
        <v>134.47594647697264</v>
      </c>
    </row>
    <row r="7217" spans="2:3" x14ac:dyDescent="0.75">
      <c r="B7217" s="250">
        <v>7154</v>
      </c>
      <c r="C7217" s="249">
        <v>138.2742773041077</v>
      </c>
    </row>
    <row r="7218" spans="2:3" x14ac:dyDescent="0.75">
      <c r="B7218" s="250">
        <v>7155</v>
      </c>
      <c r="C7218" s="249">
        <v>121.51761293869953</v>
      </c>
    </row>
    <row r="7219" spans="2:3" x14ac:dyDescent="0.75">
      <c r="B7219" s="250">
        <v>7156</v>
      </c>
      <c r="C7219" s="249">
        <v>77.400853168979538</v>
      </c>
    </row>
    <row r="7220" spans="2:3" x14ac:dyDescent="0.75">
      <c r="B7220" s="250">
        <v>7157</v>
      </c>
      <c r="C7220" s="249">
        <v>151.66670466908627</v>
      </c>
    </row>
    <row r="7221" spans="2:3" x14ac:dyDescent="0.75">
      <c r="B7221" s="250">
        <v>7158</v>
      </c>
      <c r="C7221" s="249">
        <v>91.493508766916818</v>
      </c>
    </row>
    <row r="7222" spans="2:3" x14ac:dyDescent="0.75">
      <c r="B7222" s="250">
        <v>7159</v>
      </c>
      <c r="C7222" s="249">
        <v>138.89532852089235</v>
      </c>
    </row>
    <row r="7223" spans="2:3" x14ac:dyDescent="0.75">
      <c r="B7223" s="250">
        <v>7160</v>
      </c>
      <c r="C7223" s="249">
        <v>135.7081533035109</v>
      </c>
    </row>
    <row r="7224" spans="2:3" x14ac:dyDescent="0.75">
      <c r="B7224" s="250">
        <v>7161</v>
      </c>
      <c r="C7224" s="249">
        <v>153.09117697717684</v>
      </c>
    </row>
    <row r="7225" spans="2:3" x14ac:dyDescent="0.75">
      <c r="B7225" s="250">
        <v>7162</v>
      </c>
      <c r="C7225" s="249">
        <v>103.21572561408483</v>
      </c>
    </row>
    <row r="7226" spans="2:3" x14ac:dyDescent="0.75">
      <c r="B7226" s="250">
        <v>7163</v>
      </c>
      <c r="C7226" s="249">
        <v>138.63109885066962</v>
      </c>
    </row>
    <row r="7227" spans="2:3" x14ac:dyDescent="0.75">
      <c r="B7227" s="250">
        <v>7164</v>
      </c>
      <c r="C7227" s="249">
        <v>123.89608655383707</v>
      </c>
    </row>
    <row r="7228" spans="2:3" x14ac:dyDescent="0.75">
      <c r="B7228" s="250">
        <v>7165</v>
      </c>
      <c r="C7228" s="249">
        <v>155.7114542457646</v>
      </c>
    </row>
    <row r="7229" spans="2:3" x14ac:dyDescent="0.75">
      <c r="B7229" s="250">
        <v>7166</v>
      </c>
      <c r="C7229" s="249">
        <v>139.21083064929891</v>
      </c>
    </row>
    <row r="7230" spans="2:3" x14ac:dyDescent="0.75">
      <c r="B7230" s="250">
        <v>7167</v>
      </c>
      <c r="C7230" s="249">
        <v>118.33136727631252</v>
      </c>
    </row>
    <row r="7231" spans="2:3" x14ac:dyDescent="0.75">
      <c r="B7231" s="250">
        <v>7168</v>
      </c>
      <c r="C7231" s="249">
        <v>100.08358229806183</v>
      </c>
    </row>
    <row r="7232" spans="2:3" x14ac:dyDescent="0.75">
      <c r="B7232" s="250">
        <v>7169</v>
      </c>
      <c r="C7232" s="249">
        <v>97.979750260211773</v>
      </c>
    </row>
    <row r="7233" spans="2:3" x14ac:dyDescent="0.75">
      <c r="B7233" s="250">
        <v>7170</v>
      </c>
      <c r="C7233" s="249">
        <v>153.49490338784375</v>
      </c>
    </row>
    <row r="7234" spans="2:3" x14ac:dyDescent="0.75">
      <c r="B7234" s="250">
        <v>7171</v>
      </c>
      <c r="C7234" s="249">
        <v>144.68648428474194</v>
      </c>
    </row>
    <row r="7235" spans="2:3" x14ac:dyDescent="0.75">
      <c r="B7235" s="250">
        <v>7172</v>
      </c>
      <c r="C7235" s="249">
        <v>161.51456466503305</v>
      </c>
    </row>
    <row r="7236" spans="2:3" x14ac:dyDescent="0.75">
      <c r="B7236" s="250">
        <v>7173</v>
      </c>
      <c r="C7236" s="249">
        <v>147.82472380882948</v>
      </c>
    </row>
    <row r="7237" spans="2:3" x14ac:dyDescent="0.75">
      <c r="B7237" s="250">
        <v>7174</v>
      </c>
      <c r="C7237" s="249">
        <v>72.980069363089854</v>
      </c>
    </row>
    <row r="7238" spans="2:3" x14ac:dyDescent="0.75">
      <c r="B7238" s="250">
        <v>7175</v>
      </c>
      <c r="C7238" s="249">
        <v>151.7557961639568</v>
      </c>
    </row>
    <row r="7239" spans="2:3" x14ac:dyDescent="0.75">
      <c r="B7239" s="250">
        <v>7176</v>
      </c>
      <c r="C7239" s="249">
        <v>136.51282432437833</v>
      </c>
    </row>
    <row r="7240" spans="2:3" x14ac:dyDescent="0.75">
      <c r="B7240" s="250">
        <v>7177</v>
      </c>
      <c r="C7240" s="249">
        <v>111.72716818039152</v>
      </c>
    </row>
    <row r="7241" spans="2:3" x14ac:dyDescent="0.75">
      <c r="B7241" s="250">
        <v>7178</v>
      </c>
      <c r="C7241" s="249">
        <v>152.8824744023072</v>
      </c>
    </row>
    <row r="7242" spans="2:3" x14ac:dyDescent="0.75">
      <c r="B7242" s="250">
        <v>7179</v>
      </c>
      <c r="C7242" s="249">
        <v>104.37542152637818</v>
      </c>
    </row>
    <row r="7243" spans="2:3" x14ac:dyDescent="0.75">
      <c r="B7243" s="250">
        <v>7180</v>
      </c>
      <c r="C7243" s="249">
        <v>121.54422751850208</v>
      </c>
    </row>
    <row r="7244" spans="2:3" x14ac:dyDescent="0.75">
      <c r="B7244" s="250">
        <v>7181</v>
      </c>
      <c r="C7244" s="249">
        <v>113.34703515638542</v>
      </c>
    </row>
    <row r="7245" spans="2:3" x14ac:dyDescent="0.75">
      <c r="B7245" s="250">
        <v>7182</v>
      </c>
      <c r="C7245" s="249">
        <v>115.78185324457665</v>
      </c>
    </row>
    <row r="7246" spans="2:3" x14ac:dyDescent="0.75">
      <c r="B7246" s="250">
        <v>7183</v>
      </c>
      <c r="C7246" s="249">
        <v>109.34711780476773</v>
      </c>
    </row>
    <row r="7247" spans="2:3" x14ac:dyDescent="0.75">
      <c r="B7247" s="250">
        <v>7184</v>
      </c>
      <c r="C7247" s="249">
        <v>118.46711494088741</v>
      </c>
    </row>
    <row r="7248" spans="2:3" x14ac:dyDescent="0.75">
      <c r="B7248" s="250">
        <v>7185</v>
      </c>
      <c r="C7248" s="249">
        <v>131.29399322956129</v>
      </c>
    </row>
    <row r="7249" spans="2:3" x14ac:dyDescent="0.75">
      <c r="B7249" s="250">
        <v>7186</v>
      </c>
      <c r="C7249" s="249">
        <v>113.99168112583568</v>
      </c>
    </row>
    <row r="7250" spans="2:3" x14ac:dyDescent="0.75">
      <c r="B7250" s="250">
        <v>7187</v>
      </c>
      <c r="C7250" s="249">
        <v>128.34142438583433</v>
      </c>
    </row>
    <row r="7251" spans="2:3" x14ac:dyDescent="0.75">
      <c r="B7251" s="250">
        <v>7188</v>
      </c>
      <c r="C7251" s="249">
        <v>134.18359947986329</v>
      </c>
    </row>
    <row r="7252" spans="2:3" x14ac:dyDescent="0.75">
      <c r="B7252" s="250">
        <v>7189</v>
      </c>
      <c r="C7252" s="249">
        <v>90.768992468225434</v>
      </c>
    </row>
    <row r="7253" spans="2:3" x14ac:dyDescent="0.75">
      <c r="B7253" s="250">
        <v>7190</v>
      </c>
      <c r="C7253" s="249">
        <v>120.82583900327145</v>
      </c>
    </row>
    <row r="7254" spans="2:3" x14ac:dyDescent="0.75">
      <c r="B7254" s="250">
        <v>7191</v>
      </c>
      <c r="C7254" s="249">
        <v>137.42920188165235</v>
      </c>
    </row>
    <row r="7255" spans="2:3" x14ac:dyDescent="0.75">
      <c r="B7255" s="250">
        <v>7192</v>
      </c>
      <c r="C7255" s="249">
        <v>134.07784752487336</v>
      </c>
    </row>
    <row r="7256" spans="2:3" x14ac:dyDescent="0.75">
      <c r="B7256" s="250">
        <v>7193</v>
      </c>
      <c r="C7256" s="249">
        <v>143.97996653418789</v>
      </c>
    </row>
    <row r="7257" spans="2:3" x14ac:dyDescent="0.75">
      <c r="B7257" s="250">
        <v>7194</v>
      </c>
      <c r="C7257" s="249">
        <v>92.873242187688277</v>
      </c>
    </row>
    <row r="7258" spans="2:3" x14ac:dyDescent="0.75">
      <c r="B7258" s="250">
        <v>7195</v>
      </c>
      <c r="C7258" s="249">
        <v>90.493730630804862</v>
      </c>
    </row>
    <row r="7259" spans="2:3" x14ac:dyDescent="0.75">
      <c r="B7259" s="250">
        <v>7196</v>
      </c>
      <c r="C7259" s="249">
        <v>163.33392160573774</v>
      </c>
    </row>
    <row r="7260" spans="2:3" x14ac:dyDescent="0.75">
      <c r="B7260" s="250">
        <v>7197</v>
      </c>
      <c r="C7260" s="249">
        <v>137.19303344458331</v>
      </c>
    </row>
    <row r="7261" spans="2:3" x14ac:dyDescent="0.75">
      <c r="B7261" s="250">
        <v>7198</v>
      </c>
      <c r="C7261" s="249">
        <v>120.19557804089084</v>
      </c>
    </row>
    <row r="7262" spans="2:3" x14ac:dyDescent="0.75">
      <c r="B7262" s="250">
        <v>7199</v>
      </c>
      <c r="C7262" s="249">
        <v>146.06521629773451</v>
      </c>
    </row>
    <row r="7263" spans="2:3" x14ac:dyDescent="0.75">
      <c r="B7263" s="250">
        <v>7200</v>
      </c>
      <c r="C7263" s="249">
        <v>134.2026622523781</v>
      </c>
    </row>
    <row r="7264" spans="2:3" x14ac:dyDescent="0.75">
      <c r="B7264" s="250">
        <v>7201</v>
      </c>
      <c r="C7264" s="249">
        <v>116.81714699065883</v>
      </c>
    </row>
    <row r="7265" spans="2:3" x14ac:dyDescent="0.75">
      <c r="B7265" s="250">
        <v>7202</v>
      </c>
      <c r="C7265" s="249">
        <v>110.69036910789275</v>
      </c>
    </row>
    <row r="7266" spans="2:3" x14ac:dyDescent="0.75">
      <c r="B7266" s="250">
        <v>7203</v>
      </c>
      <c r="C7266" s="249">
        <v>128.58048076957263</v>
      </c>
    </row>
    <row r="7267" spans="2:3" x14ac:dyDescent="0.75">
      <c r="B7267" s="250">
        <v>7204</v>
      </c>
      <c r="C7267" s="249">
        <v>90.488228659635354</v>
      </c>
    </row>
    <row r="7268" spans="2:3" x14ac:dyDescent="0.75">
      <c r="B7268" s="250">
        <v>7205</v>
      </c>
      <c r="C7268" s="249">
        <v>155.03001431760987</v>
      </c>
    </row>
    <row r="7269" spans="2:3" x14ac:dyDescent="0.75">
      <c r="B7269" s="250">
        <v>7206</v>
      </c>
      <c r="C7269" s="249">
        <v>117.48667385874975</v>
      </c>
    </row>
    <row r="7270" spans="2:3" x14ac:dyDescent="0.75">
      <c r="B7270" s="250">
        <v>7207</v>
      </c>
      <c r="C7270" s="249">
        <v>121.18879432515969</v>
      </c>
    </row>
    <row r="7271" spans="2:3" x14ac:dyDescent="0.75">
      <c r="B7271" s="250">
        <v>7208</v>
      </c>
      <c r="C7271" s="249">
        <v>143.88750277030931</v>
      </c>
    </row>
    <row r="7272" spans="2:3" x14ac:dyDescent="0.75">
      <c r="B7272" s="250">
        <v>7209</v>
      </c>
      <c r="C7272" s="249">
        <v>146.59954086017004</v>
      </c>
    </row>
    <row r="7273" spans="2:3" x14ac:dyDescent="0.75">
      <c r="B7273" s="250">
        <v>7210</v>
      </c>
      <c r="C7273" s="249">
        <v>118.69019479567048</v>
      </c>
    </row>
    <row r="7274" spans="2:3" x14ac:dyDescent="0.75">
      <c r="B7274" s="250">
        <v>7211</v>
      </c>
      <c r="C7274" s="249">
        <v>139.83786255432233</v>
      </c>
    </row>
    <row r="7275" spans="2:3" x14ac:dyDescent="0.75">
      <c r="B7275" s="250">
        <v>7212</v>
      </c>
      <c r="C7275" s="249">
        <v>137.18075831327749</v>
      </c>
    </row>
    <row r="7276" spans="2:3" x14ac:dyDescent="0.75">
      <c r="B7276" s="250">
        <v>7213</v>
      </c>
      <c r="C7276" s="249">
        <v>81.916915347577316</v>
      </c>
    </row>
    <row r="7277" spans="2:3" x14ac:dyDescent="0.75">
      <c r="B7277" s="250">
        <v>7214</v>
      </c>
      <c r="C7277" s="249">
        <v>139.62773196612622</v>
      </c>
    </row>
    <row r="7278" spans="2:3" x14ac:dyDescent="0.75">
      <c r="B7278" s="250">
        <v>7215</v>
      </c>
      <c r="C7278" s="249">
        <v>104.95333485751765</v>
      </c>
    </row>
    <row r="7279" spans="2:3" x14ac:dyDescent="0.75">
      <c r="B7279" s="250">
        <v>7216</v>
      </c>
      <c r="C7279" s="249">
        <v>110.47949995759593</v>
      </c>
    </row>
    <row r="7280" spans="2:3" x14ac:dyDescent="0.75">
      <c r="B7280" s="250">
        <v>7217</v>
      </c>
      <c r="C7280" s="249">
        <v>133.09621201098338</v>
      </c>
    </row>
    <row r="7281" spans="2:3" x14ac:dyDescent="0.75">
      <c r="B7281" s="250">
        <v>7218</v>
      </c>
      <c r="C7281" s="249">
        <v>119.03120949429956</v>
      </c>
    </row>
    <row r="7282" spans="2:3" x14ac:dyDescent="0.75">
      <c r="B7282" s="250">
        <v>7219</v>
      </c>
      <c r="C7282" s="249">
        <v>131.03432548037082</v>
      </c>
    </row>
    <row r="7283" spans="2:3" x14ac:dyDescent="0.75">
      <c r="B7283" s="250">
        <v>7220</v>
      </c>
      <c r="C7283" s="249">
        <v>157.90519589259426</v>
      </c>
    </row>
    <row r="7284" spans="2:3" x14ac:dyDescent="0.75">
      <c r="B7284" s="250">
        <v>7221</v>
      </c>
      <c r="C7284" s="249">
        <v>154.45916821036337</v>
      </c>
    </row>
    <row r="7285" spans="2:3" x14ac:dyDescent="0.75">
      <c r="B7285" s="250">
        <v>7222</v>
      </c>
      <c r="C7285" s="249">
        <v>169.85317193644244</v>
      </c>
    </row>
    <row r="7286" spans="2:3" x14ac:dyDescent="0.75">
      <c r="B7286" s="250">
        <v>7223</v>
      </c>
      <c r="C7286" s="249">
        <v>140.64557035864152</v>
      </c>
    </row>
    <row r="7287" spans="2:3" x14ac:dyDescent="0.75">
      <c r="B7287" s="250">
        <v>7224</v>
      </c>
      <c r="C7287" s="249">
        <v>118.70044436081078</v>
      </c>
    </row>
    <row r="7288" spans="2:3" x14ac:dyDescent="0.75">
      <c r="B7288" s="250">
        <v>7225</v>
      </c>
      <c r="C7288" s="249">
        <v>107.81037895088193</v>
      </c>
    </row>
    <row r="7289" spans="2:3" x14ac:dyDescent="0.75">
      <c r="B7289" s="250">
        <v>7226</v>
      </c>
      <c r="C7289" s="249">
        <v>124.76533732531355</v>
      </c>
    </row>
    <row r="7290" spans="2:3" x14ac:dyDescent="0.75">
      <c r="B7290" s="250">
        <v>7227</v>
      </c>
      <c r="C7290" s="249">
        <v>130.20650802274588</v>
      </c>
    </row>
    <row r="7291" spans="2:3" x14ac:dyDescent="0.75">
      <c r="B7291" s="250">
        <v>7228</v>
      </c>
      <c r="C7291" s="249">
        <v>103.12035903324465</v>
      </c>
    </row>
    <row r="7292" spans="2:3" x14ac:dyDescent="0.75">
      <c r="B7292" s="250">
        <v>7229</v>
      </c>
      <c r="C7292" s="249">
        <v>104.3659635632567</v>
      </c>
    </row>
    <row r="7293" spans="2:3" x14ac:dyDescent="0.75">
      <c r="B7293" s="250">
        <v>7230</v>
      </c>
      <c r="C7293" s="249">
        <v>126.80128908263522</v>
      </c>
    </row>
    <row r="7294" spans="2:3" x14ac:dyDescent="0.75">
      <c r="B7294" s="250">
        <v>7231</v>
      </c>
      <c r="C7294" s="249">
        <v>117.48928145451161</v>
      </c>
    </row>
    <row r="7295" spans="2:3" x14ac:dyDescent="0.75">
      <c r="B7295" s="250">
        <v>7232</v>
      </c>
      <c r="C7295" s="249">
        <v>98.017938473544575</v>
      </c>
    </row>
    <row r="7296" spans="2:3" x14ac:dyDescent="0.75">
      <c r="B7296" s="250">
        <v>7233</v>
      </c>
      <c r="C7296" s="249">
        <v>105.55808922859957</v>
      </c>
    </row>
    <row r="7297" spans="2:3" x14ac:dyDescent="0.75">
      <c r="B7297" s="250">
        <v>7234</v>
      </c>
      <c r="C7297" s="249">
        <v>134.11863817279126</v>
      </c>
    </row>
    <row r="7298" spans="2:3" x14ac:dyDescent="0.75">
      <c r="B7298" s="250">
        <v>7235</v>
      </c>
      <c r="C7298" s="249">
        <v>108.15767563431307</v>
      </c>
    </row>
    <row r="7299" spans="2:3" x14ac:dyDescent="0.75">
      <c r="B7299" s="250">
        <v>7236</v>
      </c>
      <c r="C7299" s="249">
        <v>109.14702756605007</v>
      </c>
    </row>
    <row r="7300" spans="2:3" x14ac:dyDescent="0.75">
      <c r="B7300" s="250">
        <v>7237</v>
      </c>
      <c r="C7300" s="249">
        <v>100.62116014816469</v>
      </c>
    </row>
    <row r="7301" spans="2:3" x14ac:dyDescent="0.75">
      <c r="B7301" s="250">
        <v>7238</v>
      </c>
      <c r="C7301" s="249">
        <v>159.0867479173466</v>
      </c>
    </row>
    <row r="7302" spans="2:3" x14ac:dyDescent="0.75">
      <c r="B7302" s="250">
        <v>7239</v>
      </c>
      <c r="C7302" s="249">
        <v>129.15629198296028</v>
      </c>
    </row>
    <row r="7303" spans="2:3" x14ac:dyDescent="0.75">
      <c r="B7303" s="250">
        <v>7240</v>
      </c>
      <c r="C7303" s="249">
        <v>72.660787193132592</v>
      </c>
    </row>
    <row r="7304" spans="2:3" x14ac:dyDescent="0.75">
      <c r="B7304" s="250">
        <v>7241</v>
      </c>
      <c r="C7304" s="249">
        <v>100.58347781185589</v>
      </c>
    </row>
    <row r="7305" spans="2:3" x14ac:dyDescent="0.75">
      <c r="B7305" s="250">
        <v>7242</v>
      </c>
      <c r="C7305" s="249">
        <v>113.0085689452997</v>
      </c>
    </row>
    <row r="7306" spans="2:3" x14ac:dyDescent="0.75">
      <c r="B7306" s="250">
        <v>7243</v>
      </c>
      <c r="C7306" s="249">
        <v>127.05249117867335</v>
      </c>
    </row>
    <row r="7307" spans="2:3" x14ac:dyDescent="0.75">
      <c r="B7307" s="250">
        <v>7244</v>
      </c>
      <c r="C7307" s="249">
        <v>139.01382730588568</v>
      </c>
    </row>
    <row r="7308" spans="2:3" x14ac:dyDescent="0.75">
      <c r="B7308" s="250">
        <v>7245</v>
      </c>
      <c r="C7308" s="249">
        <v>107.49017909566608</v>
      </c>
    </row>
    <row r="7309" spans="2:3" x14ac:dyDescent="0.75">
      <c r="B7309" s="250">
        <v>7246</v>
      </c>
      <c r="C7309" s="249">
        <v>98.511337377690325</v>
      </c>
    </row>
    <row r="7310" spans="2:3" x14ac:dyDescent="0.75">
      <c r="B7310" s="250">
        <v>7247</v>
      </c>
      <c r="C7310" s="249">
        <v>136.49683446043909</v>
      </c>
    </row>
    <row r="7311" spans="2:3" x14ac:dyDescent="0.75">
      <c r="B7311" s="250">
        <v>7248</v>
      </c>
      <c r="C7311" s="249">
        <v>123.65773392405353</v>
      </c>
    </row>
    <row r="7312" spans="2:3" x14ac:dyDescent="0.75">
      <c r="B7312" s="250">
        <v>7249</v>
      </c>
      <c r="C7312" s="249">
        <v>146.57154825704316</v>
      </c>
    </row>
    <row r="7313" spans="2:3" x14ac:dyDescent="0.75">
      <c r="B7313" s="250">
        <v>7250</v>
      </c>
      <c r="C7313" s="249">
        <v>96.422487399760399</v>
      </c>
    </row>
    <row r="7314" spans="2:3" x14ac:dyDescent="0.75">
      <c r="B7314" s="250">
        <v>7251</v>
      </c>
      <c r="C7314" s="249">
        <v>88.634332212404757</v>
      </c>
    </row>
    <row r="7315" spans="2:3" x14ac:dyDescent="0.75">
      <c r="B7315" s="250">
        <v>7252</v>
      </c>
      <c r="C7315" s="249">
        <v>139.14028132691627</v>
      </c>
    </row>
    <row r="7316" spans="2:3" x14ac:dyDescent="0.75">
      <c r="B7316" s="250">
        <v>7253</v>
      </c>
      <c r="C7316" s="249">
        <v>87.841065764752642</v>
      </c>
    </row>
    <row r="7317" spans="2:3" x14ac:dyDescent="0.75">
      <c r="B7317" s="250">
        <v>7254</v>
      </c>
      <c r="C7317" s="249">
        <v>138.95295001334671</v>
      </c>
    </row>
    <row r="7318" spans="2:3" x14ac:dyDescent="0.75">
      <c r="B7318" s="250">
        <v>7255</v>
      </c>
      <c r="C7318" s="249">
        <v>91.010825383017362</v>
      </c>
    </row>
    <row r="7319" spans="2:3" x14ac:dyDescent="0.75">
      <c r="B7319" s="250">
        <v>7256</v>
      </c>
      <c r="C7319" s="249">
        <v>111.9651921723036</v>
      </c>
    </row>
    <row r="7320" spans="2:3" x14ac:dyDescent="0.75">
      <c r="B7320" s="250">
        <v>7257</v>
      </c>
      <c r="C7320" s="249">
        <v>113.83835873491574</v>
      </c>
    </row>
    <row r="7321" spans="2:3" x14ac:dyDescent="0.75">
      <c r="B7321" s="250">
        <v>7258</v>
      </c>
      <c r="C7321" s="249">
        <v>144.26162626346249</v>
      </c>
    </row>
    <row r="7322" spans="2:3" x14ac:dyDescent="0.75">
      <c r="B7322" s="250">
        <v>7259</v>
      </c>
      <c r="C7322" s="249">
        <v>119.7741101562971</v>
      </c>
    </row>
    <row r="7323" spans="2:3" x14ac:dyDescent="0.75">
      <c r="B7323" s="250">
        <v>7260</v>
      </c>
      <c r="C7323" s="249">
        <v>116.51145116541228</v>
      </c>
    </row>
    <row r="7324" spans="2:3" x14ac:dyDescent="0.75">
      <c r="B7324" s="250">
        <v>7261</v>
      </c>
      <c r="C7324" s="249">
        <v>135.60285760205338</v>
      </c>
    </row>
    <row r="7325" spans="2:3" x14ac:dyDescent="0.75">
      <c r="B7325" s="250">
        <v>7262</v>
      </c>
      <c r="C7325" s="249">
        <v>103.3933113595001</v>
      </c>
    </row>
    <row r="7326" spans="2:3" x14ac:dyDescent="0.75">
      <c r="B7326" s="250">
        <v>7263</v>
      </c>
      <c r="C7326" s="249">
        <v>109.21253828176825</v>
      </c>
    </row>
    <row r="7327" spans="2:3" x14ac:dyDescent="0.75">
      <c r="B7327" s="250">
        <v>7264</v>
      </c>
      <c r="C7327" s="249">
        <v>118.14959624062854</v>
      </c>
    </row>
    <row r="7328" spans="2:3" x14ac:dyDescent="0.75">
      <c r="B7328" s="250">
        <v>7265</v>
      </c>
      <c r="C7328" s="249">
        <v>121.54249821691027</v>
      </c>
    </row>
    <row r="7329" spans="2:3" x14ac:dyDescent="0.75">
      <c r="B7329" s="250">
        <v>7266</v>
      </c>
      <c r="C7329" s="249">
        <v>118.60046369867558</v>
      </c>
    </row>
    <row r="7330" spans="2:3" x14ac:dyDescent="0.75">
      <c r="B7330" s="250">
        <v>7267</v>
      </c>
      <c r="C7330" s="249">
        <v>120.18824251640383</v>
      </c>
    </row>
    <row r="7331" spans="2:3" x14ac:dyDescent="0.75">
      <c r="B7331" s="250">
        <v>7268</v>
      </c>
      <c r="C7331" s="249">
        <v>145.09273054330652</v>
      </c>
    </row>
    <row r="7332" spans="2:3" x14ac:dyDescent="0.75">
      <c r="B7332" s="250">
        <v>7269</v>
      </c>
      <c r="C7332" s="249">
        <v>173.44329248886004</v>
      </c>
    </row>
    <row r="7333" spans="2:3" x14ac:dyDescent="0.75">
      <c r="B7333" s="250">
        <v>7270</v>
      </c>
      <c r="C7333" s="249">
        <v>130.16940167392659</v>
      </c>
    </row>
    <row r="7334" spans="2:3" x14ac:dyDescent="0.75">
      <c r="B7334" s="250">
        <v>7271</v>
      </c>
      <c r="C7334" s="249">
        <v>153.90830073867164</v>
      </c>
    </row>
    <row r="7335" spans="2:3" x14ac:dyDescent="0.75">
      <c r="B7335" s="250">
        <v>7272</v>
      </c>
      <c r="C7335" s="249">
        <v>142.69135955917361</v>
      </c>
    </row>
    <row r="7336" spans="2:3" x14ac:dyDescent="0.75">
      <c r="B7336" s="250">
        <v>7273</v>
      </c>
      <c r="C7336" s="249">
        <v>138.70422836959602</v>
      </c>
    </row>
    <row r="7337" spans="2:3" x14ac:dyDescent="0.75">
      <c r="B7337" s="250">
        <v>7274</v>
      </c>
      <c r="C7337" s="249">
        <v>141.56532795527079</v>
      </c>
    </row>
    <row r="7338" spans="2:3" x14ac:dyDescent="0.75">
      <c r="B7338" s="250">
        <v>7275</v>
      </c>
      <c r="C7338" s="249">
        <v>133.32134668637221</v>
      </c>
    </row>
    <row r="7339" spans="2:3" x14ac:dyDescent="0.75">
      <c r="B7339" s="250">
        <v>7276</v>
      </c>
      <c r="C7339" s="249">
        <v>136.87141338377936</v>
      </c>
    </row>
    <row r="7340" spans="2:3" x14ac:dyDescent="0.75">
      <c r="B7340" s="250">
        <v>7277</v>
      </c>
      <c r="C7340" s="249">
        <v>131.89956206341469</v>
      </c>
    </row>
    <row r="7341" spans="2:3" x14ac:dyDescent="0.75">
      <c r="B7341" s="250">
        <v>7278</v>
      </c>
      <c r="C7341" s="249">
        <v>111.36822033113019</v>
      </c>
    </row>
    <row r="7342" spans="2:3" x14ac:dyDescent="0.75">
      <c r="B7342" s="250">
        <v>7279</v>
      </c>
      <c r="C7342" s="249">
        <v>140.62126800487252</v>
      </c>
    </row>
    <row r="7343" spans="2:3" x14ac:dyDescent="0.75">
      <c r="B7343" s="250">
        <v>7280</v>
      </c>
      <c r="C7343" s="249">
        <v>135.9885052302902</v>
      </c>
    </row>
    <row r="7344" spans="2:3" x14ac:dyDescent="0.75">
      <c r="B7344" s="250">
        <v>7281</v>
      </c>
      <c r="C7344" s="249">
        <v>111.89110126329248</v>
      </c>
    </row>
    <row r="7345" spans="2:3" x14ac:dyDescent="0.75">
      <c r="B7345" s="250">
        <v>7282</v>
      </c>
      <c r="C7345" s="249">
        <v>167.74336975658503</v>
      </c>
    </row>
    <row r="7346" spans="2:3" x14ac:dyDescent="0.75">
      <c r="B7346" s="250">
        <v>7283</v>
      </c>
      <c r="C7346" s="249">
        <v>122.56567167924426</v>
      </c>
    </row>
    <row r="7347" spans="2:3" x14ac:dyDescent="0.75">
      <c r="B7347" s="250">
        <v>7284</v>
      </c>
      <c r="C7347" s="249">
        <v>138.36879140934332</v>
      </c>
    </row>
    <row r="7348" spans="2:3" x14ac:dyDescent="0.75">
      <c r="B7348" s="250">
        <v>7285</v>
      </c>
      <c r="C7348" s="249">
        <v>127.89887410720155</v>
      </c>
    </row>
    <row r="7349" spans="2:3" x14ac:dyDescent="0.75">
      <c r="B7349" s="250">
        <v>7286</v>
      </c>
      <c r="C7349" s="249">
        <v>66.411881089618078</v>
      </c>
    </row>
    <row r="7350" spans="2:3" x14ac:dyDescent="0.75">
      <c r="B7350" s="250">
        <v>7287</v>
      </c>
      <c r="C7350" s="249">
        <v>100.60250621137145</v>
      </c>
    </row>
    <row r="7351" spans="2:3" x14ac:dyDescent="0.75">
      <c r="B7351" s="250">
        <v>7288</v>
      </c>
      <c r="C7351" s="249">
        <v>172.0501293382591</v>
      </c>
    </row>
    <row r="7352" spans="2:3" x14ac:dyDescent="0.75">
      <c r="B7352" s="250">
        <v>7289</v>
      </c>
      <c r="C7352" s="249">
        <v>106.27635214247141</v>
      </c>
    </row>
    <row r="7353" spans="2:3" x14ac:dyDescent="0.75">
      <c r="B7353" s="250">
        <v>7290</v>
      </c>
      <c r="C7353" s="249">
        <v>152.54129770787631</v>
      </c>
    </row>
    <row r="7354" spans="2:3" x14ac:dyDescent="0.75">
      <c r="B7354" s="250">
        <v>7291</v>
      </c>
      <c r="C7354" s="249">
        <v>119.20068478390552</v>
      </c>
    </row>
    <row r="7355" spans="2:3" x14ac:dyDescent="0.75">
      <c r="B7355" s="250">
        <v>7292</v>
      </c>
      <c r="C7355" s="249">
        <v>98.115359214719007</v>
      </c>
    </row>
    <row r="7356" spans="2:3" x14ac:dyDescent="0.75">
      <c r="B7356" s="250">
        <v>7293</v>
      </c>
      <c r="C7356" s="249">
        <v>177.69816618577883</v>
      </c>
    </row>
    <row r="7357" spans="2:3" x14ac:dyDescent="0.75">
      <c r="B7357" s="250">
        <v>7294</v>
      </c>
      <c r="C7357" s="249">
        <v>127.04326280088351</v>
      </c>
    </row>
    <row r="7358" spans="2:3" x14ac:dyDescent="0.75">
      <c r="B7358" s="250">
        <v>7295</v>
      </c>
      <c r="C7358" s="249">
        <v>130.60740892526258</v>
      </c>
    </row>
    <row r="7359" spans="2:3" x14ac:dyDescent="0.75">
      <c r="B7359" s="250">
        <v>7296</v>
      </c>
      <c r="C7359" s="249">
        <v>168.52659312741039</v>
      </c>
    </row>
    <row r="7360" spans="2:3" x14ac:dyDescent="0.75">
      <c r="B7360" s="250">
        <v>7297</v>
      </c>
      <c r="C7360" s="249">
        <v>95.958039310093099</v>
      </c>
    </row>
    <row r="7361" spans="2:3" x14ac:dyDescent="0.75">
      <c r="B7361" s="250">
        <v>7298</v>
      </c>
      <c r="C7361" s="249">
        <v>129.47744305355951</v>
      </c>
    </row>
    <row r="7362" spans="2:3" x14ac:dyDescent="0.75">
      <c r="B7362" s="250">
        <v>7299</v>
      </c>
      <c r="C7362" s="249">
        <v>127.48955450822038</v>
      </c>
    </row>
    <row r="7363" spans="2:3" x14ac:dyDescent="0.75">
      <c r="B7363" s="250">
        <v>7300</v>
      </c>
      <c r="C7363" s="249">
        <v>122.74222148876729</v>
      </c>
    </row>
    <row r="7364" spans="2:3" x14ac:dyDescent="0.75">
      <c r="B7364" s="250">
        <v>7301</v>
      </c>
      <c r="C7364" s="249">
        <v>100.85640429356216</v>
      </c>
    </row>
    <row r="7365" spans="2:3" x14ac:dyDescent="0.75">
      <c r="B7365" s="250">
        <v>7302</v>
      </c>
      <c r="C7365" s="249">
        <v>150.08800834478942</v>
      </c>
    </row>
    <row r="7366" spans="2:3" x14ac:dyDescent="0.75">
      <c r="B7366" s="250">
        <v>7303</v>
      </c>
      <c r="C7366" s="249">
        <v>121.96895148605429</v>
      </c>
    </row>
    <row r="7367" spans="2:3" x14ac:dyDescent="0.75">
      <c r="B7367" s="250">
        <v>7304</v>
      </c>
      <c r="C7367" s="249">
        <v>125.33335370995431</v>
      </c>
    </row>
    <row r="7368" spans="2:3" x14ac:dyDescent="0.75">
      <c r="B7368" s="250">
        <v>7305</v>
      </c>
      <c r="C7368" s="249">
        <v>121.42186182793499</v>
      </c>
    </row>
    <row r="7369" spans="2:3" x14ac:dyDescent="0.75">
      <c r="B7369" s="250">
        <v>7306</v>
      </c>
      <c r="C7369" s="249">
        <v>85.748107161254694</v>
      </c>
    </row>
    <row r="7370" spans="2:3" x14ac:dyDescent="0.75">
      <c r="B7370" s="250">
        <v>7307</v>
      </c>
      <c r="C7370" s="249">
        <v>109.02377482461631</v>
      </c>
    </row>
    <row r="7371" spans="2:3" x14ac:dyDescent="0.75">
      <c r="B7371" s="250">
        <v>7308</v>
      </c>
      <c r="C7371" s="249">
        <v>176.18112160849577</v>
      </c>
    </row>
    <row r="7372" spans="2:3" x14ac:dyDescent="0.75">
      <c r="B7372" s="250">
        <v>7309</v>
      </c>
      <c r="C7372" s="249">
        <v>107.68362298113969</v>
      </c>
    </row>
    <row r="7373" spans="2:3" x14ac:dyDescent="0.75">
      <c r="B7373" s="250">
        <v>7310</v>
      </c>
      <c r="C7373" s="249">
        <v>139.77216896189486</v>
      </c>
    </row>
    <row r="7374" spans="2:3" x14ac:dyDescent="0.75">
      <c r="B7374" s="250">
        <v>7311</v>
      </c>
      <c r="C7374" s="249">
        <v>97.214714085783029</v>
      </c>
    </row>
    <row r="7375" spans="2:3" x14ac:dyDescent="0.75">
      <c r="B7375" s="250">
        <v>7312</v>
      </c>
      <c r="C7375" s="249">
        <v>125.69281355031966</v>
      </c>
    </row>
    <row r="7376" spans="2:3" x14ac:dyDescent="0.75">
      <c r="B7376" s="250">
        <v>7313</v>
      </c>
      <c r="C7376" s="249">
        <v>96.330525228890707</v>
      </c>
    </row>
    <row r="7377" spans="2:3" x14ac:dyDescent="0.75">
      <c r="B7377" s="250">
        <v>7314</v>
      </c>
      <c r="C7377" s="249">
        <v>127.88066877837403</v>
      </c>
    </row>
    <row r="7378" spans="2:3" x14ac:dyDescent="0.75">
      <c r="B7378" s="250">
        <v>7315</v>
      </c>
      <c r="C7378" s="249">
        <v>146.84444156090046</v>
      </c>
    </row>
    <row r="7379" spans="2:3" x14ac:dyDescent="0.75">
      <c r="B7379" s="250">
        <v>7316</v>
      </c>
      <c r="C7379" s="249">
        <v>85.559863692594362</v>
      </c>
    </row>
    <row r="7380" spans="2:3" x14ac:dyDescent="0.75">
      <c r="B7380" s="250">
        <v>7317</v>
      </c>
      <c r="C7380" s="249">
        <v>92.655511600514146</v>
      </c>
    </row>
    <row r="7381" spans="2:3" x14ac:dyDescent="0.75">
      <c r="B7381" s="250">
        <v>7318</v>
      </c>
      <c r="C7381" s="249">
        <v>128.66038128775398</v>
      </c>
    </row>
    <row r="7382" spans="2:3" x14ac:dyDescent="0.75">
      <c r="B7382" s="250">
        <v>7319</v>
      </c>
      <c r="C7382" s="249">
        <v>117.62291418308911</v>
      </c>
    </row>
    <row r="7383" spans="2:3" x14ac:dyDescent="0.75">
      <c r="B7383" s="250">
        <v>7320</v>
      </c>
      <c r="C7383" s="249">
        <v>134.51953861653911</v>
      </c>
    </row>
    <row r="7384" spans="2:3" x14ac:dyDescent="0.75">
      <c r="B7384" s="250">
        <v>7321</v>
      </c>
      <c r="C7384" s="249">
        <v>91.19746534332694</v>
      </c>
    </row>
    <row r="7385" spans="2:3" x14ac:dyDescent="0.75">
      <c r="B7385" s="250">
        <v>7322</v>
      </c>
      <c r="C7385" s="249">
        <v>110.69805993994311</v>
      </c>
    </row>
    <row r="7386" spans="2:3" x14ac:dyDescent="0.75">
      <c r="B7386" s="250">
        <v>7323</v>
      </c>
      <c r="C7386" s="249">
        <v>92.054620774406033</v>
      </c>
    </row>
    <row r="7387" spans="2:3" x14ac:dyDescent="0.75">
      <c r="B7387" s="250">
        <v>7324</v>
      </c>
      <c r="C7387" s="249">
        <v>112.81364740840121</v>
      </c>
    </row>
    <row r="7388" spans="2:3" x14ac:dyDescent="0.75">
      <c r="B7388" s="250">
        <v>7325</v>
      </c>
      <c r="C7388" s="249">
        <v>89.44370353070785</v>
      </c>
    </row>
    <row r="7389" spans="2:3" x14ac:dyDescent="0.75">
      <c r="B7389" s="250">
        <v>7326</v>
      </c>
      <c r="C7389" s="249">
        <v>141.01152713829995</v>
      </c>
    </row>
    <row r="7390" spans="2:3" x14ac:dyDescent="0.75">
      <c r="B7390" s="250">
        <v>7327</v>
      </c>
      <c r="C7390" s="249">
        <v>118.79163178795088</v>
      </c>
    </row>
    <row r="7391" spans="2:3" x14ac:dyDescent="0.75">
      <c r="B7391" s="250">
        <v>7328</v>
      </c>
      <c r="C7391" s="249">
        <v>138.31702999628328</v>
      </c>
    </row>
    <row r="7392" spans="2:3" x14ac:dyDescent="0.75">
      <c r="B7392" s="250">
        <v>7329</v>
      </c>
      <c r="C7392" s="249">
        <v>166.96003738134903</v>
      </c>
    </row>
    <row r="7393" spans="2:3" x14ac:dyDescent="0.75">
      <c r="B7393" s="250">
        <v>7330</v>
      </c>
      <c r="C7393" s="249">
        <v>122.22359034422612</v>
      </c>
    </row>
    <row r="7394" spans="2:3" x14ac:dyDescent="0.75">
      <c r="B7394" s="250">
        <v>7331</v>
      </c>
      <c r="C7394" s="249">
        <v>125.59563891091044</v>
      </c>
    </row>
    <row r="7395" spans="2:3" x14ac:dyDescent="0.75">
      <c r="B7395" s="250">
        <v>7332</v>
      </c>
      <c r="C7395" s="249">
        <v>158.3888017216224</v>
      </c>
    </row>
    <row r="7396" spans="2:3" x14ac:dyDescent="0.75">
      <c r="B7396" s="250">
        <v>7333</v>
      </c>
      <c r="C7396" s="249">
        <v>135.56530097986047</v>
      </c>
    </row>
    <row r="7397" spans="2:3" x14ac:dyDescent="0.75">
      <c r="B7397" s="250">
        <v>7334</v>
      </c>
      <c r="C7397" s="249">
        <v>82.917624196982402</v>
      </c>
    </row>
    <row r="7398" spans="2:3" x14ac:dyDescent="0.75">
      <c r="B7398" s="250">
        <v>7335</v>
      </c>
      <c r="C7398" s="249">
        <v>158.29309125694283</v>
      </c>
    </row>
    <row r="7399" spans="2:3" x14ac:dyDescent="0.75">
      <c r="B7399" s="250">
        <v>7336</v>
      </c>
      <c r="C7399" s="249">
        <v>114.5863698664955</v>
      </c>
    </row>
    <row r="7400" spans="2:3" x14ac:dyDescent="0.75">
      <c r="B7400" s="250">
        <v>7337</v>
      </c>
      <c r="C7400" s="249">
        <v>154.72135655292334</v>
      </c>
    </row>
    <row r="7401" spans="2:3" x14ac:dyDescent="0.75">
      <c r="B7401" s="250">
        <v>7338</v>
      </c>
      <c r="C7401" s="249">
        <v>93.186849424686017</v>
      </c>
    </row>
    <row r="7402" spans="2:3" x14ac:dyDescent="0.75">
      <c r="B7402" s="250">
        <v>7339</v>
      </c>
      <c r="C7402" s="249">
        <v>122.51183812838646</v>
      </c>
    </row>
    <row r="7403" spans="2:3" x14ac:dyDescent="0.75">
      <c r="B7403" s="250">
        <v>7340</v>
      </c>
      <c r="C7403" s="249">
        <v>149.74041258729847</v>
      </c>
    </row>
    <row r="7404" spans="2:3" x14ac:dyDescent="0.75">
      <c r="B7404" s="250">
        <v>7341</v>
      </c>
      <c r="C7404" s="249">
        <v>104.43333832162557</v>
      </c>
    </row>
    <row r="7405" spans="2:3" x14ac:dyDescent="0.75">
      <c r="B7405" s="250">
        <v>7342</v>
      </c>
      <c r="C7405" s="249">
        <v>115.22625734749302</v>
      </c>
    </row>
    <row r="7406" spans="2:3" x14ac:dyDescent="0.75">
      <c r="B7406" s="250">
        <v>7343</v>
      </c>
      <c r="C7406" s="249">
        <v>129.61044579105257</v>
      </c>
    </row>
    <row r="7407" spans="2:3" x14ac:dyDescent="0.75">
      <c r="B7407" s="250">
        <v>7344</v>
      </c>
      <c r="C7407" s="249">
        <v>141.43565671154215</v>
      </c>
    </row>
    <row r="7408" spans="2:3" x14ac:dyDescent="0.75">
      <c r="B7408" s="250">
        <v>7345</v>
      </c>
      <c r="C7408" s="249">
        <v>120.87878156445464</v>
      </c>
    </row>
    <row r="7409" spans="2:3" x14ac:dyDescent="0.75">
      <c r="B7409" s="250">
        <v>7346</v>
      </c>
      <c r="C7409" s="249">
        <v>70.158063691783042</v>
      </c>
    </row>
    <row r="7410" spans="2:3" x14ac:dyDescent="0.75">
      <c r="B7410" s="250">
        <v>7347</v>
      </c>
      <c r="C7410" s="249">
        <v>104.88802300074038</v>
      </c>
    </row>
    <row r="7411" spans="2:3" x14ac:dyDescent="0.75">
      <c r="B7411" s="250">
        <v>7348</v>
      </c>
      <c r="C7411" s="249">
        <v>127.0108606429896</v>
      </c>
    </row>
    <row r="7412" spans="2:3" x14ac:dyDescent="0.75">
      <c r="B7412" s="250">
        <v>7349</v>
      </c>
      <c r="C7412" s="249">
        <v>79.48451608247629</v>
      </c>
    </row>
    <row r="7413" spans="2:3" x14ac:dyDescent="0.75">
      <c r="B7413" s="250">
        <v>7350</v>
      </c>
      <c r="C7413" s="249">
        <v>123.65065713626296</v>
      </c>
    </row>
    <row r="7414" spans="2:3" x14ac:dyDescent="0.75">
      <c r="B7414" s="250">
        <v>7351</v>
      </c>
      <c r="C7414" s="249">
        <v>108.92409924068713</v>
      </c>
    </row>
    <row r="7415" spans="2:3" x14ac:dyDescent="0.75">
      <c r="B7415" s="250">
        <v>7352</v>
      </c>
      <c r="C7415" s="249">
        <v>128.86259435517289</v>
      </c>
    </row>
    <row r="7416" spans="2:3" x14ac:dyDescent="0.75">
      <c r="B7416" s="250">
        <v>7353</v>
      </c>
      <c r="C7416" s="249">
        <v>117.26073931710972</v>
      </c>
    </row>
    <row r="7417" spans="2:3" x14ac:dyDescent="0.75">
      <c r="B7417" s="250">
        <v>7354</v>
      </c>
      <c r="C7417" s="249">
        <v>117.10725630630449</v>
      </c>
    </row>
    <row r="7418" spans="2:3" x14ac:dyDescent="0.75">
      <c r="B7418" s="250">
        <v>7355</v>
      </c>
      <c r="C7418" s="249">
        <v>90.191153140184767</v>
      </c>
    </row>
    <row r="7419" spans="2:3" x14ac:dyDescent="0.75">
      <c r="B7419" s="250">
        <v>7356</v>
      </c>
      <c r="C7419" s="249">
        <v>161.19685343533621</v>
      </c>
    </row>
    <row r="7420" spans="2:3" x14ac:dyDescent="0.75">
      <c r="B7420" s="250">
        <v>7357</v>
      </c>
      <c r="C7420" s="249">
        <v>120.80522472341062</v>
      </c>
    </row>
    <row r="7421" spans="2:3" x14ac:dyDescent="0.75">
      <c r="B7421" s="250">
        <v>7358</v>
      </c>
      <c r="C7421" s="249">
        <v>91.899683109273184</v>
      </c>
    </row>
    <row r="7422" spans="2:3" x14ac:dyDescent="0.75">
      <c r="B7422" s="250">
        <v>7359</v>
      </c>
      <c r="C7422" s="249">
        <v>72.409174492880055</v>
      </c>
    </row>
    <row r="7423" spans="2:3" x14ac:dyDescent="0.75">
      <c r="B7423" s="250">
        <v>7360</v>
      </c>
      <c r="C7423" s="249">
        <v>112.21736821147874</v>
      </c>
    </row>
    <row r="7424" spans="2:3" x14ac:dyDescent="0.75">
      <c r="B7424" s="250">
        <v>7361</v>
      </c>
      <c r="C7424" s="249">
        <v>154.97268506851066</v>
      </c>
    </row>
    <row r="7425" spans="2:3" x14ac:dyDescent="0.75">
      <c r="B7425" s="250">
        <v>7362</v>
      </c>
      <c r="C7425" s="249">
        <v>103.82226060547562</v>
      </c>
    </row>
    <row r="7426" spans="2:3" x14ac:dyDescent="0.75">
      <c r="B7426" s="250">
        <v>7363</v>
      </c>
      <c r="C7426" s="249">
        <v>133.24644942827945</v>
      </c>
    </row>
    <row r="7427" spans="2:3" x14ac:dyDescent="0.75">
      <c r="B7427" s="250">
        <v>7364</v>
      </c>
      <c r="C7427" s="249">
        <v>86.58938571125708</v>
      </c>
    </row>
    <row r="7428" spans="2:3" x14ac:dyDescent="0.75">
      <c r="B7428" s="250">
        <v>7365</v>
      </c>
      <c r="C7428" s="249">
        <v>101.55860249505284</v>
      </c>
    </row>
    <row r="7429" spans="2:3" x14ac:dyDescent="0.75">
      <c r="B7429" s="250">
        <v>7366</v>
      </c>
      <c r="C7429" s="249">
        <v>120.93212871230956</v>
      </c>
    </row>
    <row r="7430" spans="2:3" x14ac:dyDescent="0.75">
      <c r="B7430" s="250">
        <v>7367</v>
      </c>
      <c r="C7430" s="249">
        <v>108.15110617295183</v>
      </c>
    </row>
    <row r="7431" spans="2:3" x14ac:dyDescent="0.75">
      <c r="B7431" s="250">
        <v>7368</v>
      </c>
      <c r="C7431" s="249">
        <v>115.6682976630365</v>
      </c>
    </row>
    <row r="7432" spans="2:3" x14ac:dyDescent="0.75">
      <c r="B7432" s="250">
        <v>7369</v>
      </c>
      <c r="C7432" s="249">
        <v>95.122242300835381</v>
      </c>
    </row>
    <row r="7433" spans="2:3" x14ac:dyDescent="0.75">
      <c r="B7433" s="250">
        <v>7370</v>
      </c>
      <c r="C7433" s="249">
        <v>115.95539292865442</v>
      </c>
    </row>
    <row r="7434" spans="2:3" x14ac:dyDescent="0.75">
      <c r="B7434" s="250">
        <v>7371</v>
      </c>
      <c r="C7434" s="249">
        <v>143.85440962098897</v>
      </c>
    </row>
    <row r="7435" spans="2:3" x14ac:dyDescent="0.75">
      <c r="B7435" s="250">
        <v>7372</v>
      </c>
      <c r="C7435" s="249">
        <v>134.99870318697407</v>
      </c>
    </row>
    <row r="7436" spans="2:3" x14ac:dyDescent="0.75">
      <c r="B7436" s="250">
        <v>7373</v>
      </c>
      <c r="C7436" s="249">
        <v>82.254509637544885</v>
      </c>
    </row>
    <row r="7437" spans="2:3" x14ac:dyDescent="0.75">
      <c r="B7437" s="250">
        <v>7374</v>
      </c>
      <c r="C7437" s="249">
        <v>188.63384321063126</v>
      </c>
    </row>
    <row r="7438" spans="2:3" x14ac:dyDescent="0.75">
      <c r="B7438" s="250">
        <v>7375</v>
      </c>
      <c r="C7438" s="249">
        <v>121.05393653155365</v>
      </c>
    </row>
    <row r="7439" spans="2:3" x14ac:dyDescent="0.75">
      <c r="B7439" s="250">
        <v>7376</v>
      </c>
      <c r="C7439" s="249">
        <v>108.28623715197563</v>
      </c>
    </row>
    <row r="7440" spans="2:3" x14ac:dyDescent="0.75">
      <c r="B7440" s="250">
        <v>7377</v>
      </c>
      <c r="C7440" s="249">
        <v>88.23087299855348</v>
      </c>
    </row>
    <row r="7441" spans="2:3" x14ac:dyDescent="0.75">
      <c r="B7441" s="250">
        <v>7378</v>
      </c>
      <c r="C7441" s="249">
        <v>93.888423224346724</v>
      </c>
    </row>
    <row r="7442" spans="2:3" x14ac:dyDescent="0.75">
      <c r="B7442" s="250">
        <v>7379</v>
      </c>
      <c r="C7442" s="249">
        <v>120.3019112750289</v>
      </c>
    </row>
    <row r="7443" spans="2:3" x14ac:dyDescent="0.75">
      <c r="B7443" s="250">
        <v>7380</v>
      </c>
      <c r="C7443" s="249">
        <v>136.22857884176022</v>
      </c>
    </row>
    <row r="7444" spans="2:3" x14ac:dyDescent="0.75">
      <c r="B7444" s="250">
        <v>7381</v>
      </c>
      <c r="C7444" s="249">
        <v>128.54352371118</v>
      </c>
    </row>
    <row r="7445" spans="2:3" x14ac:dyDescent="0.75">
      <c r="B7445" s="250">
        <v>7382</v>
      </c>
      <c r="C7445" s="249">
        <v>177.79808648819588</v>
      </c>
    </row>
    <row r="7446" spans="2:3" x14ac:dyDescent="0.75">
      <c r="B7446" s="250">
        <v>7383</v>
      </c>
      <c r="C7446" s="249">
        <v>119.57462303623662</v>
      </c>
    </row>
    <row r="7447" spans="2:3" x14ac:dyDescent="0.75">
      <c r="B7447" s="250">
        <v>7384</v>
      </c>
      <c r="C7447" s="249">
        <v>123.86492112739874</v>
      </c>
    </row>
    <row r="7448" spans="2:3" x14ac:dyDescent="0.75">
      <c r="B7448" s="250">
        <v>7385</v>
      </c>
      <c r="C7448" s="249">
        <v>74.569362700801832</v>
      </c>
    </row>
    <row r="7449" spans="2:3" x14ac:dyDescent="0.75">
      <c r="B7449" s="250">
        <v>7386</v>
      </c>
      <c r="C7449" s="249">
        <v>95.326038213788181</v>
      </c>
    </row>
    <row r="7450" spans="2:3" x14ac:dyDescent="0.75">
      <c r="B7450" s="250">
        <v>7387</v>
      </c>
      <c r="C7450" s="249">
        <v>102.58553754906609</v>
      </c>
    </row>
    <row r="7451" spans="2:3" x14ac:dyDescent="0.75">
      <c r="B7451" s="250">
        <v>7388</v>
      </c>
      <c r="C7451" s="249">
        <v>124.5355702271426</v>
      </c>
    </row>
    <row r="7452" spans="2:3" x14ac:dyDescent="0.75">
      <c r="B7452" s="250">
        <v>7389</v>
      </c>
      <c r="C7452" s="249">
        <v>123.65569436688926</v>
      </c>
    </row>
    <row r="7453" spans="2:3" x14ac:dyDescent="0.75">
      <c r="B7453" s="250">
        <v>7390</v>
      </c>
      <c r="C7453" s="249">
        <v>139.60887399832899</v>
      </c>
    </row>
    <row r="7454" spans="2:3" x14ac:dyDescent="0.75">
      <c r="B7454" s="250">
        <v>7391</v>
      </c>
      <c r="C7454" s="249">
        <v>110.57505030257775</v>
      </c>
    </row>
    <row r="7455" spans="2:3" x14ac:dyDescent="0.75">
      <c r="B7455" s="250">
        <v>7392</v>
      </c>
      <c r="C7455" s="249">
        <v>148.36155205184724</v>
      </c>
    </row>
    <row r="7456" spans="2:3" x14ac:dyDescent="0.75">
      <c r="B7456" s="250">
        <v>7393</v>
      </c>
      <c r="C7456" s="249">
        <v>125.8180902107616</v>
      </c>
    </row>
    <row r="7457" spans="2:3" x14ac:dyDescent="0.75">
      <c r="B7457" s="250">
        <v>7394</v>
      </c>
      <c r="C7457" s="249">
        <v>96.287844992232422</v>
      </c>
    </row>
    <row r="7458" spans="2:3" x14ac:dyDescent="0.75">
      <c r="B7458" s="250">
        <v>7395</v>
      </c>
      <c r="C7458" s="249">
        <v>154.1327461143062</v>
      </c>
    </row>
    <row r="7459" spans="2:3" x14ac:dyDescent="0.75">
      <c r="B7459" s="250">
        <v>7396</v>
      </c>
      <c r="C7459" s="249">
        <v>64.741614639061609</v>
      </c>
    </row>
    <row r="7460" spans="2:3" x14ac:dyDescent="0.75">
      <c r="B7460" s="250">
        <v>7397</v>
      </c>
      <c r="C7460" s="249">
        <v>134.57436959073124</v>
      </c>
    </row>
    <row r="7461" spans="2:3" x14ac:dyDescent="0.75">
      <c r="B7461" s="250">
        <v>7398</v>
      </c>
      <c r="C7461" s="249">
        <v>119.46683820909522</v>
      </c>
    </row>
    <row r="7462" spans="2:3" x14ac:dyDescent="0.75">
      <c r="B7462" s="250">
        <v>7399</v>
      </c>
      <c r="C7462" s="249">
        <v>77.390810615700758</v>
      </c>
    </row>
    <row r="7463" spans="2:3" x14ac:dyDescent="0.75">
      <c r="B7463" s="250">
        <v>7400</v>
      </c>
      <c r="C7463" s="249">
        <v>121.41680696288441</v>
      </c>
    </row>
    <row r="7464" spans="2:3" x14ac:dyDescent="0.75">
      <c r="B7464" s="250">
        <v>7401</v>
      </c>
      <c r="C7464" s="249">
        <v>87.62787012860251</v>
      </c>
    </row>
    <row r="7465" spans="2:3" x14ac:dyDescent="0.75">
      <c r="B7465" s="250">
        <v>7402</v>
      </c>
      <c r="C7465" s="249">
        <v>135.25753992365023</v>
      </c>
    </row>
    <row r="7466" spans="2:3" x14ac:dyDescent="0.75">
      <c r="B7466" s="250">
        <v>7403</v>
      </c>
      <c r="C7466" s="249">
        <v>131.63235964823076</v>
      </c>
    </row>
    <row r="7467" spans="2:3" x14ac:dyDescent="0.75">
      <c r="B7467" s="250">
        <v>7404</v>
      </c>
      <c r="C7467" s="249">
        <v>137.82533063045307</v>
      </c>
    </row>
    <row r="7468" spans="2:3" x14ac:dyDescent="0.75">
      <c r="B7468" s="250">
        <v>7405</v>
      </c>
      <c r="C7468" s="249">
        <v>98.19177381352759</v>
      </c>
    </row>
    <row r="7469" spans="2:3" x14ac:dyDescent="0.75">
      <c r="B7469" s="250">
        <v>7406</v>
      </c>
      <c r="C7469" s="249">
        <v>118.39400140741927</v>
      </c>
    </row>
    <row r="7470" spans="2:3" x14ac:dyDescent="0.75">
      <c r="B7470" s="250">
        <v>7407</v>
      </c>
      <c r="C7470" s="249">
        <v>135.29342122832418</v>
      </c>
    </row>
    <row r="7471" spans="2:3" x14ac:dyDescent="0.75">
      <c r="B7471" s="250">
        <v>7408</v>
      </c>
      <c r="C7471" s="249">
        <v>78.587832940697126</v>
      </c>
    </row>
    <row r="7472" spans="2:3" x14ac:dyDescent="0.75">
      <c r="B7472" s="250">
        <v>7409</v>
      </c>
      <c r="C7472" s="249">
        <v>122.43082996539334</v>
      </c>
    </row>
    <row r="7473" spans="2:3" x14ac:dyDescent="0.75">
      <c r="B7473" s="250">
        <v>7410</v>
      </c>
      <c r="C7473" s="249">
        <v>167.72614694102347</v>
      </c>
    </row>
    <row r="7474" spans="2:3" x14ac:dyDescent="0.75">
      <c r="B7474" s="250">
        <v>7411</v>
      </c>
      <c r="C7474" s="249">
        <v>75.581260438672075</v>
      </c>
    </row>
    <row r="7475" spans="2:3" x14ac:dyDescent="0.75">
      <c r="B7475" s="250">
        <v>7412</v>
      </c>
      <c r="C7475" s="249">
        <v>115.72382028952461</v>
      </c>
    </row>
    <row r="7476" spans="2:3" x14ac:dyDescent="0.75">
      <c r="B7476" s="250">
        <v>7413</v>
      </c>
      <c r="C7476" s="249">
        <v>72.402067240598171</v>
      </c>
    </row>
    <row r="7477" spans="2:3" x14ac:dyDescent="0.75">
      <c r="B7477" s="250">
        <v>7414</v>
      </c>
      <c r="C7477" s="249">
        <v>160.79187088890865</v>
      </c>
    </row>
    <row r="7478" spans="2:3" x14ac:dyDescent="0.75">
      <c r="B7478" s="250">
        <v>7415</v>
      </c>
      <c r="C7478" s="249">
        <v>136.38017214111352</v>
      </c>
    </row>
    <row r="7479" spans="2:3" x14ac:dyDescent="0.75">
      <c r="B7479" s="250">
        <v>7416</v>
      </c>
      <c r="C7479" s="249">
        <v>131.18211472239014</v>
      </c>
    </row>
    <row r="7480" spans="2:3" x14ac:dyDescent="0.75">
      <c r="B7480" s="250">
        <v>7417</v>
      </c>
      <c r="C7480" s="249">
        <v>81.371697226610422</v>
      </c>
    </row>
    <row r="7481" spans="2:3" x14ac:dyDescent="0.75">
      <c r="B7481" s="250">
        <v>7418</v>
      </c>
      <c r="C7481" s="249">
        <v>116.97901857988909</v>
      </c>
    </row>
    <row r="7482" spans="2:3" x14ac:dyDescent="0.75">
      <c r="B7482" s="250">
        <v>7419</v>
      </c>
      <c r="C7482" s="249">
        <v>113.26197888981287</v>
      </c>
    </row>
    <row r="7483" spans="2:3" x14ac:dyDescent="0.75">
      <c r="B7483" s="250">
        <v>7420</v>
      </c>
      <c r="C7483" s="249">
        <v>89.369998055890647</v>
      </c>
    </row>
    <row r="7484" spans="2:3" x14ac:dyDescent="0.75">
      <c r="B7484" s="250">
        <v>7421</v>
      </c>
      <c r="C7484" s="249">
        <v>122.73710134408377</v>
      </c>
    </row>
    <row r="7485" spans="2:3" x14ac:dyDescent="0.75">
      <c r="B7485" s="250">
        <v>7422</v>
      </c>
      <c r="C7485" s="249">
        <v>111.02965593764569</v>
      </c>
    </row>
    <row r="7486" spans="2:3" x14ac:dyDescent="0.75">
      <c r="B7486" s="250">
        <v>7423</v>
      </c>
      <c r="C7486" s="249">
        <v>146.45872108299892</v>
      </c>
    </row>
    <row r="7487" spans="2:3" x14ac:dyDescent="0.75">
      <c r="B7487" s="250">
        <v>7424</v>
      </c>
      <c r="C7487" s="249">
        <v>98.550845653850189</v>
      </c>
    </row>
    <row r="7488" spans="2:3" x14ac:dyDescent="0.75">
      <c r="B7488" s="250">
        <v>7425</v>
      </c>
      <c r="C7488" s="249">
        <v>190.42834781251963</v>
      </c>
    </row>
    <row r="7489" spans="2:3" x14ac:dyDescent="0.75">
      <c r="B7489" s="250">
        <v>7426</v>
      </c>
      <c r="C7489" s="249">
        <v>110.84863973311279</v>
      </c>
    </row>
    <row r="7490" spans="2:3" x14ac:dyDescent="0.75">
      <c r="B7490" s="250">
        <v>7427</v>
      </c>
      <c r="C7490" s="249">
        <v>145.8004284902587</v>
      </c>
    </row>
    <row r="7491" spans="2:3" x14ac:dyDescent="0.75">
      <c r="B7491" s="250">
        <v>7428</v>
      </c>
      <c r="C7491" s="249">
        <v>117.35712489874939</v>
      </c>
    </row>
    <row r="7492" spans="2:3" x14ac:dyDescent="0.75">
      <c r="B7492" s="250">
        <v>7429</v>
      </c>
      <c r="C7492" s="249">
        <v>149.77034142539034</v>
      </c>
    </row>
    <row r="7493" spans="2:3" x14ac:dyDescent="0.75">
      <c r="B7493" s="250">
        <v>7430</v>
      </c>
      <c r="C7493" s="249">
        <v>134.6542725454805</v>
      </c>
    </row>
    <row r="7494" spans="2:3" x14ac:dyDescent="0.75">
      <c r="B7494" s="250">
        <v>7431</v>
      </c>
      <c r="C7494" s="249">
        <v>126.52392983635677</v>
      </c>
    </row>
    <row r="7495" spans="2:3" x14ac:dyDescent="0.75">
      <c r="B7495" s="250">
        <v>7432</v>
      </c>
      <c r="C7495" s="249">
        <v>99.665765061941713</v>
      </c>
    </row>
    <row r="7496" spans="2:3" x14ac:dyDescent="0.75">
      <c r="B7496" s="250">
        <v>7433</v>
      </c>
      <c r="C7496" s="249">
        <v>118.19306880314579</v>
      </c>
    </row>
    <row r="7497" spans="2:3" x14ac:dyDescent="0.75">
      <c r="B7497" s="250">
        <v>7434</v>
      </c>
      <c r="C7497" s="249">
        <v>119.3814710327611</v>
      </c>
    </row>
    <row r="7498" spans="2:3" x14ac:dyDescent="0.75">
      <c r="B7498" s="250">
        <v>7435</v>
      </c>
      <c r="C7498" s="249">
        <v>134.07685618879091</v>
      </c>
    </row>
    <row r="7499" spans="2:3" x14ac:dyDescent="0.75">
      <c r="B7499" s="250">
        <v>7436</v>
      </c>
      <c r="C7499" s="249">
        <v>92.710358576217033</v>
      </c>
    </row>
    <row r="7500" spans="2:3" x14ac:dyDescent="0.75">
      <c r="B7500" s="250">
        <v>7437</v>
      </c>
      <c r="C7500" s="249">
        <v>123.63415850323379</v>
      </c>
    </row>
    <row r="7501" spans="2:3" x14ac:dyDescent="0.75">
      <c r="B7501" s="250">
        <v>7438</v>
      </c>
      <c r="C7501" s="249">
        <v>78.693987613770716</v>
      </c>
    </row>
    <row r="7502" spans="2:3" x14ac:dyDescent="0.75">
      <c r="B7502" s="250">
        <v>7439</v>
      </c>
      <c r="C7502" s="249">
        <v>107.78007698144204</v>
      </c>
    </row>
    <row r="7503" spans="2:3" x14ac:dyDescent="0.75">
      <c r="B7503" s="250">
        <v>7440</v>
      </c>
      <c r="C7503" s="249">
        <v>60.391616293940061</v>
      </c>
    </row>
    <row r="7504" spans="2:3" x14ac:dyDescent="0.75">
      <c r="B7504" s="250">
        <v>7441</v>
      </c>
      <c r="C7504" s="249">
        <v>149.6993842613312</v>
      </c>
    </row>
    <row r="7505" spans="2:3" x14ac:dyDescent="0.75">
      <c r="B7505" s="250">
        <v>7442</v>
      </c>
      <c r="C7505" s="249">
        <v>120.36316033359354</v>
      </c>
    </row>
    <row r="7506" spans="2:3" x14ac:dyDescent="0.75">
      <c r="B7506" s="250">
        <v>7443</v>
      </c>
      <c r="C7506" s="249">
        <v>158.02666601511334</v>
      </c>
    </row>
    <row r="7507" spans="2:3" x14ac:dyDescent="0.75">
      <c r="B7507" s="250">
        <v>7444</v>
      </c>
      <c r="C7507" s="249">
        <v>129.46995788239505</v>
      </c>
    </row>
    <row r="7508" spans="2:3" x14ac:dyDescent="0.75">
      <c r="B7508" s="250">
        <v>7445</v>
      </c>
      <c r="C7508" s="249">
        <v>142.27224573033845</v>
      </c>
    </row>
    <row r="7509" spans="2:3" x14ac:dyDescent="0.75">
      <c r="B7509" s="250">
        <v>7446</v>
      </c>
      <c r="C7509" s="249">
        <v>90.49720601051402</v>
      </c>
    </row>
    <row r="7510" spans="2:3" x14ac:dyDescent="0.75">
      <c r="B7510" s="250">
        <v>7447</v>
      </c>
      <c r="C7510" s="249">
        <v>94.684293293099643</v>
      </c>
    </row>
    <row r="7511" spans="2:3" x14ac:dyDescent="0.75">
      <c r="B7511" s="250">
        <v>7448</v>
      </c>
      <c r="C7511" s="249">
        <v>96.398877456968791</v>
      </c>
    </row>
    <row r="7512" spans="2:3" x14ac:dyDescent="0.75">
      <c r="B7512" s="250">
        <v>7449</v>
      </c>
      <c r="C7512" s="249">
        <v>130.65381091626273</v>
      </c>
    </row>
    <row r="7513" spans="2:3" x14ac:dyDescent="0.75">
      <c r="B7513" s="250">
        <v>7450</v>
      </c>
      <c r="C7513" s="249">
        <v>85.973842062824048</v>
      </c>
    </row>
    <row r="7514" spans="2:3" x14ac:dyDescent="0.75">
      <c r="B7514" s="250">
        <v>7451</v>
      </c>
      <c r="C7514" s="249">
        <v>140.12009692323508</v>
      </c>
    </row>
    <row r="7515" spans="2:3" x14ac:dyDescent="0.75">
      <c r="B7515" s="250">
        <v>7452</v>
      </c>
      <c r="C7515" s="249">
        <v>96.00803332574759</v>
      </c>
    </row>
    <row r="7516" spans="2:3" x14ac:dyDescent="0.75">
      <c r="B7516" s="250">
        <v>7453</v>
      </c>
      <c r="C7516" s="249">
        <v>113.34874880418387</v>
      </c>
    </row>
    <row r="7517" spans="2:3" x14ac:dyDescent="0.75">
      <c r="B7517" s="250">
        <v>7454</v>
      </c>
      <c r="C7517" s="249">
        <v>93.695741381736696</v>
      </c>
    </row>
    <row r="7518" spans="2:3" x14ac:dyDescent="0.75">
      <c r="B7518" s="250">
        <v>7455</v>
      </c>
      <c r="C7518" s="249">
        <v>99.843764471987001</v>
      </c>
    </row>
    <row r="7519" spans="2:3" x14ac:dyDescent="0.75">
      <c r="B7519" s="250">
        <v>7456</v>
      </c>
      <c r="C7519" s="249">
        <v>135.60863999210756</v>
      </c>
    </row>
    <row r="7520" spans="2:3" x14ac:dyDescent="0.75">
      <c r="B7520" s="250">
        <v>7457</v>
      </c>
      <c r="C7520" s="249">
        <v>137.98396894252204</v>
      </c>
    </row>
    <row r="7521" spans="2:3" x14ac:dyDescent="0.75">
      <c r="B7521" s="250">
        <v>7458</v>
      </c>
      <c r="C7521" s="249">
        <v>96.637290896236792</v>
      </c>
    </row>
    <row r="7522" spans="2:3" x14ac:dyDescent="0.75">
      <c r="B7522" s="250">
        <v>7459</v>
      </c>
      <c r="C7522" s="249">
        <v>170.24057282279728</v>
      </c>
    </row>
    <row r="7523" spans="2:3" x14ac:dyDescent="0.75">
      <c r="B7523" s="250">
        <v>7460</v>
      </c>
      <c r="C7523" s="249">
        <v>137.51814637861813</v>
      </c>
    </row>
    <row r="7524" spans="2:3" x14ac:dyDescent="0.75">
      <c r="B7524" s="250">
        <v>7461</v>
      </c>
      <c r="C7524" s="249">
        <v>121.69262061601165</v>
      </c>
    </row>
    <row r="7525" spans="2:3" x14ac:dyDescent="0.75">
      <c r="B7525" s="250">
        <v>7462</v>
      </c>
      <c r="C7525" s="249">
        <v>157.49182948800166</v>
      </c>
    </row>
    <row r="7526" spans="2:3" x14ac:dyDescent="0.75">
      <c r="B7526" s="250">
        <v>7463</v>
      </c>
      <c r="C7526" s="249">
        <v>107.62863485457508</v>
      </c>
    </row>
    <row r="7527" spans="2:3" x14ac:dyDescent="0.75">
      <c r="B7527" s="250">
        <v>7464</v>
      </c>
      <c r="C7527" s="249">
        <v>141.09703201220711</v>
      </c>
    </row>
    <row r="7528" spans="2:3" x14ac:dyDescent="0.75">
      <c r="B7528" s="250">
        <v>7465</v>
      </c>
      <c r="C7528" s="249">
        <v>116.5093275427367</v>
      </c>
    </row>
    <row r="7529" spans="2:3" x14ac:dyDescent="0.75">
      <c r="B7529" s="250">
        <v>7466</v>
      </c>
      <c r="C7529" s="249">
        <v>137.17968466609841</v>
      </c>
    </row>
    <row r="7530" spans="2:3" x14ac:dyDescent="0.75">
      <c r="B7530" s="250">
        <v>7467</v>
      </c>
      <c r="C7530" s="249">
        <v>107.52843045295327</v>
      </c>
    </row>
    <row r="7531" spans="2:3" x14ac:dyDescent="0.75">
      <c r="B7531" s="250">
        <v>7468</v>
      </c>
      <c r="C7531" s="249">
        <v>120.98158304549986</v>
      </c>
    </row>
    <row r="7532" spans="2:3" x14ac:dyDescent="0.75">
      <c r="B7532" s="250">
        <v>7469</v>
      </c>
      <c r="C7532" s="249">
        <v>166.58850043889365</v>
      </c>
    </row>
    <row r="7533" spans="2:3" x14ac:dyDescent="0.75">
      <c r="B7533" s="250">
        <v>7470</v>
      </c>
      <c r="C7533" s="249">
        <v>122.16470145024384</v>
      </c>
    </row>
    <row r="7534" spans="2:3" x14ac:dyDescent="0.75">
      <c r="B7534" s="250">
        <v>7471</v>
      </c>
      <c r="C7534" s="249">
        <v>119.82875537016588</v>
      </c>
    </row>
    <row r="7535" spans="2:3" x14ac:dyDescent="0.75">
      <c r="B7535" s="250">
        <v>7472</v>
      </c>
      <c r="C7535" s="249">
        <v>114.59857747826808</v>
      </c>
    </row>
    <row r="7536" spans="2:3" x14ac:dyDescent="0.75">
      <c r="B7536" s="250">
        <v>7473</v>
      </c>
      <c r="C7536" s="249">
        <v>97.582209921381732</v>
      </c>
    </row>
    <row r="7537" spans="2:3" x14ac:dyDescent="0.75">
      <c r="B7537" s="250">
        <v>7474</v>
      </c>
      <c r="C7537" s="249">
        <v>133.77681471117688</v>
      </c>
    </row>
    <row r="7538" spans="2:3" x14ac:dyDescent="0.75">
      <c r="B7538" s="250">
        <v>7475</v>
      </c>
      <c r="C7538" s="249">
        <v>113.006332517061</v>
      </c>
    </row>
    <row r="7539" spans="2:3" x14ac:dyDescent="0.75">
      <c r="B7539" s="250">
        <v>7476</v>
      </c>
      <c r="C7539" s="249">
        <v>106.46366617926941</v>
      </c>
    </row>
    <row r="7540" spans="2:3" x14ac:dyDescent="0.75">
      <c r="B7540" s="250">
        <v>7477</v>
      </c>
      <c r="C7540" s="249">
        <v>141.33300353524362</v>
      </c>
    </row>
    <row r="7541" spans="2:3" x14ac:dyDescent="0.75">
      <c r="B7541" s="250">
        <v>7478</v>
      </c>
      <c r="C7541" s="249">
        <v>84.758074679363347</v>
      </c>
    </row>
    <row r="7542" spans="2:3" x14ac:dyDescent="0.75">
      <c r="B7542" s="250">
        <v>7479</v>
      </c>
      <c r="C7542" s="249">
        <v>119.25776513821411</v>
      </c>
    </row>
    <row r="7543" spans="2:3" x14ac:dyDescent="0.75">
      <c r="B7543" s="250">
        <v>7480</v>
      </c>
      <c r="C7543" s="249">
        <v>105.11415647775371</v>
      </c>
    </row>
    <row r="7544" spans="2:3" x14ac:dyDescent="0.75">
      <c r="B7544" s="250">
        <v>7481</v>
      </c>
      <c r="C7544" s="249">
        <v>135.24731411647662</v>
      </c>
    </row>
    <row r="7545" spans="2:3" x14ac:dyDescent="0.75">
      <c r="B7545" s="250">
        <v>7482</v>
      </c>
      <c r="C7545" s="249">
        <v>110.01409819984532</v>
      </c>
    </row>
    <row r="7546" spans="2:3" x14ac:dyDescent="0.75">
      <c r="B7546" s="250">
        <v>7483</v>
      </c>
      <c r="C7546" s="249">
        <v>145.02631159657466</v>
      </c>
    </row>
    <row r="7547" spans="2:3" x14ac:dyDescent="0.75">
      <c r="B7547" s="250">
        <v>7484</v>
      </c>
      <c r="C7547" s="249">
        <v>105.55364415614348</v>
      </c>
    </row>
    <row r="7548" spans="2:3" x14ac:dyDescent="0.75">
      <c r="B7548" s="250">
        <v>7485</v>
      </c>
      <c r="C7548" s="249">
        <v>142.27740079566243</v>
      </c>
    </row>
    <row r="7549" spans="2:3" x14ac:dyDescent="0.75">
      <c r="B7549" s="250">
        <v>7486</v>
      </c>
      <c r="C7549" s="249">
        <v>158.22224282599234</v>
      </c>
    </row>
    <row r="7550" spans="2:3" x14ac:dyDescent="0.75">
      <c r="B7550" s="250">
        <v>7487</v>
      </c>
      <c r="C7550" s="249">
        <v>137.81207300759726</v>
      </c>
    </row>
    <row r="7551" spans="2:3" x14ac:dyDescent="0.75">
      <c r="B7551" s="250">
        <v>7488</v>
      </c>
      <c r="C7551" s="249">
        <v>111.49200038071129</v>
      </c>
    </row>
    <row r="7552" spans="2:3" x14ac:dyDescent="0.75">
      <c r="B7552" s="250">
        <v>7489</v>
      </c>
      <c r="C7552" s="249">
        <v>151.10352166966732</v>
      </c>
    </row>
    <row r="7553" spans="2:3" x14ac:dyDescent="0.75">
      <c r="B7553" s="250">
        <v>7490</v>
      </c>
      <c r="C7553" s="249">
        <v>93.926676285397363</v>
      </c>
    </row>
    <row r="7554" spans="2:3" x14ac:dyDescent="0.75">
      <c r="B7554" s="250">
        <v>7491</v>
      </c>
      <c r="C7554" s="249">
        <v>121.97750019187404</v>
      </c>
    </row>
    <row r="7555" spans="2:3" x14ac:dyDescent="0.75">
      <c r="B7555" s="250">
        <v>7492</v>
      </c>
      <c r="C7555" s="249">
        <v>78.503505472960626</v>
      </c>
    </row>
    <row r="7556" spans="2:3" x14ac:dyDescent="0.75">
      <c r="B7556" s="250">
        <v>7493</v>
      </c>
      <c r="C7556" s="249">
        <v>101.04009703963095</v>
      </c>
    </row>
    <row r="7557" spans="2:3" x14ac:dyDescent="0.75">
      <c r="B7557" s="250">
        <v>7494</v>
      </c>
      <c r="C7557" s="249">
        <v>152.49258549868404</v>
      </c>
    </row>
    <row r="7558" spans="2:3" x14ac:dyDescent="0.75">
      <c r="B7558" s="250">
        <v>7495</v>
      </c>
      <c r="C7558" s="249">
        <v>137.23593849376414</v>
      </c>
    </row>
    <row r="7559" spans="2:3" x14ac:dyDescent="0.75">
      <c r="B7559" s="250">
        <v>7496</v>
      </c>
      <c r="C7559" s="249">
        <v>137.19843169614998</v>
      </c>
    </row>
    <row r="7560" spans="2:3" x14ac:dyDescent="0.75">
      <c r="B7560" s="250">
        <v>7497</v>
      </c>
      <c r="C7560" s="249">
        <v>120.75649958854008</v>
      </c>
    </row>
    <row r="7561" spans="2:3" x14ac:dyDescent="0.75">
      <c r="B7561" s="250">
        <v>7498</v>
      </c>
      <c r="C7561" s="249">
        <v>106.60206970557378</v>
      </c>
    </row>
    <row r="7562" spans="2:3" x14ac:dyDescent="0.75">
      <c r="B7562" s="250">
        <v>7499</v>
      </c>
      <c r="C7562" s="249">
        <v>137.06764344080662</v>
      </c>
    </row>
    <row r="7563" spans="2:3" x14ac:dyDescent="0.75">
      <c r="B7563" s="250">
        <v>7500</v>
      </c>
      <c r="C7563" s="249">
        <v>140.82710054870785</v>
      </c>
    </row>
    <row r="7564" spans="2:3" x14ac:dyDescent="0.75">
      <c r="B7564" s="250">
        <v>7501</v>
      </c>
      <c r="C7564" s="249">
        <v>128.37819255876096</v>
      </c>
    </row>
    <row r="7565" spans="2:3" x14ac:dyDescent="0.75">
      <c r="B7565" s="250">
        <v>7502</v>
      </c>
      <c r="C7565" s="249">
        <v>146.25187535008706</v>
      </c>
    </row>
    <row r="7566" spans="2:3" x14ac:dyDescent="0.75">
      <c r="B7566" s="250">
        <v>7503</v>
      </c>
      <c r="C7566" s="249">
        <v>159.76319119875512</v>
      </c>
    </row>
    <row r="7567" spans="2:3" x14ac:dyDescent="0.75">
      <c r="B7567" s="250">
        <v>7504</v>
      </c>
      <c r="C7567" s="249">
        <v>127.28177932700407</v>
      </c>
    </row>
    <row r="7568" spans="2:3" x14ac:dyDescent="0.75">
      <c r="B7568" s="250">
        <v>7505</v>
      </c>
      <c r="C7568" s="249">
        <v>126.81283687477155</v>
      </c>
    </row>
    <row r="7569" spans="2:3" x14ac:dyDescent="0.75">
      <c r="B7569" s="250">
        <v>7506</v>
      </c>
      <c r="C7569" s="249">
        <v>173.62202964939206</v>
      </c>
    </row>
    <row r="7570" spans="2:3" x14ac:dyDescent="0.75">
      <c r="B7570" s="250">
        <v>7507</v>
      </c>
      <c r="C7570" s="249">
        <v>134.54897448411356</v>
      </c>
    </row>
    <row r="7571" spans="2:3" x14ac:dyDescent="0.75">
      <c r="B7571" s="250">
        <v>7508</v>
      </c>
      <c r="C7571" s="249">
        <v>99.182979811349043</v>
      </c>
    </row>
    <row r="7572" spans="2:3" x14ac:dyDescent="0.75">
      <c r="B7572" s="250">
        <v>7509</v>
      </c>
      <c r="C7572" s="249">
        <v>107.6867745925091</v>
      </c>
    </row>
    <row r="7573" spans="2:3" x14ac:dyDescent="0.75">
      <c r="B7573" s="250">
        <v>7510</v>
      </c>
      <c r="C7573" s="249">
        <v>101.31469520579702</v>
      </c>
    </row>
    <row r="7574" spans="2:3" x14ac:dyDescent="0.75">
      <c r="B7574" s="250">
        <v>7511</v>
      </c>
      <c r="C7574" s="249">
        <v>73.356007840059462</v>
      </c>
    </row>
    <row r="7575" spans="2:3" x14ac:dyDescent="0.75">
      <c r="B7575" s="250">
        <v>7512</v>
      </c>
      <c r="C7575" s="249">
        <v>171.71931510603343</v>
      </c>
    </row>
    <row r="7576" spans="2:3" x14ac:dyDescent="0.75">
      <c r="B7576" s="250">
        <v>7513</v>
      </c>
      <c r="C7576" s="249">
        <v>98.943230668338771</v>
      </c>
    </row>
    <row r="7577" spans="2:3" x14ac:dyDescent="0.75">
      <c r="B7577" s="250">
        <v>7514</v>
      </c>
      <c r="C7577" s="249">
        <v>96.493795875431289</v>
      </c>
    </row>
    <row r="7578" spans="2:3" x14ac:dyDescent="0.75">
      <c r="B7578" s="250">
        <v>7515</v>
      </c>
      <c r="C7578" s="249">
        <v>83.703663449164111</v>
      </c>
    </row>
    <row r="7579" spans="2:3" x14ac:dyDescent="0.75">
      <c r="B7579" s="250">
        <v>7516</v>
      </c>
      <c r="C7579" s="249">
        <v>123.13247244550485</v>
      </c>
    </row>
    <row r="7580" spans="2:3" x14ac:dyDescent="0.75">
      <c r="B7580" s="250">
        <v>7517</v>
      </c>
      <c r="C7580" s="249">
        <v>115.51447348445342</v>
      </c>
    </row>
    <row r="7581" spans="2:3" x14ac:dyDescent="0.75">
      <c r="B7581" s="250">
        <v>7518</v>
      </c>
      <c r="C7581" s="249">
        <v>106.60626458221783</v>
      </c>
    </row>
    <row r="7582" spans="2:3" x14ac:dyDescent="0.75">
      <c r="B7582" s="250">
        <v>7519</v>
      </c>
      <c r="C7582" s="249">
        <v>129.8683723005006</v>
      </c>
    </row>
    <row r="7583" spans="2:3" x14ac:dyDescent="0.75">
      <c r="B7583" s="250">
        <v>7520</v>
      </c>
      <c r="C7583" s="249">
        <v>102.90874214654956</v>
      </c>
    </row>
    <row r="7584" spans="2:3" x14ac:dyDescent="0.75">
      <c r="B7584" s="250">
        <v>7521</v>
      </c>
      <c r="C7584" s="249">
        <v>77.675728032280944</v>
      </c>
    </row>
    <row r="7585" spans="2:3" x14ac:dyDescent="0.75">
      <c r="B7585" s="250">
        <v>7522</v>
      </c>
      <c r="C7585" s="249">
        <v>106.7782014140934</v>
      </c>
    </row>
    <row r="7586" spans="2:3" x14ac:dyDescent="0.75">
      <c r="B7586" s="250">
        <v>7523</v>
      </c>
      <c r="C7586" s="249">
        <v>119.92463479395455</v>
      </c>
    </row>
    <row r="7587" spans="2:3" x14ac:dyDescent="0.75">
      <c r="B7587" s="250">
        <v>7524</v>
      </c>
      <c r="C7587" s="249">
        <v>136.64271346679999</v>
      </c>
    </row>
    <row r="7588" spans="2:3" x14ac:dyDescent="0.75">
      <c r="B7588" s="250">
        <v>7525</v>
      </c>
      <c r="C7588" s="249">
        <v>107.93769045010569</v>
      </c>
    </row>
    <row r="7589" spans="2:3" x14ac:dyDescent="0.75">
      <c r="B7589" s="250">
        <v>7526</v>
      </c>
      <c r="C7589" s="249">
        <v>102.2536290944463</v>
      </c>
    </row>
    <row r="7590" spans="2:3" x14ac:dyDescent="0.75">
      <c r="B7590" s="250">
        <v>7527</v>
      </c>
      <c r="C7590" s="249">
        <v>143.73755329335665</v>
      </c>
    </row>
    <row r="7591" spans="2:3" x14ac:dyDescent="0.75">
      <c r="B7591" s="250">
        <v>7528</v>
      </c>
      <c r="C7591" s="249">
        <v>140.46329448151275</v>
      </c>
    </row>
    <row r="7592" spans="2:3" x14ac:dyDescent="0.75">
      <c r="B7592" s="250">
        <v>7529</v>
      </c>
      <c r="C7592" s="249">
        <v>122.61147786979883</v>
      </c>
    </row>
    <row r="7593" spans="2:3" x14ac:dyDescent="0.75">
      <c r="B7593" s="250">
        <v>7530</v>
      </c>
      <c r="C7593" s="249">
        <v>152.88461722232449</v>
      </c>
    </row>
    <row r="7594" spans="2:3" x14ac:dyDescent="0.75">
      <c r="B7594" s="250">
        <v>7531</v>
      </c>
      <c r="C7594" s="249">
        <v>84.504845895711455</v>
      </c>
    </row>
    <row r="7595" spans="2:3" x14ac:dyDescent="0.75">
      <c r="B7595" s="250">
        <v>7532</v>
      </c>
      <c r="C7595" s="249">
        <v>86.272582208796919</v>
      </c>
    </row>
    <row r="7596" spans="2:3" x14ac:dyDescent="0.75">
      <c r="B7596" s="250">
        <v>7533</v>
      </c>
      <c r="C7596" s="249">
        <v>118.22559050917123</v>
      </c>
    </row>
    <row r="7597" spans="2:3" x14ac:dyDescent="0.75">
      <c r="B7597" s="250">
        <v>7534</v>
      </c>
      <c r="C7597" s="249">
        <v>140.08756387383531</v>
      </c>
    </row>
    <row r="7598" spans="2:3" x14ac:dyDescent="0.75">
      <c r="B7598" s="250">
        <v>7535</v>
      </c>
      <c r="C7598" s="249">
        <v>88.006494545202841</v>
      </c>
    </row>
    <row r="7599" spans="2:3" x14ac:dyDescent="0.75">
      <c r="B7599" s="250">
        <v>7536</v>
      </c>
      <c r="C7599" s="249">
        <v>128.17362989407181</v>
      </c>
    </row>
    <row r="7600" spans="2:3" x14ac:dyDescent="0.75">
      <c r="B7600" s="250">
        <v>7537</v>
      </c>
      <c r="C7600" s="249">
        <v>120.63936039615754</v>
      </c>
    </row>
    <row r="7601" spans="2:3" x14ac:dyDescent="0.75">
      <c r="B7601" s="250">
        <v>7538</v>
      </c>
      <c r="C7601" s="249">
        <v>62.545848201634762</v>
      </c>
    </row>
    <row r="7602" spans="2:3" x14ac:dyDescent="0.75">
      <c r="B7602" s="250">
        <v>7539</v>
      </c>
      <c r="C7602" s="249">
        <v>145.893686735713</v>
      </c>
    </row>
    <row r="7603" spans="2:3" x14ac:dyDescent="0.75">
      <c r="B7603" s="250">
        <v>7540</v>
      </c>
      <c r="C7603" s="249">
        <v>136.5985314427208</v>
      </c>
    </row>
    <row r="7604" spans="2:3" x14ac:dyDescent="0.75">
      <c r="B7604" s="250">
        <v>7541</v>
      </c>
      <c r="C7604" s="249">
        <v>122.9065454202529</v>
      </c>
    </row>
    <row r="7605" spans="2:3" x14ac:dyDescent="0.75">
      <c r="B7605" s="250">
        <v>7542</v>
      </c>
      <c r="C7605" s="249">
        <v>151.56535071559679</v>
      </c>
    </row>
    <row r="7606" spans="2:3" x14ac:dyDescent="0.75">
      <c r="B7606" s="250">
        <v>7543</v>
      </c>
      <c r="C7606" s="249">
        <v>134.80037101574493</v>
      </c>
    </row>
    <row r="7607" spans="2:3" x14ac:dyDescent="0.75">
      <c r="B7607" s="250">
        <v>7544</v>
      </c>
      <c r="C7607" s="249">
        <v>124.8956792554623</v>
      </c>
    </row>
    <row r="7608" spans="2:3" x14ac:dyDescent="0.75">
      <c r="B7608" s="250">
        <v>7545</v>
      </c>
      <c r="C7608" s="249">
        <v>141.01692154451104</v>
      </c>
    </row>
    <row r="7609" spans="2:3" x14ac:dyDescent="0.75">
      <c r="B7609" s="250">
        <v>7546</v>
      </c>
      <c r="C7609" s="249">
        <v>150.84033449910771</v>
      </c>
    </row>
    <row r="7610" spans="2:3" x14ac:dyDescent="0.75">
      <c r="B7610" s="250">
        <v>7547</v>
      </c>
      <c r="C7610" s="249">
        <v>129.37388231355024</v>
      </c>
    </row>
    <row r="7611" spans="2:3" x14ac:dyDescent="0.75">
      <c r="B7611" s="250">
        <v>7548</v>
      </c>
      <c r="C7611" s="249">
        <v>132.29834960741795</v>
      </c>
    </row>
    <row r="7612" spans="2:3" x14ac:dyDescent="0.75">
      <c r="B7612" s="250">
        <v>7549</v>
      </c>
      <c r="C7612" s="249">
        <v>131.90101206865222</v>
      </c>
    </row>
    <row r="7613" spans="2:3" x14ac:dyDescent="0.75">
      <c r="B7613" s="250">
        <v>7550</v>
      </c>
      <c r="C7613" s="249">
        <v>105.60229845202751</v>
      </c>
    </row>
    <row r="7614" spans="2:3" x14ac:dyDescent="0.75">
      <c r="B7614" s="250">
        <v>7551</v>
      </c>
      <c r="C7614" s="249">
        <v>135.39268222911844</v>
      </c>
    </row>
    <row r="7615" spans="2:3" x14ac:dyDescent="0.75">
      <c r="B7615" s="250">
        <v>7552</v>
      </c>
      <c r="C7615" s="249">
        <v>128.06437782656516</v>
      </c>
    </row>
    <row r="7616" spans="2:3" x14ac:dyDescent="0.75">
      <c r="B7616" s="250">
        <v>7553</v>
      </c>
      <c r="C7616" s="249">
        <v>119.25759900891693</v>
      </c>
    </row>
    <row r="7617" spans="2:3" x14ac:dyDescent="0.75">
      <c r="B7617" s="250">
        <v>7554</v>
      </c>
      <c r="C7617" s="249">
        <v>115.43120002707923</v>
      </c>
    </row>
    <row r="7618" spans="2:3" x14ac:dyDescent="0.75">
      <c r="B7618" s="250">
        <v>7555</v>
      </c>
      <c r="C7618" s="249">
        <v>116.9143477164202</v>
      </c>
    </row>
    <row r="7619" spans="2:3" x14ac:dyDescent="0.75">
      <c r="B7619" s="250">
        <v>7556</v>
      </c>
      <c r="C7619" s="249">
        <v>115.83596291076825</v>
      </c>
    </row>
    <row r="7620" spans="2:3" x14ac:dyDescent="0.75">
      <c r="B7620" s="250">
        <v>7557</v>
      </c>
      <c r="C7620" s="249">
        <v>79.665054074194813</v>
      </c>
    </row>
    <row r="7621" spans="2:3" x14ac:dyDescent="0.75">
      <c r="B7621" s="250">
        <v>7558</v>
      </c>
      <c r="C7621" s="249">
        <v>107.21497396879037</v>
      </c>
    </row>
    <row r="7622" spans="2:3" x14ac:dyDescent="0.75">
      <c r="B7622" s="250">
        <v>7559</v>
      </c>
      <c r="C7622" s="249">
        <v>138.96358333768632</v>
      </c>
    </row>
    <row r="7623" spans="2:3" x14ac:dyDescent="0.75">
      <c r="B7623" s="250">
        <v>7560</v>
      </c>
      <c r="C7623" s="249">
        <v>94.18277312260679</v>
      </c>
    </row>
    <row r="7624" spans="2:3" x14ac:dyDescent="0.75">
      <c r="B7624" s="250">
        <v>7561</v>
      </c>
      <c r="C7624" s="249">
        <v>141.99132097397577</v>
      </c>
    </row>
    <row r="7625" spans="2:3" x14ac:dyDescent="0.75">
      <c r="B7625" s="250">
        <v>7562</v>
      </c>
      <c r="C7625" s="249">
        <v>145.4445048324402</v>
      </c>
    </row>
    <row r="7626" spans="2:3" x14ac:dyDescent="0.75">
      <c r="B7626" s="250">
        <v>7563</v>
      </c>
      <c r="C7626" s="249">
        <v>88.124037594912139</v>
      </c>
    </row>
    <row r="7627" spans="2:3" x14ac:dyDescent="0.75">
      <c r="B7627" s="250">
        <v>7564</v>
      </c>
      <c r="C7627" s="249">
        <v>94.280226360037659</v>
      </c>
    </row>
    <row r="7628" spans="2:3" x14ac:dyDescent="0.75">
      <c r="B7628" s="250">
        <v>7565</v>
      </c>
      <c r="C7628" s="249">
        <v>107.34129827217203</v>
      </c>
    </row>
    <row r="7629" spans="2:3" x14ac:dyDescent="0.75">
      <c r="B7629" s="250">
        <v>7566</v>
      </c>
      <c r="C7629" s="249">
        <v>116.35991977522966</v>
      </c>
    </row>
    <row r="7630" spans="2:3" x14ac:dyDescent="0.75">
      <c r="B7630" s="250">
        <v>7567</v>
      </c>
      <c r="C7630" s="249">
        <v>85.956410352516343</v>
      </c>
    </row>
    <row r="7631" spans="2:3" x14ac:dyDescent="0.75">
      <c r="B7631" s="250">
        <v>7568</v>
      </c>
      <c r="C7631" s="249">
        <v>72.660579354032095</v>
      </c>
    </row>
    <row r="7632" spans="2:3" x14ac:dyDescent="0.75">
      <c r="B7632" s="250">
        <v>7569</v>
      </c>
      <c r="C7632" s="249">
        <v>136.4628634579615</v>
      </c>
    </row>
    <row r="7633" spans="2:3" x14ac:dyDescent="0.75">
      <c r="B7633" s="250">
        <v>7570</v>
      </c>
      <c r="C7633" s="249">
        <v>102.58353599568593</v>
      </c>
    </row>
    <row r="7634" spans="2:3" x14ac:dyDescent="0.75">
      <c r="B7634" s="250">
        <v>7571</v>
      </c>
      <c r="C7634" s="249">
        <v>125.9146251539336</v>
      </c>
    </row>
    <row r="7635" spans="2:3" x14ac:dyDescent="0.75">
      <c r="B7635" s="250">
        <v>7572</v>
      </c>
      <c r="C7635" s="249">
        <v>121.40421241719562</v>
      </c>
    </row>
    <row r="7636" spans="2:3" x14ac:dyDescent="0.75">
      <c r="B7636" s="250">
        <v>7573</v>
      </c>
      <c r="C7636" s="249">
        <v>113.77674923806813</v>
      </c>
    </row>
    <row r="7637" spans="2:3" x14ac:dyDescent="0.75">
      <c r="B7637" s="250">
        <v>7574</v>
      </c>
      <c r="C7637" s="249">
        <v>80.636960852273091</v>
      </c>
    </row>
    <row r="7638" spans="2:3" x14ac:dyDescent="0.75">
      <c r="B7638" s="250">
        <v>7575</v>
      </c>
      <c r="C7638" s="249">
        <v>121.20643385926243</v>
      </c>
    </row>
    <row r="7639" spans="2:3" x14ac:dyDescent="0.75">
      <c r="B7639" s="250">
        <v>7576</v>
      </c>
      <c r="C7639" s="249">
        <v>108.83509267179703</v>
      </c>
    </row>
    <row r="7640" spans="2:3" x14ac:dyDescent="0.75">
      <c r="B7640" s="250">
        <v>7577</v>
      </c>
      <c r="C7640" s="249">
        <v>89.328092450190269</v>
      </c>
    </row>
    <row r="7641" spans="2:3" x14ac:dyDescent="0.75">
      <c r="B7641" s="250">
        <v>7578</v>
      </c>
      <c r="C7641" s="249">
        <v>130.48118937962593</v>
      </c>
    </row>
    <row r="7642" spans="2:3" x14ac:dyDescent="0.75">
      <c r="B7642" s="250">
        <v>7579</v>
      </c>
      <c r="C7642" s="249">
        <v>92.499575268769718</v>
      </c>
    </row>
    <row r="7643" spans="2:3" x14ac:dyDescent="0.75">
      <c r="B7643" s="250">
        <v>7580</v>
      </c>
      <c r="C7643" s="249">
        <v>95.195263761612566</v>
      </c>
    </row>
    <row r="7644" spans="2:3" x14ac:dyDescent="0.75">
      <c r="B7644" s="250">
        <v>7581</v>
      </c>
      <c r="C7644" s="249">
        <v>121.12310688190641</v>
      </c>
    </row>
    <row r="7645" spans="2:3" x14ac:dyDescent="0.75">
      <c r="B7645" s="250">
        <v>7582</v>
      </c>
      <c r="C7645" s="249">
        <v>152.55804786644268</v>
      </c>
    </row>
    <row r="7646" spans="2:3" x14ac:dyDescent="0.75">
      <c r="B7646" s="250">
        <v>7583</v>
      </c>
      <c r="C7646" s="249">
        <v>117.78220069994691</v>
      </c>
    </row>
    <row r="7647" spans="2:3" x14ac:dyDescent="0.75">
      <c r="B7647" s="250">
        <v>7584</v>
      </c>
      <c r="C7647" s="249">
        <v>127.85154790341002</v>
      </c>
    </row>
    <row r="7648" spans="2:3" x14ac:dyDescent="0.75">
      <c r="B7648" s="250">
        <v>7585</v>
      </c>
      <c r="C7648" s="249">
        <v>108.44791876673909</v>
      </c>
    </row>
    <row r="7649" spans="2:3" x14ac:dyDescent="0.75">
      <c r="B7649" s="250">
        <v>7586</v>
      </c>
      <c r="C7649" s="249">
        <v>113.60747084935656</v>
      </c>
    </row>
    <row r="7650" spans="2:3" x14ac:dyDescent="0.75">
      <c r="B7650" s="250">
        <v>7587</v>
      </c>
      <c r="C7650" s="249">
        <v>145.69184049533564</v>
      </c>
    </row>
    <row r="7651" spans="2:3" x14ac:dyDescent="0.75">
      <c r="B7651" s="250">
        <v>7588</v>
      </c>
      <c r="C7651" s="249">
        <v>109.27223487925477</v>
      </c>
    </row>
    <row r="7652" spans="2:3" x14ac:dyDescent="0.75">
      <c r="B7652" s="250">
        <v>7589</v>
      </c>
      <c r="C7652" s="249">
        <v>110.08950661308127</v>
      </c>
    </row>
    <row r="7653" spans="2:3" x14ac:dyDescent="0.75">
      <c r="B7653" s="250">
        <v>7590</v>
      </c>
      <c r="C7653" s="249">
        <v>125.67651731304791</v>
      </c>
    </row>
    <row r="7654" spans="2:3" x14ac:dyDescent="0.75">
      <c r="B7654" s="250">
        <v>7591</v>
      </c>
      <c r="C7654" s="249">
        <v>107.53224830979549</v>
      </c>
    </row>
    <row r="7655" spans="2:3" x14ac:dyDescent="0.75">
      <c r="B7655" s="250">
        <v>7592</v>
      </c>
      <c r="C7655" s="249">
        <v>95.768580912346977</v>
      </c>
    </row>
    <row r="7656" spans="2:3" x14ac:dyDescent="0.75">
      <c r="B7656" s="250">
        <v>7593</v>
      </c>
      <c r="C7656" s="249">
        <v>116.62631987220252</v>
      </c>
    </row>
    <row r="7657" spans="2:3" x14ac:dyDescent="0.75">
      <c r="B7657" s="250">
        <v>7594</v>
      </c>
      <c r="C7657" s="249">
        <v>152.13032587161206</v>
      </c>
    </row>
    <row r="7658" spans="2:3" x14ac:dyDescent="0.75">
      <c r="B7658" s="250">
        <v>7595</v>
      </c>
      <c r="C7658" s="249">
        <v>88.434580700764286</v>
      </c>
    </row>
    <row r="7659" spans="2:3" x14ac:dyDescent="0.75">
      <c r="B7659" s="250">
        <v>7596</v>
      </c>
      <c r="C7659" s="249">
        <v>151.34329559960676</v>
      </c>
    </row>
    <row r="7660" spans="2:3" x14ac:dyDescent="0.75">
      <c r="B7660" s="250">
        <v>7597</v>
      </c>
      <c r="C7660" s="249">
        <v>129.18983831899183</v>
      </c>
    </row>
    <row r="7661" spans="2:3" x14ac:dyDescent="0.75">
      <c r="B7661" s="250">
        <v>7598</v>
      </c>
      <c r="C7661" s="249">
        <v>105.29445408137924</v>
      </c>
    </row>
    <row r="7662" spans="2:3" x14ac:dyDescent="0.75">
      <c r="B7662" s="250">
        <v>7599</v>
      </c>
      <c r="C7662" s="249">
        <v>112.47545988401413</v>
      </c>
    </row>
    <row r="7663" spans="2:3" x14ac:dyDescent="0.75">
      <c r="B7663" s="250">
        <v>7600</v>
      </c>
      <c r="C7663" s="249">
        <v>130.65023465007502</v>
      </c>
    </row>
    <row r="7664" spans="2:3" x14ac:dyDescent="0.75">
      <c r="B7664" s="250">
        <v>7601</v>
      </c>
      <c r="C7664" s="249">
        <v>87.453009612649382</v>
      </c>
    </row>
    <row r="7665" spans="2:3" x14ac:dyDescent="0.75">
      <c r="B7665" s="250">
        <v>7602</v>
      </c>
      <c r="C7665" s="249">
        <v>155.77057016701784</v>
      </c>
    </row>
    <row r="7666" spans="2:3" x14ac:dyDescent="0.75">
      <c r="B7666" s="250">
        <v>7603</v>
      </c>
      <c r="C7666" s="249">
        <v>127.72545251401789</v>
      </c>
    </row>
    <row r="7667" spans="2:3" x14ac:dyDescent="0.75">
      <c r="B7667" s="250">
        <v>7604</v>
      </c>
      <c r="C7667" s="249">
        <v>151.77965648151095</v>
      </c>
    </row>
    <row r="7668" spans="2:3" x14ac:dyDescent="0.75">
      <c r="B7668" s="250">
        <v>7605</v>
      </c>
      <c r="C7668" s="249">
        <v>120.06888858062847</v>
      </c>
    </row>
    <row r="7669" spans="2:3" x14ac:dyDescent="0.75">
      <c r="B7669" s="250">
        <v>7606</v>
      </c>
      <c r="C7669" s="249">
        <v>96.972165297374403</v>
      </c>
    </row>
    <row r="7670" spans="2:3" x14ac:dyDescent="0.75">
      <c r="B7670" s="250">
        <v>7607</v>
      </c>
      <c r="C7670" s="249">
        <v>112.82720511392189</v>
      </c>
    </row>
    <row r="7671" spans="2:3" x14ac:dyDescent="0.75">
      <c r="B7671" s="250">
        <v>7608</v>
      </c>
      <c r="C7671" s="249">
        <v>99.756195391634947</v>
      </c>
    </row>
    <row r="7672" spans="2:3" x14ac:dyDescent="0.75">
      <c r="B7672" s="250">
        <v>7609</v>
      </c>
      <c r="C7672" s="249">
        <v>134.49605624877614</v>
      </c>
    </row>
    <row r="7673" spans="2:3" x14ac:dyDescent="0.75">
      <c r="B7673" s="250">
        <v>7610</v>
      </c>
      <c r="C7673" s="249">
        <v>117.45958476999655</v>
      </c>
    </row>
    <row r="7674" spans="2:3" x14ac:dyDescent="0.75">
      <c r="B7674" s="250">
        <v>7611</v>
      </c>
      <c r="C7674" s="249">
        <v>106.34405773911638</v>
      </c>
    </row>
    <row r="7675" spans="2:3" x14ac:dyDescent="0.75">
      <c r="B7675" s="250">
        <v>7612</v>
      </c>
      <c r="C7675" s="249">
        <v>130.93353535340938</v>
      </c>
    </row>
    <row r="7676" spans="2:3" x14ac:dyDescent="0.75">
      <c r="B7676" s="250">
        <v>7613</v>
      </c>
      <c r="C7676" s="249">
        <v>137.95007973842519</v>
      </c>
    </row>
    <row r="7677" spans="2:3" x14ac:dyDescent="0.75">
      <c r="B7677" s="250">
        <v>7614</v>
      </c>
      <c r="C7677" s="249">
        <v>176.46795140521095</v>
      </c>
    </row>
    <row r="7678" spans="2:3" x14ac:dyDescent="0.75">
      <c r="B7678" s="250">
        <v>7615</v>
      </c>
      <c r="C7678" s="249">
        <v>157.37135043835298</v>
      </c>
    </row>
    <row r="7679" spans="2:3" x14ac:dyDescent="0.75">
      <c r="B7679" s="250">
        <v>7616</v>
      </c>
      <c r="C7679" s="249">
        <v>122.27972326306987</v>
      </c>
    </row>
    <row r="7680" spans="2:3" x14ac:dyDescent="0.75">
      <c r="B7680" s="250">
        <v>7617</v>
      </c>
      <c r="C7680" s="249">
        <v>107.80903984440471</v>
      </c>
    </row>
    <row r="7681" spans="2:3" x14ac:dyDescent="0.75">
      <c r="B7681" s="250">
        <v>7618</v>
      </c>
      <c r="C7681" s="249">
        <v>148.36107885329974</v>
      </c>
    </row>
    <row r="7682" spans="2:3" x14ac:dyDescent="0.75">
      <c r="B7682" s="250">
        <v>7619</v>
      </c>
      <c r="C7682" s="249">
        <v>74.022473863641011</v>
      </c>
    </row>
    <row r="7683" spans="2:3" x14ac:dyDescent="0.75">
      <c r="B7683" s="250">
        <v>7620</v>
      </c>
      <c r="C7683" s="249">
        <v>99.27189102117498</v>
      </c>
    </row>
    <row r="7684" spans="2:3" x14ac:dyDescent="0.75">
      <c r="B7684" s="250">
        <v>7621</v>
      </c>
      <c r="C7684" s="249">
        <v>77.670057810822385</v>
      </c>
    </row>
    <row r="7685" spans="2:3" x14ac:dyDescent="0.75">
      <c r="B7685" s="250">
        <v>7622</v>
      </c>
      <c r="C7685" s="249">
        <v>178.17761936737958</v>
      </c>
    </row>
    <row r="7686" spans="2:3" x14ac:dyDescent="0.75">
      <c r="B7686" s="250">
        <v>7623</v>
      </c>
      <c r="C7686" s="249">
        <v>124.13490487532913</v>
      </c>
    </row>
    <row r="7687" spans="2:3" x14ac:dyDescent="0.75">
      <c r="B7687" s="250">
        <v>7624</v>
      </c>
      <c r="C7687" s="249">
        <v>124.62212786181428</v>
      </c>
    </row>
    <row r="7688" spans="2:3" x14ac:dyDescent="0.75">
      <c r="B7688" s="250">
        <v>7625</v>
      </c>
      <c r="C7688" s="249">
        <v>119.40791604821338</v>
      </c>
    </row>
    <row r="7689" spans="2:3" x14ac:dyDescent="0.75">
      <c r="B7689" s="250">
        <v>7626</v>
      </c>
      <c r="C7689" s="249">
        <v>102.02284956316259</v>
      </c>
    </row>
    <row r="7690" spans="2:3" x14ac:dyDescent="0.75">
      <c r="B7690" s="250">
        <v>7627</v>
      </c>
      <c r="C7690" s="249">
        <v>107.01293627961215</v>
      </c>
    </row>
    <row r="7691" spans="2:3" x14ac:dyDescent="0.75">
      <c r="B7691" s="250">
        <v>7628</v>
      </c>
      <c r="C7691" s="249">
        <v>97.17936656914091</v>
      </c>
    </row>
    <row r="7692" spans="2:3" x14ac:dyDescent="0.75">
      <c r="B7692" s="250">
        <v>7629</v>
      </c>
      <c r="C7692" s="249">
        <v>174.73790048058686</v>
      </c>
    </row>
    <row r="7693" spans="2:3" x14ac:dyDescent="0.75">
      <c r="B7693" s="250">
        <v>7630</v>
      </c>
      <c r="C7693" s="249">
        <v>97.764102730008943</v>
      </c>
    </row>
    <row r="7694" spans="2:3" x14ac:dyDescent="0.75">
      <c r="B7694" s="250">
        <v>7631</v>
      </c>
      <c r="C7694" s="249">
        <v>122.99154244255899</v>
      </c>
    </row>
    <row r="7695" spans="2:3" x14ac:dyDescent="0.75">
      <c r="B7695" s="250">
        <v>7632</v>
      </c>
      <c r="C7695" s="249">
        <v>125.80307957406391</v>
      </c>
    </row>
    <row r="7696" spans="2:3" x14ac:dyDescent="0.75">
      <c r="B7696" s="250">
        <v>7633</v>
      </c>
      <c r="C7696" s="249">
        <v>178.20794359792336</v>
      </c>
    </row>
    <row r="7697" spans="2:3" x14ac:dyDescent="0.75">
      <c r="B7697" s="250">
        <v>7634</v>
      </c>
      <c r="C7697" s="249">
        <v>89.868919871316336</v>
      </c>
    </row>
    <row r="7698" spans="2:3" x14ac:dyDescent="0.75">
      <c r="B7698" s="250">
        <v>7635</v>
      </c>
      <c r="C7698" s="249">
        <v>93.663898002814022</v>
      </c>
    </row>
    <row r="7699" spans="2:3" x14ac:dyDescent="0.75">
      <c r="B7699" s="250">
        <v>7636</v>
      </c>
      <c r="C7699" s="249">
        <v>173.50344988558311</v>
      </c>
    </row>
    <row r="7700" spans="2:3" x14ac:dyDescent="0.75">
      <c r="B7700" s="250">
        <v>7637</v>
      </c>
      <c r="C7700" s="249">
        <v>102.88973856362671</v>
      </c>
    </row>
    <row r="7701" spans="2:3" x14ac:dyDescent="0.75">
      <c r="B7701" s="250">
        <v>7638</v>
      </c>
      <c r="C7701" s="249">
        <v>153.04938843571333</v>
      </c>
    </row>
    <row r="7702" spans="2:3" x14ac:dyDescent="0.75">
      <c r="B7702" s="250">
        <v>7639</v>
      </c>
      <c r="C7702" s="249">
        <v>126.32924231847046</v>
      </c>
    </row>
    <row r="7703" spans="2:3" x14ac:dyDescent="0.75">
      <c r="B7703" s="250">
        <v>7640</v>
      </c>
      <c r="C7703" s="249">
        <v>131.7180316321421</v>
      </c>
    </row>
    <row r="7704" spans="2:3" x14ac:dyDescent="0.75">
      <c r="B7704" s="250">
        <v>7641</v>
      </c>
      <c r="C7704" s="249">
        <v>97.650484367969852</v>
      </c>
    </row>
    <row r="7705" spans="2:3" x14ac:dyDescent="0.75">
      <c r="B7705" s="250">
        <v>7642</v>
      </c>
      <c r="C7705" s="249">
        <v>153.1679535102719</v>
      </c>
    </row>
    <row r="7706" spans="2:3" x14ac:dyDescent="0.75">
      <c r="B7706" s="250">
        <v>7643</v>
      </c>
      <c r="C7706" s="249">
        <v>145.43484959386822</v>
      </c>
    </row>
    <row r="7707" spans="2:3" x14ac:dyDescent="0.75">
      <c r="B7707" s="250">
        <v>7644</v>
      </c>
      <c r="C7707" s="249">
        <v>152.47816649579158</v>
      </c>
    </row>
    <row r="7708" spans="2:3" x14ac:dyDescent="0.75">
      <c r="B7708" s="250">
        <v>7645</v>
      </c>
      <c r="C7708" s="249">
        <v>127.64560467778136</v>
      </c>
    </row>
    <row r="7709" spans="2:3" x14ac:dyDescent="0.75">
      <c r="B7709" s="250">
        <v>7646</v>
      </c>
      <c r="C7709" s="249">
        <v>102.27650630384271</v>
      </c>
    </row>
    <row r="7710" spans="2:3" x14ac:dyDescent="0.75">
      <c r="B7710" s="250">
        <v>7647</v>
      </c>
      <c r="C7710" s="249">
        <v>118.82999739979826</v>
      </c>
    </row>
    <row r="7711" spans="2:3" x14ac:dyDescent="0.75">
      <c r="B7711" s="250">
        <v>7648</v>
      </c>
      <c r="C7711" s="249">
        <v>124.51123685790576</v>
      </c>
    </row>
    <row r="7712" spans="2:3" x14ac:dyDescent="0.75">
      <c r="B7712" s="250">
        <v>7649</v>
      </c>
      <c r="C7712" s="249">
        <v>142.17706449955747</v>
      </c>
    </row>
    <row r="7713" spans="2:3" x14ac:dyDescent="0.75">
      <c r="B7713" s="250">
        <v>7650</v>
      </c>
      <c r="C7713" s="249">
        <v>132.78499983774756</v>
      </c>
    </row>
    <row r="7714" spans="2:3" x14ac:dyDescent="0.75">
      <c r="B7714" s="250">
        <v>7651</v>
      </c>
      <c r="C7714" s="249">
        <v>107.02007274270537</v>
      </c>
    </row>
    <row r="7715" spans="2:3" x14ac:dyDescent="0.75">
      <c r="B7715" s="250">
        <v>7652</v>
      </c>
      <c r="C7715" s="249">
        <v>125.68375040529726</v>
      </c>
    </row>
    <row r="7716" spans="2:3" x14ac:dyDescent="0.75">
      <c r="B7716" s="250">
        <v>7653</v>
      </c>
      <c r="C7716" s="249">
        <v>95.215471760058648</v>
      </c>
    </row>
    <row r="7717" spans="2:3" x14ac:dyDescent="0.75">
      <c r="B7717" s="250">
        <v>7654</v>
      </c>
      <c r="C7717" s="249">
        <v>123.86051308758165</v>
      </c>
    </row>
    <row r="7718" spans="2:3" x14ac:dyDescent="0.75">
      <c r="B7718" s="250">
        <v>7655</v>
      </c>
      <c r="C7718" s="249">
        <v>86.087132409902651</v>
      </c>
    </row>
    <row r="7719" spans="2:3" x14ac:dyDescent="0.75">
      <c r="B7719" s="250">
        <v>7656</v>
      </c>
      <c r="C7719" s="249">
        <v>135.64378033700041</v>
      </c>
    </row>
    <row r="7720" spans="2:3" x14ac:dyDescent="0.75">
      <c r="B7720" s="250">
        <v>7657</v>
      </c>
      <c r="C7720" s="249">
        <v>125.30485809689081</v>
      </c>
    </row>
    <row r="7721" spans="2:3" x14ac:dyDescent="0.75">
      <c r="B7721" s="250">
        <v>7658</v>
      </c>
      <c r="C7721" s="249">
        <v>122.10582202283349</v>
      </c>
    </row>
    <row r="7722" spans="2:3" x14ac:dyDescent="0.75">
      <c r="B7722" s="250">
        <v>7659</v>
      </c>
      <c r="C7722" s="249">
        <v>130.35206083871182</v>
      </c>
    </row>
    <row r="7723" spans="2:3" x14ac:dyDescent="0.75">
      <c r="B7723" s="250">
        <v>7660</v>
      </c>
      <c r="C7723" s="249">
        <v>122.96729966699472</v>
      </c>
    </row>
    <row r="7724" spans="2:3" x14ac:dyDescent="0.75">
      <c r="B7724" s="250">
        <v>7661</v>
      </c>
      <c r="C7724" s="249">
        <v>113.6876288089635</v>
      </c>
    </row>
    <row r="7725" spans="2:3" x14ac:dyDescent="0.75">
      <c r="B7725" s="250">
        <v>7662</v>
      </c>
      <c r="C7725" s="249">
        <v>114.7511721822986</v>
      </c>
    </row>
    <row r="7726" spans="2:3" x14ac:dyDescent="0.75">
      <c r="B7726" s="250">
        <v>7663</v>
      </c>
      <c r="C7726" s="249">
        <v>115.77923143323612</v>
      </c>
    </row>
    <row r="7727" spans="2:3" x14ac:dyDescent="0.75">
      <c r="B7727" s="250">
        <v>7664</v>
      </c>
      <c r="C7727" s="249">
        <v>139.28318704725541</v>
      </c>
    </row>
    <row r="7728" spans="2:3" x14ac:dyDescent="0.75">
      <c r="B7728" s="250">
        <v>7665</v>
      </c>
      <c r="C7728" s="249">
        <v>164.59567179253213</v>
      </c>
    </row>
    <row r="7729" spans="2:3" x14ac:dyDescent="0.75">
      <c r="B7729" s="250">
        <v>7666</v>
      </c>
      <c r="C7729" s="249">
        <v>96.660706241131606</v>
      </c>
    </row>
    <row r="7730" spans="2:3" x14ac:dyDescent="0.75">
      <c r="B7730" s="250">
        <v>7667</v>
      </c>
      <c r="C7730" s="249">
        <v>104.98868397807435</v>
      </c>
    </row>
    <row r="7731" spans="2:3" x14ac:dyDescent="0.75">
      <c r="B7731" s="250">
        <v>7668</v>
      </c>
      <c r="C7731" s="249">
        <v>98.025421445410444</v>
      </c>
    </row>
    <row r="7732" spans="2:3" x14ac:dyDescent="0.75">
      <c r="B7732" s="250">
        <v>7669</v>
      </c>
      <c r="C7732" s="249">
        <v>98.694314531476167</v>
      </c>
    </row>
    <row r="7733" spans="2:3" x14ac:dyDescent="0.75">
      <c r="B7733" s="250">
        <v>7670</v>
      </c>
      <c r="C7733" s="249">
        <v>121.27524236740463</v>
      </c>
    </row>
    <row r="7734" spans="2:3" x14ac:dyDescent="0.75">
      <c r="B7734" s="250">
        <v>7671</v>
      </c>
      <c r="C7734" s="249">
        <v>123.15009516700952</v>
      </c>
    </row>
    <row r="7735" spans="2:3" x14ac:dyDescent="0.75">
      <c r="B7735" s="250">
        <v>7672</v>
      </c>
      <c r="C7735" s="249">
        <v>90.873978340897906</v>
      </c>
    </row>
    <row r="7736" spans="2:3" x14ac:dyDescent="0.75">
      <c r="B7736" s="250">
        <v>7673</v>
      </c>
      <c r="C7736" s="249">
        <v>112.84487549597523</v>
      </c>
    </row>
    <row r="7737" spans="2:3" x14ac:dyDescent="0.75">
      <c r="B7737" s="250">
        <v>7674</v>
      </c>
      <c r="C7737" s="249">
        <v>116.47984749387435</v>
      </c>
    </row>
    <row r="7738" spans="2:3" x14ac:dyDescent="0.75">
      <c r="B7738" s="250">
        <v>7675</v>
      </c>
      <c r="C7738" s="249">
        <v>122.83335864899125</v>
      </c>
    </row>
    <row r="7739" spans="2:3" x14ac:dyDescent="0.75">
      <c r="B7739" s="250">
        <v>7676</v>
      </c>
      <c r="C7739" s="249">
        <v>97.735447250685965</v>
      </c>
    </row>
    <row r="7740" spans="2:3" x14ac:dyDescent="0.75">
      <c r="B7740" s="250">
        <v>7677</v>
      </c>
      <c r="C7740" s="249">
        <v>123.30354479498443</v>
      </c>
    </row>
    <row r="7741" spans="2:3" x14ac:dyDescent="0.75">
      <c r="B7741" s="250">
        <v>7678</v>
      </c>
      <c r="C7741" s="249">
        <v>144.72226841933403</v>
      </c>
    </row>
    <row r="7742" spans="2:3" x14ac:dyDescent="0.75">
      <c r="B7742" s="250">
        <v>7679</v>
      </c>
      <c r="C7742" s="249">
        <v>143.01100178628349</v>
      </c>
    </row>
    <row r="7743" spans="2:3" x14ac:dyDescent="0.75">
      <c r="B7743" s="250">
        <v>7680</v>
      </c>
      <c r="C7743" s="249">
        <v>70.631607407543058</v>
      </c>
    </row>
    <row r="7744" spans="2:3" x14ac:dyDescent="0.75">
      <c r="B7744" s="250">
        <v>7681</v>
      </c>
      <c r="C7744" s="249">
        <v>152.81289563615692</v>
      </c>
    </row>
    <row r="7745" spans="2:3" x14ac:dyDescent="0.75">
      <c r="B7745" s="250">
        <v>7682</v>
      </c>
      <c r="C7745" s="249">
        <v>127.09439477981839</v>
      </c>
    </row>
    <row r="7746" spans="2:3" x14ac:dyDescent="0.75">
      <c r="B7746" s="250">
        <v>7683</v>
      </c>
      <c r="C7746" s="249">
        <v>107.81601329825045</v>
      </c>
    </row>
    <row r="7747" spans="2:3" x14ac:dyDescent="0.75">
      <c r="B7747" s="250">
        <v>7684</v>
      </c>
      <c r="C7747" s="249">
        <v>101.35152414779294</v>
      </c>
    </row>
    <row r="7748" spans="2:3" x14ac:dyDescent="0.75">
      <c r="B7748" s="250">
        <v>7685</v>
      </c>
      <c r="C7748" s="249">
        <v>135.78199370445805</v>
      </c>
    </row>
    <row r="7749" spans="2:3" x14ac:dyDescent="0.75">
      <c r="B7749" s="250">
        <v>7686</v>
      </c>
      <c r="C7749" s="249">
        <v>112.29952698586517</v>
      </c>
    </row>
    <row r="7750" spans="2:3" x14ac:dyDescent="0.75">
      <c r="B7750" s="250">
        <v>7687</v>
      </c>
      <c r="C7750" s="249">
        <v>98.915132280151269</v>
      </c>
    </row>
    <row r="7751" spans="2:3" x14ac:dyDescent="0.75">
      <c r="B7751" s="250">
        <v>7688</v>
      </c>
      <c r="C7751" s="249">
        <v>111.44733095797081</v>
      </c>
    </row>
    <row r="7752" spans="2:3" x14ac:dyDescent="0.75">
      <c r="B7752" s="250">
        <v>7689</v>
      </c>
      <c r="C7752" s="249">
        <v>109.47400426586843</v>
      </c>
    </row>
    <row r="7753" spans="2:3" x14ac:dyDescent="0.75">
      <c r="B7753" s="250">
        <v>7690</v>
      </c>
      <c r="C7753" s="249">
        <v>125.49252721299995</v>
      </c>
    </row>
    <row r="7754" spans="2:3" x14ac:dyDescent="0.75">
      <c r="B7754" s="250">
        <v>7691</v>
      </c>
      <c r="C7754" s="249">
        <v>113.46285075829351</v>
      </c>
    </row>
    <row r="7755" spans="2:3" x14ac:dyDescent="0.75">
      <c r="B7755" s="250">
        <v>7692</v>
      </c>
      <c r="C7755" s="249">
        <v>109.70095782888431</v>
      </c>
    </row>
    <row r="7756" spans="2:3" x14ac:dyDescent="0.75">
      <c r="B7756" s="250">
        <v>7693</v>
      </c>
      <c r="C7756" s="249">
        <v>98.006143571373045</v>
      </c>
    </row>
    <row r="7757" spans="2:3" x14ac:dyDescent="0.75">
      <c r="B7757" s="250">
        <v>7694</v>
      </c>
      <c r="C7757" s="249">
        <v>135.49935773221645</v>
      </c>
    </row>
    <row r="7758" spans="2:3" x14ac:dyDescent="0.75">
      <c r="B7758" s="250">
        <v>7695</v>
      </c>
      <c r="C7758" s="249">
        <v>130.27471512641063</v>
      </c>
    </row>
    <row r="7759" spans="2:3" x14ac:dyDescent="0.75">
      <c r="B7759" s="250">
        <v>7696</v>
      </c>
      <c r="C7759" s="249">
        <v>110.55513137923928</v>
      </c>
    </row>
    <row r="7760" spans="2:3" x14ac:dyDescent="0.75">
      <c r="B7760" s="250">
        <v>7697</v>
      </c>
      <c r="C7760" s="249">
        <v>127.47793522098397</v>
      </c>
    </row>
    <row r="7761" spans="2:3" x14ac:dyDescent="0.75">
      <c r="B7761" s="250">
        <v>7698</v>
      </c>
      <c r="C7761" s="249">
        <v>183.09474059760259</v>
      </c>
    </row>
    <row r="7762" spans="2:3" x14ac:dyDescent="0.75">
      <c r="B7762" s="250">
        <v>7699</v>
      </c>
      <c r="C7762" s="249">
        <v>98.032499292029243</v>
      </c>
    </row>
    <row r="7763" spans="2:3" x14ac:dyDescent="0.75">
      <c r="B7763" s="250">
        <v>7700</v>
      </c>
      <c r="C7763" s="249">
        <v>132.61257676759527</v>
      </c>
    </row>
    <row r="7764" spans="2:3" x14ac:dyDescent="0.75">
      <c r="B7764" s="250">
        <v>7701</v>
      </c>
      <c r="C7764" s="249">
        <v>104.2547815808264</v>
      </c>
    </row>
    <row r="7765" spans="2:3" x14ac:dyDescent="0.75">
      <c r="B7765" s="250">
        <v>7702</v>
      </c>
      <c r="C7765" s="249">
        <v>137.42873886763508</v>
      </c>
    </row>
    <row r="7766" spans="2:3" x14ac:dyDescent="0.75">
      <c r="B7766" s="250">
        <v>7703</v>
      </c>
      <c r="C7766" s="249">
        <v>109.82750584004879</v>
      </c>
    </row>
    <row r="7767" spans="2:3" x14ac:dyDescent="0.75">
      <c r="B7767" s="250">
        <v>7704</v>
      </c>
      <c r="C7767" s="249">
        <v>100.40519407019464</v>
      </c>
    </row>
    <row r="7768" spans="2:3" x14ac:dyDescent="0.75">
      <c r="B7768" s="250">
        <v>7705</v>
      </c>
      <c r="C7768" s="249">
        <v>126.15897738644719</v>
      </c>
    </row>
    <row r="7769" spans="2:3" x14ac:dyDescent="0.75">
      <c r="B7769" s="250">
        <v>7706</v>
      </c>
      <c r="C7769" s="249">
        <v>120.6771414588693</v>
      </c>
    </row>
    <row r="7770" spans="2:3" x14ac:dyDescent="0.75">
      <c r="B7770" s="250">
        <v>7707</v>
      </c>
      <c r="C7770" s="249">
        <v>127.76915322353288</v>
      </c>
    </row>
    <row r="7771" spans="2:3" x14ac:dyDescent="0.75">
      <c r="B7771" s="250">
        <v>7708</v>
      </c>
      <c r="C7771" s="249">
        <v>117.89780744808698</v>
      </c>
    </row>
    <row r="7772" spans="2:3" x14ac:dyDescent="0.75">
      <c r="B7772" s="250">
        <v>7709</v>
      </c>
      <c r="C7772" s="249">
        <v>126.01663162815039</v>
      </c>
    </row>
    <row r="7773" spans="2:3" x14ac:dyDescent="0.75">
      <c r="B7773" s="250">
        <v>7710</v>
      </c>
      <c r="C7773" s="249">
        <v>118.59791635676227</v>
      </c>
    </row>
    <row r="7774" spans="2:3" x14ac:dyDescent="0.75">
      <c r="B7774" s="250">
        <v>7711</v>
      </c>
      <c r="C7774" s="249">
        <v>104.61949692082335</v>
      </c>
    </row>
    <row r="7775" spans="2:3" x14ac:dyDescent="0.75">
      <c r="B7775" s="250">
        <v>7712</v>
      </c>
      <c r="C7775" s="249">
        <v>127.86859985203156</v>
      </c>
    </row>
    <row r="7776" spans="2:3" x14ac:dyDescent="0.75">
      <c r="B7776" s="250">
        <v>7713</v>
      </c>
      <c r="C7776" s="249">
        <v>142.08613425818743</v>
      </c>
    </row>
    <row r="7777" spans="2:3" x14ac:dyDescent="0.75">
      <c r="B7777" s="250">
        <v>7714</v>
      </c>
      <c r="C7777" s="249">
        <v>132.27606028278782</v>
      </c>
    </row>
    <row r="7778" spans="2:3" x14ac:dyDescent="0.75">
      <c r="B7778" s="250">
        <v>7715</v>
      </c>
      <c r="C7778" s="249">
        <v>79.059102109189539</v>
      </c>
    </row>
    <row r="7779" spans="2:3" x14ac:dyDescent="0.75">
      <c r="B7779" s="250">
        <v>7716</v>
      </c>
      <c r="C7779" s="249">
        <v>139.87560181993283</v>
      </c>
    </row>
    <row r="7780" spans="2:3" x14ac:dyDescent="0.75">
      <c r="B7780" s="250">
        <v>7717</v>
      </c>
      <c r="C7780" s="249">
        <v>131.10321321039413</v>
      </c>
    </row>
    <row r="7781" spans="2:3" x14ac:dyDescent="0.75">
      <c r="B7781" s="250">
        <v>7718</v>
      </c>
      <c r="C7781" s="249">
        <v>109.24619247767473</v>
      </c>
    </row>
    <row r="7782" spans="2:3" x14ac:dyDescent="0.75">
      <c r="B7782" s="250">
        <v>7719</v>
      </c>
      <c r="C7782" s="249">
        <v>100.47599752554477</v>
      </c>
    </row>
    <row r="7783" spans="2:3" x14ac:dyDescent="0.75">
      <c r="B7783" s="250">
        <v>7720</v>
      </c>
      <c r="C7783" s="249">
        <v>104.983211446925</v>
      </c>
    </row>
    <row r="7784" spans="2:3" x14ac:dyDescent="0.75">
      <c r="B7784" s="250">
        <v>7721</v>
      </c>
      <c r="C7784" s="249">
        <v>88.21518775938361</v>
      </c>
    </row>
    <row r="7785" spans="2:3" x14ac:dyDescent="0.75">
      <c r="B7785" s="250">
        <v>7722</v>
      </c>
      <c r="C7785" s="249">
        <v>158.86968099783348</v>
      </c>
    </row>
    <row r="7786" spans="2:3" x14ac:dyDescent="0.75">
      <c r="B7786" s="250">
        <v>7723</v>
      </c>
      <c r="C7786" s="249">
        <v>110.76942056513791</v>
      </c>
    </row>
    <row r="7787" spans="2:3" x14ac:dyDescent="0.75">
      <c r="B7787" s="250">
        <v>7724</v>
      </c>
      <c r="C7787" s="249">
        <v>113.3248888517529</v>
      </c>
    </row>
    <row r="7788" spans="2:3" x14ac:dyDescent="0.75">
      <c r="B7788" s="250">
        <v>7725</v>
      </c>
      <c r="C7788" s="249">
        <v>97.739331502824086</v>
      </c>
    </row>
    <row r="7789" spans="2:3" x14ac:dyDescent="0.75">
      <c r="B7789" s="250">
        <v>7726</v>
      </c>
      <c r="C7789" s="249">
        <v>128.65501312859155</v>
      </c>
    </row>
    <row r="7790" spans="2:3" x14ac:dyDescent="0.75">
      <c r="B7790" s="250">
        <v>7727</v>
      </c>
      <c r="C7790" s="249">
        <v>151.0431056717988</v>
      </c>
    </row>
    <row r="7791" spans="2:3" x14ac:dyDescent="0.75">
      <c r="B7791" s="250">
        <v>7728</v>
      </c>
      <c r="C7791" s="249">
        <v>135.22619625767567</v>
      </c>
    </row>
    <row r="7792" spans="2:3" x14ac:dyDescent="0.75">
      <c r="B7792" s="250">
        <v>7729</v>
      </c>
      <c r="C7792" s="249">
        <v>102.5376472311744</v>
      </c>
    </row>
    <row r="7793" spans="2:3" x14ac:dyDescent="0.75">
      <c r="B7793" s="250">
        <v>7730</v>
      </c>
      <c r="C7793" s="249">
        <v>95.199326618582688</v>
      </c>
    </row>
    <row r="7794" spans="2:3" x14ac:dyDescent="0.75">
      <c r="B7794" s="250">
        <v>7731</v>
      </c>
      <c r="C7794" s="249">
        <v>178.1654478732047</v>
      </c>
    </row>
    <row r="7795" spans="2:3" x14ac:dyDescent="0.75">
      <c r="B7795" s="250">
        <v>7732</v>
      </c>
      <c r="C7795" s="249">
        <v>94.027397839502726</v>
      </c>
    </row>
    <row r="7796" spans="2:3" x14ac:dyDescent="0.75">
      <c r="B7796" s="250">
        <v>7733</v>
      </c>
      <c r="C7796" s="249">
        <v>149.85676918465009</v>
      </c>
    </row>
    <row r="7797" spans="2:3" x14ac:dyDescent="0.75">
      <c r="B7797" s="250">
        <v>7734</v>
      </c>
      <c r="C7797" s="249">
        <v>116.64272772507285</v>
      </c>
    </row>
    <row r="7798" spans="2:3" x14ac:dyDescent="0.75">
      <c r="B7798" s="250">
        <v>7735</v>
      </c>
      <c r="C7798" s="249">
        <v>139.82852653328723</v>
      </c>
    </row>
    <row r="7799" spans="2:3" x14ac:dyDescent="0.75">
      <c r="B7799" s="250">
        <v>7736</v>
      </c>
      <c r="C7799" s="249">
        <v>89.549191796097773</v>
      </c>
    </row>
    <row r="7800" spans="2:3" x14ac:dyDescent="0.75">
      <c r="B7800" s="250">
        <v>7737</v>
      </c>
      <c r="C7800" s="249">
        <v>117.0312365021265</v>
      </c>
    </row>
    <row r="7801" spans="2:3" x14ac:dyDescent="0.75">
      <c r="B7801" s="250">
        <v>7738</v>
      </c>
      <c r="C7801" s="249">
        <v>139.64032280120659</v>
      </c>
    </row>
    <row r="7802" spans="2:3" x14ac:dyDescent="0.75">
      <c r="B7802" s="250">
        <v>7739</v>
      </c>
      <c r="C7802" s="249">
        <v>165.52571359088046</v>
      </c>
    </row>
    <row r="7803" spans="2:3" x14ac:dyDescent="0.75">
      <c r="B7803" s="250">
        <v>7740</v>
      </c>
      <c r="C7803" s="249">
        <v>100.10923343671249</v>
      </c>
    </row>
    <row r="7804" spans="2:3" x14ac:dyDescent="0.75">
      <c r="B7804" s="250">
        <v>7741</v>
      </c>
      <c r="C7804" s="249">
        <v>84.28169182394474</v>
      </c>
    </row>
    <row r="7805" spans="2:3" x14ac:dyDescent="0.75">
      <c r="B7805" s="250">
        <v>7742</v>
      </c>
      <c r="C7805" s="249">
        <v>95.235289381383154</v>
      </c>
    </row>
    <row r="7806" spans="2:3" x14ac:dyDescent="0.75">
      <c r="B7806" s="250">
        <v>7743</v>
      </c>
      <c r="C7806" s="249">
        <v>107.07927239483186</v>
      </c>
    </row>
    <row r="7807" spans="2:3" x14ac:dyDescent="0.75">
      <c r="B7807" s="250">
        <v>7744</v>
      </c>
      <c r="C7807" s="249">
        <v>168.58379089767374</v>
      </c>
    </row>
    <row r="7808" spans="2:3" x14ac:dyDescent="0.75">
      <c r="B7808" s="250">
        <v>7745</v>
      </c>
      <c r="C7808" s="249">
        <v>146.26487481021721</v>
      </c>
    </row>
    <row r="7809" spans="2:3" x14ac:dyDescent="0.75">
      <c r="B7809" s="250">
        <v>7746</v>
      </c>
      <c r="C7809" s="249">
        <v>104.84970527335705</v>
      </c>
    </row>
    <row r="7810" spans="2:3" x14ac:dyDescent="0.75">
      <c r="B7810" s="250">
        <v>7747</v>
      </c>
      <c r="C7810" s="249">
        <v>124.61114206617411</v>
      </c>
    </row>
    <row r="7811" spans="2:3" x14ac:dyDescent="0.75">
      <c r="B7811" s="250">
        <v>7748</v>
      </c>
      <c r="C7811" s="249">
        <v>124.209446366713</v>
      </c>
    </row>
    <row r="7812" spans="2:3" x14ac:dyDescent="0.75">
      <c r="B7812" s="250">
        <v>7749</v>
      </c>
      <c r="C7812" s="249">
        <v>84.791817389100743</v>
      </c>
    </row>
    <row r="7813" spans="2:3" x14ac:dyDescent="0.75">
      <c r="B7813" s="250">
        <v>7750</v>
      </c>
      <c r="C7813" s="249">
        <v>97.989167417111474</v>
      </c>
    </row>
    <row r="7814" spans="2:3" x14ac:dyDescent="0.75">
      <c r="B7814" s="250">
        <v>7751</v>
      </c>
      <c r="C7814" s="249">
        <v>128.50172358930672</v>
      </c>
    </row>
    <row r="7815" spans="2:3" x14ac:dyDescent="0.75">
      <c r="B7815" s="250">
        <v>7752</v>
      </c>
      <c r="C7815" s="249">
        <v>134.53833344071143</v>
      </c>
    </row>
    <row r="7816" spans="2:3" x14ac:dyDescent="0.75">
      <c r="B7816" s="250">
        <v>7753</v>
      </c>
      <c r="C7816" s="249">
        <v>107.47982272600609</v>
      </c>
    </row>
    <row r="7817" spans="2:3" x14ac:dyDescent="0.75">
      <c r="B7817" s="250">
        <v>7754</v>
      </c>
      <c r="C7817" s="249">
        <v>158.0464742853143</v>
      </c>
    </row>
    <row r="7818" spans="2:3" x14ac:dyDescent="0.75">
      <c r="B7818" s="250">
        <v>7755</v>
      </c>
      <c r="C7818" s="249">
        <v>105.06092938854331</v>
      </c>
    </row>
    <row r="7819" spans="2:3" x14ac:dyDescent="0.75">
      <c r="B7819" s="250">
        <v>7756</v>
      </c>
      <c r="C7819" s="249">
        <v>142.08550167232929</v>
      </c>
    </row>
    <row r="7820" spans="2:3" x14ac:dyDescent="0.75">
      <c r="B7820" s="250">
        <v>7757</v>
      </c>
      <c r="C7820" s="249">
        <v>118.34970194783682</v>
      </c>
    </row>
    <row r="7821" spans="2:3" x14ac:dyDescent="0.75">
      <c r="B7821" s="250">
        <v>7758</v>
      </c>
      <c r="C7821" s="249">
        <v>148.96977836275229</v>
      </c>
    </row>
    <row r="7822" spans="2:3" x14ac:dyDescent="0.75">
      <c r="B7822" s="250">
        <v>7759</v>
      </c>
      <c r="C7822" s="249">
        <v>127.88311189874328</v>
      </c>
    </row>
    <row r="7823" spans="2:3" x14ac:dyDescent="0.75">
      <c r="B7823" s="250">
        <v>7760</v>
      </c>
      <c r="C7823" s="249">
        <v>133.47330297818965</v>
      </c>
    </row>
    <row r="7824" spans="2:3" x14ac:dyDescent="0.75">
      <c r="B7824" s="250">
        <v>7761</v>
      </c>
      <c r="C7824" s="249">
        <v>125.23151946108946</v>
      </c>
    </row>
    <row r="7825" spans="2:3" x14ac:dyDescent="0.75">
      <c r="B7825" s="250">
        <v>7762</v>
      </c>
      <c r="C7825" s="249">
        <v>117.639041528699</v>
      </c>
    </row>
    <row r="7826" spans="2:3" x14ac:dyDescent="0.75">
      <c r="B7826" s="250">
        <v>7763</v>
      </c>
      <c r="C7826" s="249">
        <v>87.870740133947891</v>
      </c>
    </row>
    <row r="7827" spans="2:3" x14ac:dyDescent="0.75">
      <c r="B7827" s="250">
        <v>7764</v>
      </c>
      <c r="C7827" s="249">
        <v>130.99490945784692</v>
      </c>
    </row>
    <row r="7828" spans="2:3" x14ac:dyDescent="0.75">
      <c r="B7828" s="250">
        <v>7765</v>
      </c>
      <c r="C7828" s="249">
        <v>80.946628682568473</v>
      </c>
    </row>
    <row r="7829" spans="2:3" x14ac:dyDescent="0.75">
      <c r="B7829" s="250">
        <v>7766</v>
      </c>
      <c r="C7829" s="249">
        <v>139.60203043906228</v>
      </c>
    </row>
    <row r="7830" spans="2:3" x14ac:dyDescent="0.75">
      <c r="B7830" s="250">
        <v>7767</v>
      </c>
      <c r="C7830" s="249">
        <v>132.58441743152989</v>
      </c>
    </row>
    <row r="7831" spans="2:3" x14ac:dyDescent="0.75">
      <c r="B7831" s="250">
        <v>7768</v>
      </c>
      <c r="C7831" s="249">
        <v>141.31208501497301</v>
      </c>
    </row>
    <row r="7832" spans="2:3" x14ac:dyDescent="0.75">
      <c r="B7832" s="250">
        <v>7769</v>
      </c>
      <c r="C7832" s="249">
        <v>99.765017217013821</v>
      </c>
    </row>
    <row r="7833" spans="2:3" x14ac:dyDescent="0.75">
      <c r="B7833" s="250">
        <v>7770</v>
      </c>
      <c r="C7833" s="249">
        <v>135.90376092016771</v>
      </c>
    </row>
    <row r="7834" spans="2:3" x14ac:dyDescent="0.75">
      <c r="B7834" s="250">
        <v>7771</v>
      </c>
      <c r="C7834" s="249">
        <v>108.23523748497963</v>
      </c>
    </row>
    <row r="7835" spans="2:3" x14ac:dyDescent="0.75">
      <c r="B7835" s="250">
        <v>7772</v>
      </c>
      <c r="C7835" s="249">
        <v>88.210592908928589</v>
      </c>
    </row>
    <row r="7836" spans="2:3" x14ac:dyDescent="0.75">
      <c r="B7836" s="250">
        <v>7773</v>
      </c>
      <c r="C7836" s="249">
        <v>119.8492803776997</v>
      </c>
    </row>
    <row r="7837" spans="2:3" x14ac:dyDescent="0.75">
      <c r="B7837" s="250">
        <v>7774</v>
      </c>
      <c r="C7837" s="249">
        <v>136.39046685095062</v>
      </c>
    </row>
    <row r="7838" spans="2:3" x14ac:dyDescent="0.75">
      <c r="B7838" s="250">
        <v>7775</v>
      </c>
      <c r="C7838" s="249">
        <v>130.24183397861165</v>
      </c>
    </row>
    <row r="7839" spans="2:3" x14ac:dyDescent="0.75">
      <c r="B7839" s="250">
        <v>7776</v>
      </c>
      <c r="C7839" s="249">
        <v>116.34862723080597</v>
      </c>
    </row>
    <row r="7840" spans="2:3" x14ac:dyDescent="0.75">
      <c r="B7840" s="250">
        <v>7777</v>
      </c>
      <c r="C7840" s="249">
        <v>124.82282184102755</v>
      </c>
    </row>
    <row r="7841" spans="2:3" x14ac:dyDescent="0.75">
      <c r="B7841" s="250">
        <v>7778</v>
      </c>
      <c r="C7841" s="249">
        <v>80.852493761784061</v>
      </c>
    </row>
    <row r="7842" spans="2:3" x14ac:dyDescent="0.75">
      <c r="B7842" s="250">
        <v>7779</v>
      </c>
      <c r="C7842" s="249">
        <v>139.96843115548728</v>
      </c>
    </row>
    <row r="7843" spans="2:3" x14ac:dyDescent="0.75">
      <c r="B7843" s="250">
        <v>7780</v>
      </c>
      <c r="C7843" s="249">
        <v>123.5967791604872</v>
      </c>
    </row>
    <row r="7844" spans="2:3" x14ac:dyDescent="0.75">
      <c r="B7844" s="250">
        <v>7781</v>
      </c>
      <c r="C7844" s="249">
        <v>174.29705848883617</v>
      </c>
    </row>
    <row r="7845" spans="2:3" x14ac:dyDescent="0.75">
      <c r="B7845" s="250">
        <v>7782</v>
      </c>
      <c r="C7845" s="249">
        <v>89.096298802266546</v>
      </c>
    </row>
    <row r="7846" spans="2:3" x14ac:dyDescent="0.75">
      <c r="B7846" s="250">
        <v>7783</v>
      </c>
      <c r="C7846" s="249">
        <v>144.89529337958666</v>
      </c>
    </row>
    <row r="7847" spans="2:3" x14ac:dyDescent="0.75">
      <c r="B7847" s="250">
        <v>7784</v>
      </c>
      <c r="C7847" s="249">
        <v>85.170079098116716</v>
      </c>
    </row>
    <row r="7848" spans="2:3" x14ac:dyDescent="0.75">
      <c r="B7848" s="250">
        <v>7785</v>
      </c>
      <c r="C7848" s="249">
        <v>152.51595324210993</v>
      </c>
    </row>
    <row r="7849" spans="2:3" x14ac:dyDescent="0.75">
      <c r="B7849" s="250">
        <v>7786</v>
      </c>
      <c r="C7849" s="249">
        <v>81.97674753033948</v>
      </c>
    </row>
    <row r="7850" spans="2:3" x14ac:dyDescent="0.75">
      <c r="B7850" s="250">
        <v>7787</v>
      </c>
      <c r="C7850" s="249">
        <v>125.99186158532902</v>
      </c>
    </row>
    <row r="7851" spans="2:3" x14ac:dyDescent="0.75">
      <c r="B7851" s="250">
        <v>7788</v>
      </c>
      <c r="C7851" s="249">
        <v>152.32528233873097</v>
      </c>
    </row>
    <row r="7852" spans="2:3" x14ac:dyDescent="0.75">
      <c r="B7852" s="250">
        <v>7789</v>
      </c>
      <c r="C7852" s="249">
        <v>157.49531837567727</v>
      </c>
    </row>
    <row r="7853" spans="2:3" x14ac:dyDescent="0.75">
      <c r="B7853" s="250">
        <v>7790</v>
      </c>
      <c r="C7853" s="249">
        <v>151.04183897502838</v>
      </c>
    </row>
    <row r="7854" spans="2:3" x14ac:dyDescent="0.75">
      <c r="B7854" s="250">
        <v>7791</v>
      </c>
      <c r="C7854" s="249">
        <v>128.62315071089208</v>
      </c>
    </row>
    <row r="7855" spans="2:3" x14ac:dyDescent="0.75">
      <c r="B7855" s="250">
        <v>7792</v>
      </c>
      <c r="C7855" s="249">
        <v>147.21501463791918</v>
      </c>
    </row>
    <row r="7856" spans="2:3" x14ac:dyDescent="0.75">
      <c r="B7856" s="250">
        <v>7793</v>
      </c>
      <c r="C7856" s="249">
        <v>66.40733452195559</v>
      </c>
    </row>
    <row r="7857" spans="2:3" x14ac:dyDescent="0.75">
      <c r="B7857" s="250">
        <v>7794</v>
      </c>
      <c r="C7857" s="249">
        <v>138.06433728299527</v>
      </c>
    </row>
    <row r="7858" spans="2:3" x14ac:dyDescent="0.75">
      <c r="B7858" s="250">
        <v>7795</v>
      </c>
      <c r="C7858" s="249">
        <v>134.88472300950261</v>
      </c>
    </row>
    <row r="7859" spans="2:3" x14ac:dyDescent="0.75">
      <c r="B7859" s="250">
        <v>7796</v>
      </c>
      <c r="C7859" s="249">
        <v>133.35058079968155</v>
      </c>
    </row>
    <row r="7860" spans="2:3" x14ac:dyDescent="0.75">
      <c r="B7860" s="250">
        <v>7797</v>
      </c>
      <c r="C7860" s="249">
        <v>91.395401619430899</v>
      </c>
    </row>
    <row r="7861" spans="2:3" x14ac:dyDescent="0.75">
      <c r="B7861" s="250">
        <v>7798</v>
      </c>
      <c r="C7861" s="249">
        <v>162.0876277268078</v>
      </c>
    </row>
    <row r="7862" spans="2:3" x14ac:dyDescent="0.75">
      <c r="B7862" s="250">
        <v>7799</v>
      </c>
      <c r="C7862" s="249">
        <v>111.88836792556715</v>
      </c>
    </row>
    <row r="7863" spans="2:3" x14ac:dyDescent="0.75">
      <c r="B7863" s="250">
        <v>7800</v>
      </c>
      <c r="C7863" s="249">
        <v>181.47174552080995</v>
      </c>
    </row>
    <row r="7864" spans="2:3" x14ac:dyDescent="0.75">
      <c r="B7864" s="250">
        <v>7801</v>
      </c>
      <c r="C7864" s="249">
        <v>145.14969020001899</v>
      </c>
    </row>
    <row r="7865" spans="2:3" x14ac:dyDescent="0.75">
      <c r="B7865" s="250">
        <v>7802</v>
      </c>
      <c r="C7865" s="249">
        <v>112.15348281607513</v>
      </c>
    </row>
    <row r="7866" spans="2:3" x14ac:dyDescent="0.75">
      <c r="B7866" s="250">
        <v>7803</v>
      </c>
      <c r="C7866" s="249">
        <v>125.56515852422953</v>
      </c>
    </row>
    <row r="7867" spans="2:3" x14ac:dyDescent="0.75">
      <c r="B7867" s="250">
        <v>7804</v>
      </c>
      <c r="C7867" s="249">
        <v>102.89658626780992</v>
      </c>
    </row>
    <row r="7868" spans="2:3" x14ac:dyDescent="0.75">
      <c r="B7868" s="250">
        <v>7805</v>
      </c>
      <c r="C7868" s="249">
        <v>111.64252037144834</v>
      </c>
    </row>
    <row r="7869" spans="2:3" x14ac:dyDescent="0.75">
      <c r="B7869" s="250">
        <v>7806</v>
      </c>
      <c r="C7869" s="249">
        <v>86.473739447428187</v>
      </c>
    </row>
    <row r="7870" spans="2:3" x14ac:dyDescent="0.75">
      <c r="B7870" s="250">
        <v>7807</v>
      </c>
      <c r="C7870" s="249">
        <v>105.67218114624963</v>
      </c>
    </row>
    <row r="7871" spans="2:3" x14ac:dyDescent="0.75">
      <c r="B7871" s="250">
        <v>7808</v>
      </c>
      <c r="C7871" s="249">
        <v>126.93513681581358</v>
      </c>
    </row>
    <row r="7872" spans="2:3" x14ac:dyDescent="0.75">
      <c r="B7872" s="250">
        <v>7809</v>
      </c>
      <c r="C7872" s="249">
        <v>115.20929992602443</v>
      </c>
    </row>
    <row r="7873" spans="2:3" x14ac:dyDescent="0.75">
      <c r="B7873" s="250">
        <v>7810</v>
      </c>
      <c r="C7873" s="249">
        <v>79.223058864102114</v>
      </c>
    </row>
    <row r="7874" spans="2:3" x14ac:dyDescent="0.75">
      <c r="B7874" s="250">
        <v>7811</v>
      </c>
      <c r="C7874" s="249">
        <v>110.69227918612603</v>
      </c>
    </row>
    <row r="7875" spans="2:3" x14ac:dyDescent="0.75">
      <c r="B7875" s="250">
        <v>7812</v>
      </c>
      <c r="C7875" s="249">
        <v>108.83540156055395</v>
      </c>
    </row>
    <row r="7876" spans="2:3" x14ac:dyDescent="0.75">
      <c r="B7876" s="250">
        <v>7813</v>
      </c>
      <c r="C7876" s="249">
        <v>89.663763311343686</v>
      </c>
    </row>
    <row r="7877" spans="2:3" x14ac:dyDescent="0.75">
      <c r="B7877" s="250">
        <v>7814</v>
      </c>
      <c r="C7877" s="249">
        <v>124.38153612224869</v>
      </c>
    </row>
    <row r="7878" spans="2:3" x14ac:dyDescent="0.75">
      <c r="B7878" s="250">
        <v>7815</v>
      </c>
      <c r="C7878" s="249">
        <v>121.83892939713203</v>
      </c>
    </row>
    <row r="7879" spans="2:3" x14ac:dyDescent="0.75">
      <c r="B7879" s="250">
        <v>7816</v>
      </c>
      <c r="C7879" s="249">
        <v>127.91585229869723</v>
      </c>
    </row>
    <row r="7880" spans="2:3" x14ac:dyDescent="0.75">
      <c r="B7880" s="250">
        <v>7817</v>
      </c>
      <c r="C7880" s="249">
        <v>134.45279140983143</v>
      </c>
    </row>
    <row r="7881" spans="2:3" x14ac:dyDescent="0.75">
      <c r="B7881" s="250">
        <v>7818</v>
      </c>
      <c r="C7881" s="249">
        <v>152.30932890152482</v>
      </c>
    </row>
    <row r="7882" spans="2:3" x14ac:dyDescent="0.75">
      <c r="B7882" s="250">
        <v>7819</v>
      </c>
      <c r="C7882" s="249">
        <v>190.29460428978126</v>
      </c>
    </row>
    <row r="7883" spans="2:3" x14ac:dyDescent="0.75">
      <c r="B7883" s="250">
        <v>7820</v>
      </c>
      <c r="C7883" s="249">
        <v>107.02128074574637</v>
      </c>
    </row>
    <row r="7884" spans="2:3" x14ac:dyDescent="0.75">
      <c r="B7884" s="250">
        <v>7821</v>
      </c>
      <c r="C7884" s="249">
        <v>101.40464674692188</v>
      </c>
    </row>
    <row r="7885" spans="2:3" x14ac:dyDescent="0.75">
      <c r="B7885" s="250">
        <v>7822</v>
      </c>
      <c r="C7885" s="249">
        <v>103.73615841158045</v>
      </c>
    </row>
    <row r="7886" spans="2:3" x14ac:dyDescent="0.75">
      <c r="B7886" s="250">
        <v>7823</v>
      </c>
      <c r="C7886" s="249">
        <v>111.2605815708732</v>
      </c>
    </row>
    <row r="7887" spans="2:3" x14ac:dyDescent="0.75">
      <c r="B7887" s="250">
        <v>7824</v>
      </c>
      <c r="C7887" s="249">
        <v>109.57851594280781</v>
      </c>
    </row>
    <row r="7888" spans="2:3" x14ac:dyDescent="0.75">
      <c r="B7888" s="250">
        <v>7825</v>
      </c>
      <c r="C7888" s="249">
        <v>89.999889079653883</v>
      </c>
    </row>
    <row r="7889" spans="2:3" x14ac:dyDescent="0.75">
      <c r="B7889" s="250">
        <v>7826</v>
      </c>
      <c r="C7889" s="249">
        <v>157.20563690874275</v>
      </c>
    </row>
    <row r="7890" spans="2:3" x14ac:dyDescent="0.75">
      <c r="B7890" s="250">
        <v>7827</v>
      </c>
      <c r="C7890" s="249">
        <v>151.04395069718583</v>
      </c>
    </row>
    <row r="7891" spans="2:3" x14ac:dyDescent="0.75">
      <c r="B7891" s="250">
        <v>7828</v>
      </c>
      <c r="C7891" s="249">
        <v>135.0627711720654</v>
      </c>
    </row>
    <row r="7892" spans="2:3" x14ac:dyDescent="0.75">
      <c r="B7892" s="250">
        <v>7829</v>
      </c>
      <c r="C7892" s="249">
        <v>119.09219150387739</v>
      </c>
    </row>
    <row r="7893" spans="2:3" x14ac:dyDescent="0.75">
      <c r="B7893" s="250">
        <v>7830</v>
      </c>
      <c r="C7893" s="249">
        <v>101.85137523153949</v>
      </c>
    </row>
    <row r="7894" spans="2:3" x14ac:dyDescent="0.75">
      <c r="B7894" s="250">
        <v>7831</v>
      </c>
      <c r="C7894" s="249">
        <v>97.119285868953426</v>
      </c>
    </row>
    <row r="7895" spans="2:3" x14ac:dyDescent="0.75">
      <c r="B7895" s="250">
        <v>7832</v>
      </c>
      <c r="C7895" s="249">
        <v>110.69836703686826</v>
      </c>
    </row>
    <row r="7896" spans="2:3" x14ac:dyDescent="0.75">
      <c r="B7896" s="250">
        <v>7833</v>
      </c>
      <c r="C7896" s="249">
        <v>99.622775371855155</v>
      </c>
    </row>
    <row r="7897" spans="2:3" x14ac:dyDescent="0.75">
      <c r="B7897" s="250">
        <v>7834</v>
      </c>
      <c r="C7897" s="249">
        <v>128.34426358760231</v>
      </c>
    </row>
    <row r="7898" spans="2:3" x14ac:dyDescent="0.75">
      <c r="B7898" s="250">
        <v>7835</v>
      </c>
      <c r="C7898" s="249">
        <v>130.56412506094117</v>
      </c>
    </row>
    <row r="7899" spans="2:3" x14ac:dyDescent="0.75">
      <c r="B7899" s="250">
        <v>7836</v>
      </c>
      <c r="C7899" s="249">
        <v>135.50615038822446</v>
      </c>
    </row>
    <row r="7900" spans="2:3" x14ac:dyDescent="0.75">
      <c r="B7900" s="250">
        <v>7837</v>
      </c>
      <c r="C7900" s="249">
        <v>111.00934952146649</v>
      </c>
    </row>
    <row r="7901" spans="2:3" x14ac:dyDescent="0.75">
      <c r="B7901" s="250">
        <v>7838</v>
      </c>
      <c r="C7901" s="249">
        <v>99.362826859838492</v>
      </c>
    </row>
    <row r="7902" spans="2:3" x14ac:dyDescent="0.75">
      <c r="B7902" s="250">
        <v>7839</v>
      </c>
      <c r="C7902" s="249">
        <v>83.573360384495885</v>
      </c>
    </row>
    <row r="7903" spans="2:3" x14ac:dyDescent="0.75">
      <c r="B7903" s="250">
        <v>7840</v>
      </c>
      <c r="C7903" s="249">
        <v>88.785643124046928</v>
      </c>
    </row>
    <row r="7904" spans="2:3" x14ac:dyDescent="0.75">
      <c r="B7904" s="250">
        <v>7841</v>
      </c>
      <c r="C7904" s="249">
        <v>139.91413105985316</v>
      </c>
    </row>
    <row r="7905" spans="2:3" x14ac:dyDescent="0.75">
      <c r="B7905" s="250">
        <v>7842</v>
      </c>
      <c r="C7905" s="249">
        <v>143.68551607070253</v>
      </c>
    </row>
    <row r="7906" spans="2:3" x14ac:dyDescent="0.75">
      <c r="B7906" s="250">
        <v>7843</v>
      </c>
      <c r="C7906" s="249">
        <v>152.45237321965388</v>
      </c>
    </row>
    <row r="7907" spans="2:3" x14ac:dyDescent="0.75">
      <c r="B7907" s="250">
        <v>7844</v>
      </c>
      <c r="C7907" s="249">
        <v>79.63139919187978</v>
      </c>
    </row>
    <row r="7908" spans="2:3" x14ac:dyDescent="0.75">
      <c r="B7908" s="250">
        <v>7845</v>
      </c>
      <c r="C7908" s="249">
        <v>98.623302466047193</v>
      </c>
    </row>
    <row r="7909" spans="2:3" x14ac:dyDescent="0.75">
      <c r="B7909" s="250">
        <v>7846</v>
      </c>
      <c r="C7909" s="249">
        <v>124.53193482264508</v>
      </c>
    </row>
    <row r="7910" spans="2:3" x14ac:dyDescent="0.75">
      <c r="B7910" s="250">
        <v>7847</v>
      </c>
      <c r="C7910" s="249">
        <v>137.7221777661729</v>
      </c>
    </row>
    <row r="7911" spans="2:3" x14ac:dyDescent="0.75">
      <c r="B7911" s="250">
        <v>7848</v>
      </c>
      <c r="C7911" s="249">
        <v>116.04544568663883</v>
      </c>
    </row>
    <row r="7912" spans="2:3" x14ac:dyDescent="0.75">
      <c r="B7912" s="250">
        <v>7849</v>
      </c>
      <c r="C7912" s="249">
        <v>150.96691236585752</v>
      </c>
    </row>
    <row r="7913" spans="2:3" x14ac:dyDescent="0.75">
      <c r="B7913" s="250">
        <v>7850</v>
      </c>
      <c r="C7913" s="249">
        <v>82.521625749895463</v>
      </c>
    </row>
    <row r="7914" spans="2:3" x14ac:dyDescent="0.75">
      <c r="B7914" s="250">
        <v>7851</v>
      </c>
      <c r="C7914" s="249">
        <v>163.81527591749662</v>
      </c>
    </row>
    <row r="7915" spans="2:3" x14ac:dyDescent="0.75">
      <c r="B7915" s="250">
        <v>7852</v>
      </c>
      <c r="C7915" s="249">
        <v>129.45427109673392</v>
      </c>
    </row>
    <row r="7916" spans="2:3" x14ac:dyDescent="0.75">
      <c r="B7916" s="250">
        <v>7853</v>
      </c>
      <c r="C7916" s="249">
        <v>161.34957549651818</v>
      </c>
    </row>
    <row r="7917" spans="2:3" x14ac:dyDescent="0.75">
      <c r="B7917" s="250">
        <v>7854</v>
      </c>
      <c r="C7917" s="249">
        <v>100.55165860067035</v>
      </c>
    </row>
    <row r="7918" spans="2:3" x14ac:dyDescent="0.75">
      <c r="B7918" s="250">
        <v>7855</v>
      </c>
      <c r="C7918" s="249">
        <v>99.415968167099251</v>
      </c>
    </row>
    <row r="7919" spans="2:3" x14ac:dyDescent="0.75">
      <c r="B7919" s="250">
        <v>7856</v>
      </c>
      <c r="C7919" s="249">
        <v>106.5592934010742</v>
      </c>
    </row>
    <row r="7920" spans="2:3" x14ac:dyDescent="0.75">
      <c r="B7920" s="250">
        <v>7857</v>
      </c>
      <c r="C7920" s="249">
        <v>119.31642045520822</v>
      </c>
    </row>
    <row r="7921" spans="2:3" x14ac:dyDescent="0.75">
      <c r="B7921" s="250">
        <v>7858</v>
      </c>
      <c r="C7921" s="249">
        <v>104.46718927411649</v>
      </c>
    </row>
    <row r="7922" spans="2:3" x14ac:dyDescent="0.75">
      <c r="B7922" s="250">
        <v>7859</v>
      </c>
      <c r="C7922" s="249">
        <v>89.063638071716582</v>
      </c>
    </row>
    <row r="7923" spans="2:3" x14ac:dyDescent="0.75">
      <c r="B7923" s="250">
        <v>7860</v>
      </c>
      <c r="C7923" s="249">
        <v>103.81409165690744</v>
      </c>
    </row>
    <row r="7924" spans="2:3" x14ac:dyDescent="0.75">
      <c r="B7924" s="250">
        <v>7861</v>
      </c>
      <c r="C7924" s="249">
        <v>121.86408065336688</v>
      </c>
    </row>
    <row r="7925" spans="2:3" x14ac:dyDescent="0.75">
      <c r="B7925" s="250">
        <v>7862</v>
      </c>
      <c r="C7925" s="249">
        <v>121.97279615642007</v>
      </c>
    </row>
    <row r="7926" spans="2:3" x14ac:dyDescent="0.75">
      <c r="B7926" s="250">
        <v>7863</v>
      </c>
      <c r="C7926" s="249">
        <v>143.50888438631017</v>
      </c>
    </row>
    <row r="7927" spans="2:3" x14ac:dyDescent="0.75">
      <c r="B7927" s="250">
        <v>7864</v>
      </c>
      <c r="C7927" s="249">
        <v>125.50398718882421</v>
      </c>
    </row>
    <row r="7928" spans="2:3" x14ac:dyDescent="0.75">
      <c r="B7928" s="250">
        <v>7865</v>
      </c>
      <c r="C7928" s="249">
        <v>116.663100554411</v>
      </c>
    </row>
    <row r="7929" spans="2:3" x14ac:dyDescent="0.75">
      <c r="B7929" s="250">
        <v>7866</v>
      </c>
      <c r="C7929" s="249">
        <v>165.36420668026946</v>
      </c>
    </row>
    <row r="7930" spans="2:3" x14ac:dyDescent="0.75">
      <c r="B7930" s="250">
        <v>7867</v>
      </c>
      <c r="C7930" s="249">
        <v>120.8014943156677</v>
      </c>
    </row>
    <row r="7931" spans="2:3" x14ac:dyDescent="0.75">
      <c r="B7931" s="250">
        <v>7868</v>
      </c>
      <c r="C7931" s="249">
        <v>103.97563251628583</v>
      </c>
    </row>
    <row r="7932" spans="2:3" x14ac:dyDescent="0.75">
      <c r="B7932" s="250">
        <v>7869</v>
      </c>
      <c r="C7932" s="249">
        <v>149.50793109743455</v>
      </c>
    </row>
    <row r="7933" spans="2:3" x14ac:dyDescent="0.75">
      <c r="B7933" s="250">
        <v>7870</v>
      </c>
      <c r="C7933" s="249">
        <v>122.42416900553584</v>
      </c>
    </row>
    <row r="7934" spans="2:3" x14ac:dyDescent="0.75">
      <c r="B7934" s="250">
        <v>7871</v>
      </c>
      <c r="C7934" s="249">
        <v>87.445071594441814</v>
      </c>
    </row>
    <row r="7935" spans="2:3" x14ac:dyDescent="0.75">
      <c r="B7935" s="250">
        <v>7872</v>
      </c>
      <c r="C7935" s="249">
        <v>117.18741685965104</v>
      </c>
    </row>
    <row r="7936" spans="2:3" x14ac:dyDescent="0.75">
      <c r="B7936" s="250">
        <v>7873</v>
      </c>
      <c r="C7936" s="249">
        <v>156.25038281303711</v>
      </c>
    </row>
    <row r="7937" spans="2:3" x14ac:dyDescent="0.75">
      <c r="B7937" s="250">
        <v>7874</v>
      </c>
      <c r="C7937" s="249">
        <v>98.372339890949434</v>
      </c>
    </row>
    <row r="7938" spans="2:3" x14ac:dyDescent="0.75">
      <c r="B7938" s="250">
        <v>7875</v>
      </c>
      <c r="C7938" s="249">
        <v>108.32163258268797</v>
      </c>
    </row>
    <row r="7939" spans="2:3" x14ac:dyDescent="0.75">
      <c r="B7939" s="250">
        <v>7876</v>
      </c>
      <c r="C7939" s="249">
        <v>128.22020853619173</v>
      </c>
    </row>
    <row r="7940" spans="2:3" x14ac:dyDescent="0.75">
      <c r="B7940" s="250">
        <v>7877</v>
      </c>
      <c r="C7940" s="249">
        <v>152.89153239223643</v>
      </c>
    </row>
    <row r="7941" spans="2:3" x14ac:dyDescent="0.75">
      <c r="B7941" s="250">
        <v>7878</v>
      </c>
      <c r="C7941" s="249">
        <v>145.07893056306264</v>
      </c>
    </row>
    <row r="7942" spans="2:3" x14ac:dyDescent="0.75">
      <c r="B7942" s="250">
        <v>7879</v>
      </c>
      <c r="C7942" s="249">
        <v>63.774409613228855</v>
      </c>
    </row>
    <row r="7943" spans="2:3" x14ac:dyDescent="0.75">
      <c r="B7943" s="250">
        <v>7880</v>
      </c>
      <c r="C7943" s="249">
        <v>107.43203375156568</v>
      </c>
    </row>
    <row r="7944" spans="2:3" x14ac:dyDescent="0.75">
      <c r="B7944" s="250">
        <v>7881</v>
      </c>
      <c r="C7944" s="249">
        <v>115.15739778456332</v>
      </c>
    </row>
    <row r="7945" spans="2:3" x14ac:dyDescent="0.75">
      <c r="B7945" s="250">
        <v>7882</v>
      </c>
      <c r="C7945" s="249">
        <v>120.1979107684906</v>
      </c>
    </row>
    <row r="7946" spans="2:3" x14ac:dyDescent="0.75">
      <c r="B7946" s="250">
        <v>7883</v>
      </c>
      <c r="C7946" s="249">
        <v>88.977301048742589</v>
      </c>
    </row>
    <row r="7947" spans="2:3" x14ac:dyDescent="0.75">
      <c r="B7947" s="250">
        <v>7884</v>
      </c>
      <c r="C7947" s="249">
        <v>117.99081376625412</v>
      </c>
    </row>
    <row r="7948" spans="2:3" x14ac:dyDescent="0.75">
      <c r="B7948" s="250">
        <v>7885</v>
      </c>
      <c r="C7948" s="249">
        <v>146.99874968418632</v>
      </c>
    </row>
    <row r="7949" spans="2:3" x14ac:dyDescent="0.75">
      <c r="B7949" s="250">
        <v>7886</v>
      </c>
      <c r="C7949" s="249">
        <v>72.270520464272053</v>
      </c>
    </row>
    <row r="7950" spans="2:3" x14ac:dyDescent="0.75">
      <c r="B7950" s="250">
        <v>7887</v>
      </c>
      <c r="C7950" s="249">
        <v>124.15161160878785</v>
      </c>
    </row>
    <row r="7951" spans="2:3" x14ac:dyDescent="0.75">
      <c r="B7951" s="250">
        <v>7888</v>
      </c>
      <c r="C7951" s="249">
        <v>130.31941792183892</v>
      </c>
    </row>
    <row r="7952" spans="2:3" x14ac:dyDescent="0.75">
      <c r="B7952" s="250">
        <v>7889</v>
      </c>
      <c r="C7952" s="249">
        <v>112.17098271977378</v>
      </c>
    </row>
    <row r="7953" spans="2:3" x14ac:dyDescent="0.75">
      <c r="B7953" s="250">
        <v>7890</v>
      </c>
      <c r="C7953" s="249">
        <v>143.77878623597579</v>
      </c>
    </row>
    <row r="7954" spans="2:3" x14ac:dyDescent="0.75">
      <c r="B7954" s="250">
        <v>7891</v>
      </c>
      <c r="C7954" s="249">
        <v>97.101138817136885</v>
      </c>
    </row>
    <row r="7955" spans="2:3" x14ac:dyDescent="0.75">
      <c r="B7955" s="250">
        <v>7892</v>
      </c>
      <c r="C7955" s="249">
        <v>104.9926614155173</v>
      </c>
    </row>
    <row r="7956" spans="2:3" x14ac:dyDescent="0.75">
      <c r="B7956" s="250">
        <v>7893</v>
      </c>
      <c r="C7956" s="249">
        <v>119.29892929148508</v>
      </c>
    </row>
    <row r="7957" spans="2:3" x14ac:dyDescent="0.75">
      <c r="B7957" s="250">
        <v>7894</v>
      </c>
      <c r="C7957" s="249">
        <v>153.1075029647813</v>
      </c>
    </row>
    <row r="7958" spans="2:3" x14ac:dyDescent="0.75">
      <c r="B7958" s="250">
        <v>7895</v>
      </c>
      <c r="C7958" s="249">
        <v>140.02750955336182</v>
      </c>
    </row>
    <row r="7959" spans="2:3" x14ac:dyDescent="0.75">
      <c r="B7959" s="250">
        <v>7896</v>
      </c>
      <c r="C7959" s="249">
        <v>129.56447785036676</v>
      </c>
    </row>
    <row r="7960" spans="2:3" x14ac:dyDescent="0.75">
      <c r="B7960" s="250">
        <v>7897</v>
      </c>
      <c r="C7960" s="249">
        <v>118.29824972337417</v>
      </c>
    </row>
    <row r="7961" spans="2:3" x14ac:dyDescent="0.75">
      <c r="B7961" s="250">
        <v>7898</v>
      </c>
      <c r="C7961" s="249">
        <v>99.972775890931345</v>
      </c>
    </row>
    <row r="7962" spans="2:3" x14ac:dyDescent="0.75">
      <c r="B7962" s="250">
        <v>7899</v>
      </c>
      <c r="C7962" s="249">
        <v>116.93245853047942</v>
      </c>
    </row>
    <row r="7963" spans="2:3" x14ac:dyDescent="0.75">
      <c r="B7963" s="250">
        <v>7900</v>
      </c>
      <c r="C7963" s="249">
        <v>130.85085832675202</v>
      </c>
    </row>
    <row r="7964" spans="2:3" x14ac:dyDescent="0.75">
      <c r="B7964" s="250">
        <v>7901</v>
      </c>
      <c r="C7964" s="249">
        <v>96.129603038409286</v>
      </c>
    </row>
    <row r="7965" spans="2:3" x14ac:dyDescent="0.75">
      <c r="B7965" s="250">
        <v>7902</v>
      </c>
      <c r="C7965" s="249">
        <v>104.73881565041896</v>
      </c>
    </row>
    <row r="7966" spans="2:3" x14ac:dyDescent="0.75">
      <c r="B7966" s="250">
        <v>7903</v>
      </c>
      <c r="C7966" s="249">
        <v>120.16509065158058</v>
      </c>
    </row>
    <row r="7967" spans="2:3" x14ac:dyDescent="0.75">
      <c r="B7967" s="250">
        <v>7904</v>
      </c>
      <c r="C7967" s="249">
        <v>137.78747613060455</v>
      </c>
    </row>
    <row r="7968" spans="2:3" x14ac:dyDescent="0.75">
      <c r="B7968" s="250">
        <v>7905</v>
      </c>
      <c r="C7968" s="249">
        <v>126.91369106184092</v>
      </c>
    </row>
    <row r="7969" spans="2:3" x14ac:dyDescent="0.75">
      <c r="B7969" s="250">
        <v>7906</v>
      </c>
      <c r="C7969" s="249">
        <v>86.275408077860575</v>
      </c>
    </row>
    <row r="7970" spans="2:3" x14ac:dyDescent="0.75">
      <c r="B7970" s="250">
        <v>7907</v>
      </c>
      <c r="C7970" s="249">
        <v>142.27426875774242</v>
      </c>
    </row>
    <row r="7971" spans="2:3" x14ac:dyDescent="0.75">
      <c r="B7971" s="250">
        <v>7908</v>
      </c>
      <c r="C7971" s="249">
        <v>150.85749594408904</v>
      </c>
    </row>
    <row r="7972" spans="2:3" x14ac:dyDescent="0.75">
      <c r="B7972" s="250">
        <v>7909</v>
      </c>
      <c r="C7972" s="249">
        <v>78.032717928208029</v>
      </c>
    </row>
    <row r="7973" spans="2:3" x14ac:dyDescent="0.75">
      <c r="B7973" s="250">
        <v>7910</v>
      </c>
      <c r="C7973" s="249">
        <v>102.87541482946777</v>
      </c>
    </row>
    <row r="7974" spans="2:3" x14ac:dyDescent="0.75">
      <c r="B7974" s="250">
        <v>7911</v>
      </c>
      <c r="C7974" s="249">
        <v>104.15553479347442</v>
      </c>
    </row>
    <row r="7975" spans="2:3" x14ac:dyDescent="0.75">
      <c r="B7975" s="250">
        <v>7912</v>
      </c>
      <c r="C7975" s="249">
        <v>112.63600867072195</v>
      </c>
    </row>
    <row r="7976" spans="2:3" x14ac:dyDescent="0.75">
      <c r="B7976" s="250">
        <v>7913</v>
      </c>
      <c r="C7976" s="249">
        <v>127.3706618290596</v>
      </c>
    </row>
    <row r="7977" spans="2:3" x14ac:dyDescent="0.75">
      <c r="B7977" s="250">
        <v>7914</v>
      </c>
      <c r="C7977" s="249">
        <v>115.21682832319031</v>
      </c>
    </row>
    <row r="7978" spans="2:3" x14ac:dyDescent="0.75">
      <c r="B7978" s="250">
        <v>7915</v>
      </c>
      <c r="C7978" s="249">
        <v>121.83788023583537</v>
      </c>
    </row>
    <row r="7979" spans="2:3" x14ac:dyDescent="0.75">
      <c r="B7979" s="250">
        <v>7916</v>
      </c>
      <c r="C7979" s="249">
        <v>145.08021357520224</v>
      </c>
    </row>
    <row r="7980" spans="2:3" x14ac:dyDescent="0.75">
      <c r="B7980" s="250">
        <v>7917</v>
      </c>
      <c r="C7980" s="249">
        <v>93.672244966656805</v>
      </c>
    </row>
    <row r="7981" spans="2:3" x14ac:dyDescent="0.75">
      <c r="B7981" s="250">
        <v>7918</v>
      </c>
      <c r="C7981" s="249">
        <v>154.40998923691853</v>
      </c>
    </row>
    <row r="7982" spans="2:3" x14ac:dyDescent="0.75">
      <c r="B7982" s="250">
        <v>7919</v>
      </c>
      <c r="C7982" s="249">
        <v>83.10473576216171</v>
      </c>
    </row>
    <row r="7983" spans="2:3" x14ac:dyDescent="0.75">
      <c r="B7983" s="250">
        <v>7920</v>
      </c>
      <c r="C7983" s="249">
        <v>86.012695887812725</v>
      </c>
    </row>
    <row r="7984" spans="2:3" x14ac:dyDescent="0.75">
      <c r="B7984" s="250">
        <v>7921</v>
      </c>
      <c r="C7984" s="249">
        <v>127.65574184238409</v>
      </c>
    </row>
    <row r="7985" spans="2:3" x14ac:dyDescent="0.75">
      <c r="B7985" s="250">
        <v>7922</v>
      </c>
      <c r="C7985" s="249">
        <v>109.8514650800839</v>
      </c>
    </row>
    <row r="7986" spans="2:3" x14ac:dyDescent="0.75">
      <c r="B7986" s="250">
        <v>7923</v>
      </c>
      <c r="C7986" s="249">
        <v>119.67829495449062</v>
      </c>
    </row>
    <row r="7987" spans="2:3" x14ac:dyDescent="0.75">
      <c r="B7987" s="250">
        <v>7924</v>
      </c>
      <c r="C7987" s="249">
        <v>123.94470912289664</v>
      </c>
    </row>
    <row r="7988" spans="2:3" x14ac:dyDescent="0.75">
      <c r="B7988" s="250">
        <v>7925</v>
      </c>
      <c r="C7988" s="249">
        <v>94.003409237659028</v>
      </c>
    </row>
    <row r="7989" spans="2:3" x14ac:dyDescent="0.75">
      <c r="B7989" s="250">
        <v>7926</v>
      </c>
      <c r="C7989" s="249">
        <v>158.26547409052694</v>
      </c>
    </row>
    <row r="7990" spans="2:3" x14ac:dyDescent="0.75">
      <c r="B7990" s="250">
        <v>7927</v>
      </c>
      <c r="C7990" s="249">
        <v>117.77105749776901</v>
      </c>
    </row>
    <row r="7991" spans="2:3" x14ac:dyDescent="0.75">
      <c r="B7991" s="250">
        <v>7928</v>
      </c>
      <c r="C7991" s="249">
        <v>84.927878405138472</v>
      </c>
    </row>
    <row r="7992" spans="2:3" x14ac:dyDescent="0.75">
      <c r="B7992" s="250">
        <v>7929</v>
      </c>
      <c r="C7992" s="249">
        <v>168.02596204433297</v>
      </c>
    </row>
    <row r="7993" spans="2:3" x14ac:dyDescent="0.75">
      <c r="B7993" s="250">
        <v>7930</v>
      </c>
      <c r="C7993" s="249">
        <v>75.566282920712695</v>
      </c>
    </row>
    <row r="7994" spans="2:3" x14ac:dyDescent="0.75">
      <c r="B7994" s="250">
        <v>7931</v>
      </c>
      <c r="C7994" s="249">
        <v>98.11676984480124</v>
      </c>
    </row>
    <row r="7995" spans="2:3" x14ac:dyDescent="0.75">
      <c r="B7995" s="250">
        <v>7932</v>
      </c>
      <c r="C7995" s="249">
        <v>143.76048797658001</v>
      </c>
    </row>
    <row r="7996" spans="2:3" x14ac:dyDescent="0.75">
      <c r="B7996" s="250">
        <v>7933</v>
      </c>
      <c r="C7996" s="249">
        <v>125.07393225724745</v>
      </c>
    </row>
    <row r="7997" spans="2:3" x14ac:dyDescent="0.75">
      <c r="B7997" s="250">
        <v>7934</v>
      </c>
      <c r="C7997" s="249">
        <v>108.1027966325811</v>
      </c>
    </row>
    <row r="7998" spans="2:3" x14ac:dyDescent="0.75">
      <c r="B7998" s="250">
        <v>7935</v>
      </c>
      <c r="C7998" s="249">
        <v>151.90169767425036</v>
      </c>
    </row>
    <row r="7999" spans="2:3" x14ac:dyDescent="0.75">
      <c r="B7999" s="250">
        <v>7936</v>
      </c>
      <c r="C7999" s="249">
        <v>68.568716341208329</v>
      </c>
    </row>
    <row r="8000" spans="2:3" x14ac:dyDescent="0.75">
      <c r="B8000" s="250">
        <v>7937</v>
      </c>
      <c r="C8000" s="249">
        <v>116.16599734048404</v>
      </c>
    </row>
    <row r="8001" spans="2:3" x14ac:dyDescent="0.75">
      <c r="B8001" s="250">
        <v>7938</v>
      </c>
      <c r="C8001" s="249">
        <v>103.82124202387723</v>
      </c>
    </row>
    <row r="8002" spans="2:3" x14ac:dyDescent="0.75">
      <c r="B8002" s="250">
        <v>7939</v>
      </c>
      <c r="C8002" s="249">
        <v>83.500659879526182</v>
      </c>
    </row>
    <row r="8003" spans="2:3" x14ac:dyDescent="0.75">
      <c r="B8003" s="250">
        <v>7940</v>
      </c>
      <c r="C8003" s="249">
        <v>110.41879637479568</v>
      </c>
    </row>
    <row r="8004" spans="2:3" x14ac:dyDescent="0.75">
      <c r="B8004" s="250">
        <v>7941</v>
      </c>
      <c r="C8004" s="249">
        <v>130.04193559056745</v>
      </c>
    </row>
    <row r="8005" spans="2:3" x14ac:dyDescent="0.75">
      <c r="B8005" s="250">
        <v>7942</v>
      </c>
      <c r="C8005" s="249">
        <v>131.98751853062828</v>
      </c>
    </row>
    <row r="8006" spans="2:3" x14ac:dyDescent="0.75">
      <c r="B8006" s="250">
        <v>7943</v>
      </c>
      <c r="C8006" s="249">
        <v>95.194329954770467</v>
      </c>
    </row>
    <row r="8007" spans="2:3" x14ac:dyDescent="0.75">
      <c r="B8007" s="250">
        <v>7944</v>
      </c>
      <c r="C8007" s="249">
        <v>84.486264062178066</v>
      </c>
    </row>
    <row r="8008" spans="2:3" x14ac:dyDescent="0.75">
      <c r="B8008" s="250">
        <v>7945</v>
      </c>
      <c r="C8008" s="249">
        <v>99.226148847222717</v>
      </c>
    </row>
    <row r="8009" spans="2:3" x14ac:dyDescent="0.75">
      <c r="B8009" s="250">
        <v>7946</v>
      </c>
      <c r="C8009" s="249">
        <v>106.54311218759594</v>
      </c>
    </row>
    <row r="8010" spans="2:3" x14ac:dyDescent="0.75">
      <c r="B8010" s="250">
        <v>7947</v>
      </c>
      <c r="C8010" s="249">
        <v>173.49598936336668</v>
      </c>
    </row>
    <row r="8011" spans="2:3" x14ac:dyDescent="0.75">
      <c r="B8011" s="250">
        <v>7948</v>
      </c>
      <c r="C8011" s="249">
        <v>82.483798944940276</v>
      </c>
    </row>
    <row r="8012" spans="2:3" x14ac:dyDescent="0.75">
      <c r="B8012" s="250">
        <v>7949</v>
      </c>
      <c r="C8012" s="249">
        <v>113.15496200902567</v>
      </c>
    </row>
    <row r="8013" spans="2:3" x14ac:dyDescent="0.75">
      <c r="B8013" s="250">
        <v>7950</v>
      </c>
      <c r="C8013" s="249">
        <v>165.4071460678278</v>
      </c>
    </row>
    <row r="8014" spans="2:3" x14ac:dyDescent="0.75">
      <c r="B8014" s="250">
        <v>7951</v>
      </c>
      <c r="C8014" s="249">
        <v>133.57981679197042</v>
      </c>
    </row>
    <row r="8015" spans="2:3" x14ac:dyDescent="0.75">
      <c r="B8015" s="250">
        <v>7952</v>
      </c>
      <c r="C8015" s="249">
        <v>128.03235212792808</v>
      </c>
    </row>
    <row r="8016" spans="2:3" x14ac:dyDescent="0.75">
      <c r="B8016" s="250">
        <v>7953</v>
      </c>
      <c r="C8016" s="249">
        <v>126.23173600217837</v>
      </c>
    </row>
    <row r="8017" spans="2:3" x14ac:dyDescent="0.75">
      <c r="B8017" s="250">
        <v>7954</v>
      </c>
      <c r="C8017" s="249">
        <v>80.497598844503386</v>
      </c>
    </row>
    <row r="8018" spans="2:3" x14ac:dyDescent="0.75">
      <c r="B8018" s="250">
        <v>7955</v>
      </c>
      <c r="C8018" s="249">
        <v>95.093451825662655</v>
      </c>
    </row>
    <row r="8019" spans="2:3" x14ac:dyDescent="0.75">
      <c r="B8019" s="250">
        <v>7956</v>
      </c>
      <c r="C8019" s="249">
        <v>93.454273927004735</v>
      </c>
    </row>
    <row r="8020" spans="2:3" x14ac:dyDescent="0.75">
      <c r="B8020" s="250">
        <v>7957</v>
      </c>
      <c r="C8020" s="249">
        <v>114.37940695795064</v>
      </c>
    </row>
    <row r="8021" spans="2:3" x14ac:dyDescent="0.75">
      <c r="B8021" s="250">
        <v>7958</v>
      </c>
      <c r="C8021" s="249">
        <v>145.93565337025609</v>
      </c>
    </row>
    <row r="8022" spans="2:3" x14ac:dyDescent="0.75">
      <c r="B8022" s="250">
        <v>7959</v>
      </c>
      <c r="C8022" s="249">
        <v>108.10338823706562</v>
      </c>
    </row>
    <row r="8023" spans="2:3" x14ac:dyDescent="0.75">
      <c r="B8023" s="250">
        <v>7960</v>
      </c>
      <c r="C8023" s="249">
        <v>137.38040775050797</v>
      </c>
    </row>
    <row r="8024" spans="2:3" x14ac:dyDescent="0.75">
      <c r="B8024" s="250">
        <v>7961</v>
      </c>
      <c r="C8024" s="249">
        <v>128.96696609828638</v>
      </c>
    </row>
    <row r="8025" spans="2:3" x14ac:dyDescent="0.75">
      <c r="B8025" s="250">
        <v>7962</v>
      </c>
      <c r="C8025" s="249">
        <v>87.663620400624268</v>
      </c>
    </row>
    <row r="8026" spans="2:3" x14ac:dyDescent="0.75">
      <c r="B8026" s="250">
        <v>7963</v>
      </c>
      <c r="C8026" s="249">
        <v>71.487032670204343</v>
      </c>
    </row>
    <row r="8027" spans="2:3" x14ac:dyDescent="0.75">
      <c r="B8027" s="250">
        <v>7964</v>
      </c>
      <c r="C8027" s="249">
        <v>153.64116921253472</v>
      </c>
    </row>
    <row r="8028" spans="2:3" x14ac:dyDescent="0.75">
      <c r="B8028" s="250">
        <v>7965</v>
      </c>
      <c r="C8028" s="249">
        <v>106.70990711902103</v>
      </c>
    </row>
    <row r="8029" spans="2:3" x14ac:dyDescent="0.75">
      <c r="B8029" s="250">
        <v>7966</v>
      </c>
      <c r="C8029" s="249">
        <v>115.57703445567577</v>
      </c>
    </row>
    <row r="8030" spans="2:3" x14ac:dyDescent="0.75">
      <c r="B8030" s="250">
        <v>7967</v>
      </c>
      <c r="C8030" s="249">
        <v>134.65368778567085</v>
      </c>
    </row>
    <row r="8031" spans="2:3" x14ac:dyDescent="0.75">
      <c r="B8031" s="250">
        <v>7968</v>
      </c>
      <c r="C8031" s="249">
        <v>163.90995567438699</v>
      </c>
    </row>
    <row r="8032" spans="2:3" x14ac:dyDescent="0.75">
      <c r="B8032" s="250">
        <v>7969</v>
      </c>
      <c r="C8032" s="249">
        <v>119.96955331816436</v>
      </c>
    </row>
    <row r="8033" spans="2:3" x14ac:dyDescent="0.75">
      <c r="B8033" s="250">
        <v>7970</v>
      </c>
      <c r="C8033" s="249">
        <v>94.825736431247236</v>
      </c>
    </row>
    <row r="8034" spans="2:3" x14ac:dyDescent="0.75">
      <c r="B8034" s="250">
        <v>7971</v>
      </c>
      <c r="C8034" s="249">
        <v>111.73580410568221</v>
      </c>
    </row>
    <row r="8035" spans="2:3" x14ac:dyDescent="0.75">
      <c r="B8035" s="250">
        <v>7972</v>
      </c>
      <c r="C8035" s="249">
        <v>115.94135779197929</v>
      </c>
    </row>
    <row r="8036" spans="2:3" x14ac:dyDescent="0.75">
      <c r="B8036" s="250">
        <v>7973</v>
      </c>
      <c r="C8036" s="249">
        <v>111.93548688391917</v>
      </c>
    </row>
    <row r="8037" spans="2:3" x14ac:dyDescent="0.75">
      <c r="B8037" s="250">
        <v>7974</v>
      </c>
      <c r="C8037" s="249">
        <v>100.48567167245712</v>
      </c>
    </row>
    <row r="8038" spans="2:3" x14ac:dyDescent="0.75">
      <c r="B8038" s="250">
        <v>7975</v>
      </c>
      <c r="C8038" s="249">
        <v>153.85312204541717</v>
      </c>
    </row>
    <row r="8039" spans="2:3" x14ac:dyDescent="0.75">
      <c r="B8039" s="250">
        <v>7976</v>
      </c>
      <c r="C8039" s="249">
        <v>123.69980097583966</v>
      </c>
    </row>
    <row r="8040" spans="2:3" x14ac:dyDescent="0.75">
      <c r="B8040" s="250">
        <v>7977</v>
      </c>
      <c r="C8040" s="249">
        <v>142.73602121379849</v>
      </c>
    </row>
    <row r="8041" spans="2:3" x14ac:dyDescent="0.75">
      <c r="B8041" s="250">
        <v>7978</v>
      </c>
      <c r="C8041" s="249">
        <v>115.44320652904035</v>
      </c>
    </row>
    <row r="8042" spans="2:3" x14ac:dyDescent="0.75">
      <c r="B8042" s="250">
        <v>7979</v>
      </c>
      <c r="C8042" s="249">
        <v>113.56841032770535</v>
      </c>
    </row>
    <row r="8043" spans="2:3" x14ac:dyDescent="0.75">
      <c r="B8043" s="250">
        <v>7980</v>
      </c>
      <c r="C8043" s="249">
        <v>97.776206194750415</v>
      </c>
    </row>
    <row r="8044" spans="2:3" x14ac:dyDescent="0.75">
      <c r="B8044" s="250">
        <v>7981</v>
      </c>
      <c r="C8044" s="249">
        <v>141.10306521678129</v>
      </c>
    </row>
    <row r="8045" spans="2:3" x14ac:dyDescent="0.75">
      <c r="B8045" s="250">
        <v>7982</v>
      </c>
      <c r="C8045" s="249">
        <v>125.46277552967139</v>
      </c>
    </row>
    <row r="8046" spans="2:3" x14ac:dyDescent="0.75">
      <c r="B8046" s="250">
        <v>7983</v>
      </c>
      <c r="C8046" s="249">
        <v>118.31749689731816</v>
      </c>
    </row>
    <row r="8047" spans="2:3" x14ac:dyDescent="0.75">
      <c r="B8047" s="250">
        <v>7984</v>
      </c>
      <c r="C8047" s="249">
        <v>92.638905442402432</v>
      </c>
    </row>
    <row r="8048" spans="2:3" x14ac:dyDescent="0.75">
      <c r="B8048" s="250">
        <v>7985</v>
      </c>
      <c r="C8048" s="249">
        <v>112.45825101963304</v>
      </c>
    </row>
    <row r="8049" spans="2:3" x14ac:dyDescent="0.75">
      <c r="B8049" s="250">
        <v>7986</v>
      </c>
      <c r="C8049" s="249">
        <v>110.18186432318498</v>
      </c>
    </row>
    <row r="8050" spans="2:3" x14ac:dyDescent="0.75">
      <c r="B8050" s="250">
        <v>7987</v>
      </c>
      <c r="C8050" s="249">
        <v>83.39860124147279</v>
      </c>
    </row>
    <row r="8051" spans="2:3" x14ac:dyDescent="0.75">
      <c r="B8051" s="250">
        <v>7988</v>
      </c>
      <c r="C8051" s="249">
        <v>96.454561067206726</v>
      </c>
    </row>
    <row r="8052" spans="2:3" x14ac:dyDescent="0.75">
      <c r="B8052" s="250">
        <v>7989</v>
      </c>
      <c r="C8052" s="249">
        <v>131.33218842398193</v>
      </c>
    </row>
    <row r="8053" spans="2:3" x14ac:dyDescent="0.75">
      <c r="B8053" s="250">
        <v>7990</v>
      </c>
      <c r="C8053" s="249">
        <v>100.55053694492332</v>
      </c>
    </row>
    <row r="8054" spans="2:3" x14ac:dyDescent="0.75">
      <c r="B8054" s="250">
        <v>7991</v>
      </c>
      <c r="C8054" s="249">
        <v>118.03372793993364</v>
      </c>
    </row>
    <row r="8055" spans="2:3" x14ac:dyDescent="0.75">
      <c r="B8055" s="250">
        <v>7992</v>
      </c>
      <c r="C8055" s="249">
        <v>103.6758227936545</v>
      </c>
    </row>
    <row r="8056" spans="2:3" x14ac:dyDescent="0.75">
      <c r="B8056" s="250">
        <v>7993</v>
      </c>
      <c r="C8056" s="249">
        <v>116.21183704727402</v>
      </c>
    </row>
    <row r="8057" spans="2:3" x14ac:dyDescent="0.75">
      <c r="B8057" s="250">
        <v>7994</v>
      </c>
      <c r="C8057" s="249">
        <v>150.67618267617834</v>
      </c>
    </row>
    <row r="8058" spans="2:3" x14ac:dyDescent="0.75">
      <c r="B8058" s="250">
        <v>7995</v>
      </c>
      <c r="C8058" s="249">
        <v>142.61273509580505</v>
      </c>
    </row>
    <row r="8059" spans="2:3" x14ac:dyDescent="0.75">
      <c r="B8059" s="250">
        <v>7996</v>
      </c>
      <c r="C8059" s="249">
        <v>134.48944651860785</v>
      </c>
    </row>
    <row r="8060" spans="2:3" x14ac:dyDescent="0.75">
      <c r="B8060" s="250">
        <v>7997</v>
      </c>
      <c r="C8060" s="249">
        <v>114.30446777989965</v>
      </c>
    </row>
    <row r="8061" spans="2:3" x14ac:dyDescent="0.75">
      <c r="B8061" s="250">
        <v>7998</v>
      </c>
      <c r="C8061" s="249">
        <v>129.46010224322089</v>
      </c>
    </row>
    <row r="8062" spans="2:3" x14ac:dyDescent="0.75">
      <c r="B8062" s="250">
        <v>7999</v>
      </c>
      <c r="C8062" s="249">
        <v>111.21095053631082</v>
      </c>
    </row>
    <row r="8063" spans="2:3" x14ac:dyDescent="0.75">
      <c r="B8063" s="250">
        <v>8000</v>
      </c>
      <c r="C8063" s="249">
        <v>93.633432234718782</v>
      </c>
    </row>
    <row r="8064" spans="2:3" x14ac:dyDescent="0.75">
      <c r="B8064" s="250">
        <v>8001</v>
      </c>
      <c r="C8064" s="249">
        <v>157.78484717577973</v>
      </c>
    </row>
    <row r="8065" spans="2:3" x14ac:dyDescent="0.75">
      <c r="B8065" s="250">
        <v>8002</v>
      </c>
      <c r="C8065" s="249">
        <v>68.660596469510722</v>
      </c>
    </row>
    <row r="8066" spans="2:3" x14ac:dyDescent="0.75">
      <c r="B8066" s="250">
        <v>8003</v>
      </c>
      <c r="C8066" s="249">
        <v>82.600147499560322</v>
      </c>
    </row>
    <row r="8067" spans="2:3" x14ac:dyDescent="0.75">
      <c r="B8067" s="250">
        <v>8004</v>
      </c>
      <c r="C8067" s="249">
        <v>108.90109988700095</v>
      </c>
    </row>
    <row r="8068" spans="2:3" x14ac:dyDescent="0.75">
      <c r="B8068" s="250">
        <v>8005</v>
      </c>
      <c r="C8068" s="249">
        <v>115.80540350441204</v>
      </c>
    </row>
    <row r="8069" spans="2:3" x14ac:dyDescent="0.75">
      <c r="B8069" s="250">
        <v>8006</v>
      </c>
      <c r="C8069" s="249">
        <v>112.85501725476728</v>
      </c>
    </row>
    <row r="8070" spans="2:3" x14ac:dyDescent="0.75">
      <c r="B8070" s="250">
        <v>8007</v>
      </c>
      <c r="C8070" s="249">
        <v>122.16244666703172</v>
      </c>
    </row>
    <row r="8071" spans="2:3" x14ac:dyDescent="0.75">
      <c r="B8071" s="250">
        <v>8008</v>
      </c>
      <c r="C8071" s="249">
        <v>102.48869695396571</v>
      </c>
    </row>
    <row r="8072" spans="2:3" x14ac:dyDescent="0.75">
      <c r="B8072" s="250">
        <v>8009</v>
      </c>
      <c r="C8072" s="249">
        <v>139.94709459160714</v>
      </c>
    </row>
    <row r="8073" spans="2:3" x14ac:dyDescent="0.75">
      <c r="B8073" s="250">
        <v>8010</v>
      </c>
      <c r="C8073" s="249">
        <v>120.05152899665983</v>
      </c>
    </row>
    <row r="8074" spans="2:3" x14ac:dyDescent="0.75">
      <c r="B8074" s="250">
        <v>8011</v>
      </c>
      <c r="C8074" s="249">
        <v>136.14700562317446</v>
      </c>
    </row>
    <row r="8075" spans="2:3" x14ac:dyDescent="0.75">
      <c r="B8075" s="250">
        <v>8012</v>
      </c>
      <c r="C8075" s="249">
        <v>121.22200645417671</v>
      </c>
    </row>
    <row r="8076" spans="2:3" x14ac:dyDescent="0.75">
      <c r="B8076" s="250">
        <v>8013</v>
      </c>
      <c r="C8076" s="249">
        <v>124.7614639587278</v>
      </c>
    </row>
    <row r="8077" spans="2:3" x14ac:dyDescent="0.75">
      <c r="B8077" s="250">
        <v>8014</v>
      </c>
      <c r="C8077" s="249">
        <v>117.72008165477843</v>
      </c>
    </row>
    <row r="8078" spans="2:3" x14ac:dyDescent="0.75">
      <c r="B8078" s="250">
        <v>8015</v>
      </c>
      <c r="C8078" s="249">
        <v>117.9727595079775</v>
      </c>
    </row>
    <row r="8079" spans="2:3" x14ac:dyDescent="0.75">
      <c r="B8079" s="250">
        <v>8016</v>
      </c>
      <c r="C8079" s="249">
        <v>129.95464424097361</v>
      </c>
    </row>
    <row r="8080" spans="2:3" x14ac:dyDescent="0.75">
      <c r="B8080" s="250">
        <v>8017</v>
      </c>
      <c r="C8080" s="249">
        <v>74.829860481844719</v>
      </c>
    </row>
    <row r="8081" spans="2:3" x14ac:dyDescent="0.75">
      <c r="B8081" s="250">
        <v>8018</v>
      </c>
      <c r="C8081" s="249">
        <v>117.27828500410254</v>
      </c>
    </row>
    <row r="8082" spans="2:3" x14ac:dyDescent="0.75">
      <c r="B8082" s="250">
        <v>8019</v>
      </c>
      <c r="C8082" s="249">
        <v>113.76484647701028</v>
      </c>
    </row>
    <row r="8083" spans="2:3" x14ac:dyDescent="0.75">
      <c r="B8083" s="250">
        <v>8020</v>
      </c>
      <c r="C8083" s="249">
        <v>133.34435410527323</v>
      </c>
    </row>
    <row r="8084" spans="2:3" x14ac:dyDescent="0.75">
      <c r="B8084" s="250">
        <v>8021</v>
      </c>
      <c r="C8084" s="249">
        <v>126.01286585390943</v>
      </c>
    </row>
    <row r="8085" spans="2:3" x14ac:dyDescent="0.75">
      <c r="B8085" s="250">
        <v>8022</v>
      </c>
      <c r="C8085" s="249">
        <v>87.62026868676557</v>
      </c>
    </row>
    <row r="8086" spans="2:3" x14ac:dyDescent="0.75">
      <c r="B8086" s="250">
        <v>8023</v>
      </c>
      <c r="C8086" s="249">
        <v>144.02515978828035</v>
      </c>
    </row>
    <row r="8087" spans="2:3" x14ac:dyDescent="0.75">
      <c r="B8087" s="250">
        <v>8024</v>
      </c>
      <c r="C8087" s="249">
        <v>111.98619248301436</v>
      </c>
    </row>
    <row r="8088" spans="2:3" x14ac:dyDescent="0.75">
      <c r="B8088" s="250">
        <v>8025</v>
      </c>
      <c r="C8088" s="249">
        <v>101.98838187324071</v>
      </c>
    </row>
    <row r="8089" spans="2:3" x14ac:dyDescent="0.75">
      <c r="B8089" s="250">
        <v>8026</v>
      </c>
      <c r="C8089" s="249">
        <v>136.11232893172851</v>
      </c>
    </row>
    <row r="8090" spans="2:3" x14ac:dyDescent="0.75">
      <c r="B8090" s="250">
        <v>8027</v>
      </c>
      <c r="C8090" s="249">
        <v>122.20198734315487</v>
      </c>
    </row>
    <row r="8091" spans="2:3" x14ac:dyDescent="0.75">
      <c r="B8091" s="250">
        <v>8028</v>
      </c>
      <c r="C8091" s="249">
        <v>117.95338645535354</v>
      </c>
    </row>
    <row r="8092" spans="2:3" x14ac:dyDescent="0.75">
      <c r="B8092" s="250">
        <v>8029</v>
      </c>
      <c r="C8092" s="249">
        <v>172.23261267915723</v>
      </c>
    </row>
    <row r="8093" spans="2:3" x14ac:dyDescent="0.75">
      <c r="B8093" s="250">
        <v>8030</v>
      </c>
      <c r="C8093" s="249">
        <v>107.91263661948395</v>
      </c>
    </row>
    <row r="8094" spans="2:3" x14ac:dyDescent="0.75">
      <c r="B8094" s="250">
        <v>8031</v>
      </c>
      <c r="C8094" s="249">
        <v>150.01231629892303</v>
      </c>
    </row>
    <row r="8095" spans="2:3" x14ac:dyDescent="0.75">
      <c r="B8095" s="250">
        <v>8032</v>
      </c>
      <c r="C8095" s="249">
        <v>133.58918711782079</v>
      </c>
    </row>
    <row r="8096" spans="2:3" x14ac:dyDescent="0.75">
      <c r="B8096" s="250">
        <v>8033</v>
      </c>
      <c r="C8096" s="249">
        <v>141.62855277280244</v>
      </c>
    </row>
    <row r="8097" spans="2:3" x14ac:dyDescent="0.75">
      <c r="B8097" s="250">
        <v>8034</v>
      </c>
      <c r="C8097" s="249">
        <v>144.85906320777346</v>
      </c>
    </row>
    <row r="8098" spans="2:3" x14ac:dyDescent="0.75">
      <c r="B8098" s="250">
        <v>8035</v>
      </c>
      <c r="C8098" s="249">
        <v>148.13678130896392</v>
      </c>
    </row>
    <row r="8099" spans="2:3" x14ac:dyDescent="0.75">
      <c r="B8099" s="250">
        <v>8036</v>
      </c>
      <c r="C8099" s="249">
        <v>110.72790388519533</v>
      </c>
    </row>
    <row r="8100" spans="2:3" x14ac:dyDescent="0.75">
      <c r="B8100" s="250">
        <v>8037</v>
      </c>
      <c r="C8100" s="249">
        <v>147.39084706139096</v>
      </c>
    </row>
    <row r="8101" spans="2:3" x14ac:dyDescent="0.75">
      <c r="B8101" s="250">
        <v>8038</v>
      </c>
      <c r="C8101" s="249">
        <v>84.572294911926306</v>
      </c>
    </row>
    <row r="8102" spans="2:3" x14ac:dyDescent="0.75">
      <c r="B8102" s="250">
        <v>8039</v>
      </c>
      <c r="C8102" s="249">
        <v>128.07034948562818</v>
      </c>
    </row>
    <row r="8103" spans="2:3" x14ac:dyDescent="0.75">
      <c r="B8103" s="250">
        <v>8040</v>
      </c>
      <c r="C8103" s="249">
        <v>78.929376068507082</v>
      </c>
    </row>
    <row r="8104" spans="2:3" x14ac:dyDescent="0.75">
      <c r="B8104" s="250">
        <v>8041</v>
      </c>
      <c r="C8104" s="249">
        <v>116.77830572884686</v>
      </c>
    </row>
    <row r="8105" spans="2:3" x14ac:dyDescent="0.75">
      <c r="B8105" s="250">
        <v>8042</v>
      </c>
      <c r="C8105" s="249">
        <v>103.19066772021412</v>
      </c>
    </row>
    <row r="8106" spans="2:3" x14ac:dyDescent="0.75">
      <c r="B8106" s="250">
        <v>8043</v>
      </c>
      <c r="C8106" s="249">
        <v>144.72919957960687</v>
      </c>
    </row>
    <row r="8107" spans="2:3" x14ac:dyDescent="0.75">
      <c r="B8107" s="250">
        <v>8044</v>
      </c>
      <c r="C8107" s="249">
        <v>132.97374930122038</v>
      </c>
    </row>
    <row r="8108" spans="2:3" x14ac:dyDescent="0.75">
      <c r="B8108" s="250">
        <v>8045</v>
      </c>
      <c r="C8108" s="249">
        <v>142.32712501150652</v>
      </c>
    </row>
    <row r="8109" spans="2:3" x14ac:dyDescent="0.75">
      <c r="B8109" s="250">
        <v>8046</v>
      </c>
      <c r="C8109" s="249">
        <v>119.82716881545718</v>
      </c>
    </row>
    <row r="8110" spans="2:3" x14ac:dyDescent="0.75">
      <c r="B8110" s="250">
        <v>8047</v>
      </c>
      <c r="C8110" s="249">
        <v>122.80453539685229</v>
      </c>
    </row>
    <row r="8111" spans="2:3" x14ac:dyDescent="0.75">
      <c r="B8111" s="250">
        <v>8048</v>
      </c>
      <c r="C8111" s="249">
        <v>127.78823449231628</v>
      </c>
    </row>
    <row r="8112" spans="2:3" x14ac:dyDescent="0.75">
      <c r="B8112" s="250">
        <v>8049</v>
      </c>
      <c r="C8112" s="249">
        <v>121.56749532016268</v>
      </c>
    </row>
    <row r="8113" spans="2:3" x14ac:dyDescent="0.75">
      <c r="B8113" s="250">
        <v>8050</v>
      </c>
      <c r="C8113" s="249">
        <v>74.945717200431773</v>
      </c>
    </row>
    <row r="8114" spans="2:3" x14ac:dyDescent="0.75">
      <c r="B8114" s="250">
        <v>8051</v>
      </c>
      <c r="C8114" s="249">
        <v>122.78909349836296</v>
      </c>
    </row>
    <row r="8115" spans="2:3" x14ac:dyDescent="0.75">
      <c r="B8115" s="250">
        <v>8052</v>
      </c>
      <c r="C8115" s="249">
        <v>103.43577955466989</v>
      </c>
    </row>
    <row r="8116" spans="2:3" x14ac:dyDescent="0.75">
      <c r="B8116" s="250">
        <v>8053</v>
      </c>
      <c r="C8116" s="249">
        <v>124.79336812903988</v>
      </c>
    </row>
    <row r="8117" spans="2:3" x14ac:dyDescent="0.75">
      <c r="B8117" s="250">
        <v>8054</v>
      </c>
      <c r="C8117" s="249">
        <v>133.876904141777</v>
      </c>
    </row>
    <row r="8118" spans="2:3" x14ac:dyDescent="0.75">
      <c r="B8118" s="250">
        <v>8055</v>
      </c>
      <c r="C8118" s="249">
        <v>119.68314286619555</v>
      </c>
    </row>
    <row r="8119" spans="2:3" x14ac:dyDescent="0.75">
      <c r="B8119" s="250">
        <v>8056</v>
      </c>
      <c r="C8119" s="249">
        <v>98.360176251150733</v>
      </c>
    </row>
    <row r="8120" spans="2:3" x14ac:dyDescent="0.75">
      <c r="B8120" s="250">
        <v>8057</v>
      </c>
      <c r="C8120" s="249">
        <v>77.725412047054277</v>
      </c>
    </row>
    <row r="8121" spans="2:3" x14ac:dyDescent="0.75">
      <c r="B8121" s="250">
        <v>8058</v>
      </c>
      <c r="C8121" s="249">
        <v>116.2549585074407</v>
      </c>
    </row>
    <row r="8122" spans="2:3" x14ac:dyDescent="0.75">
      <c r="B8122" s="250">
        <v>8059</v>
      </c>
      <c r="C8122" s="249">
        <v>116.28105568898178</v>
      </c>
    </row>
    <row r="8123" spans="2:3" x14ac:dyDescent="0.75">
      <c r="B8123" s="250">
        <v>8060</v>
      </c>
      <c r="C8123" s="249">
        <v>153.93806281081532</v>
      </c>
    </row>
    <row r="8124" spans="2:3" x14ac:dyDescent="0.75">
      <c r="B8124" s="250">
        <v>8061</v>
      </c>
      <c r="C8124" s="249">
        <v>135.9018722136411</v>
      </c>
    </row>
    <row r="8125" spans="2:3" x14ac:dyDescent="0.75">
      <c r="B8125" s="250">
        <v>8062</v>
      </c>
      <c r="C8125" s="249">
        <v>141.15399806291617</v>
      </c>
    </row>
    <row r="8126" spans="2:3" x14ac:dyDescent="0.75">
      <c r="B8126" s="250">
        <v>8063</v>
      </c>
      <c r="C8126" s="249">
        <v>132.98126156265974</v>
      </c>
    </row>
    <row r="8127" spans="2:3" x14ac:dyDescent="0.75">
      <c r="B8127" s="250">
        <v>8064</v>
      </c>
      <c r="C8127" s="249">
        <v>116.48337436423969</v>
      </c>
    </row>
    <row r="8128" spans="2:3" x14ac:dyDescent="0.75">
      <c r="B8128" s="250">
        <v>8065</v>
      </c>
      <c r="C8128" s="249">
        <v>106.50965986500042</v>
      </c>
    </row>
    <row r="8129" spans="2:3" x14ac:dyDescent="0.75">
      <c r="B8129" s="250">
        <v>8066</v>
      </c>
      <c r="C8129" s="249">
        <v>121.08413693769717</v>
      </c>
    </row>
    <row r="8130" spans="2:3" x14ac:dyDescent="0.75">
      <c r="B8130" s="250">
        <v>8067</v>
      </c>
      <c r="C8130" s="249">
        <v>127.84519450608497</v>
      </c>
    </row>
    <row r="8131" spans="2:3" x14ac:dyDescent="0.75">
      <c r="B8131" s="250">
        <v>8068</v>
      </c>
      <c r="C8131" s="249">
        <v>124.22177559531707</v>
      </c>
    </row>
    <row r="8132" spans="2:3" x14ac:dyDescent="0.75">
      <c r="B8132" s="250">
        <v>8069</v>
      </c>
      <c r="C8132" s="249">
        <v>128.69262896932707</v>
      </c>
    </row>
    <row r="8133" spans="2:3" x14ac:dyDescent="0.75">
      <c r="B8133" s="250">
        <v>8070</v>
      </c>
      <c r="C8133" s="249">
        <v>146.21181272928993</v>
      </c>
    </row>
    <row r="8134" spans="2:3" x14ac:dyDescent="0.75">
      <c r="B8134" s="250">
        <v>8071</v>
      </c>
      <c r="C8134" s="249">
        <v>151.22403759712262</v>
      </c>
    </row>
    <row r="8135" spans="2:3" x14ac:dyDescent="0.75">
      <c r="B8135" s="250">
        <v>8072</v>
      </c>
      <c r="C8135" s="249">
        <v>114.65825256219679</v>
      </c>
    </row>
    <row r="8136" spans="2:3" x14ac:dyDescent="0.75">
      <c r="B8136" s="250">
        <v>8073</v>
      </c>
      <c r="C8136" s="249">
        <v>66.582342291240778</v>
      </c>
    </row>
    <row r="8137" spans="2:3" x14ac:dyDescent="0.75">
      <c r="B8137" s="250">
        <v>8074</v>
      </c>
      <c r="C8137" s="249">
        <v>104.20758593893237</v>
      </c>
    </row>
    <row r="8138" spans="2:3" x14ac:dyDescent="0.75">
      <c r="B8138" s="250">
        <v>8075</v>
      </c>
      <c r="C8138" s="249">
        <v>122.15333414231189</v>
      </c>
    </row>
    <row r="8139" spans="2:3" x14ac:dyDescent="0.75">
      <c r="B8139" s="250">
        <v>8076</v>
      </c>
      <c r="C8139" s="249">
        <v>118.22602878725921</v>
      </c>
    </row>
    <row r="8140" spans="2:3" x14ac:dyDescent="0.75">
      <c r="B8140" s="250">
        <v>8077</v>
      </c>
      <c r="C8140" s="249">
        <v>100.7654771664447</v>
      </c>
    </row>
    <row r="8141" spans="2:3" x14ac:dyDescent="0.75">
      <c r="B8141" s="250">
        <v>8078</v>
      </c>
      <c r="C8141" s="249">
        <v>101.7181556486082</v>
      </c>
    </row>
    <row r="8142" spans="2:3" x14ac:dyDescent="0.75">
      <c r="B8142" s="250">
        <v>8079</v>
      </c>
      <c r="C8142" s="249">
        <v>68.917014087767541</v>
      </c>
    </row>
    <row r="8143" spans="2:3" x14ac:dyDescent="0.75">
      <c r="B8143" s="250">
        <v>8080</v>
      </c>
      <c r="C8143" s="249">
        <v>118.90843667312194</v>
      </c>
    </row>
    <row r="8144" spans="2:3" x14ac:dyDescent="0.75">
      <c r="B8144" s="250">
        <v>8081</v>
      </c>
      <c r="C8144" s="249">
        <v>117.6281441035421</v>
      </c>
    </row>
    <row r="8145" spans="2:3" x14ac:dyDescent="0.75">
      <c r="B8145" s="250">
        <v>8082</v>
      </c>
      <c r="C8145" s="249">
        <v>129.2991941817171</v>
      </c>
    </row>
    <row r="8146" spans="2:3" x14ac:dyDescent="0.75">
      <c r="B8146" s="250">
        <v>8083</v>
      </c>
      <c r="C8146" s="249">
        <v>149.80185809910733</v>
      </c>
    </row>
    <row r="8147" spans="2:3" x14ac:dyDescent="0.75">
      <c r="B8147" s="250">
        <v>8084</v>
      </c>
      <c r="C8147" s="249">
        <v>136.33723098919501</v>
      </c>
    </row>
    <row r="8148" spans="2:3" x14ac:dyDescent="0.75">
      <c r="B8148" s="250">
        <v>8085</v>
      </c>
      <c r="C8148" s="249">
        <v>139.96112418407952</v>
      </c>
    </row>
    <row r="8149" spans="2:3" x14ac:dyDescent="0.75">
      <c r="B8149" s="250">
        <v>8086</v>
      </c>
      <c r="C8149" s="249">
        <v>69.523321655141643</v>
      </c>
    </row>
    <row r="8150" spans="2:3" x14ac:dyDescent="0.75">
      <c r="B8150" s="250">
        <v>8087</v>
      </c>
      <c r="C8150" s="249">
        <v>119.91575438988815</v>
      </c>
    </row>
    <row r="8151" spans="2:3" x14ac:dyDescent="0.75">
      <c r="B8151" s="250">
        <v>8088</v>
      </c>
      <c r="C8151" s="249">
        <v>133.07516464737199</v>
      </c>
    </row>
    <row r="8152" spans="2:3" x14ac:dyDescent="0.75">
      <c r="B8152" s="250">
        <v>8089</v>
      </c>
      <c r="C8152" s="249">
        <v>108.6126958117591</v>
      </c>
    </row>
    <row r="8153" spans="2:3" x14ac:dyDescent="0.75">
      <c r="B8153" s="250">
        <v>8090</v>
      </c>
      <c r="C8153" s="249">
        <v>129.92046943875323</v>
      </c>
    </row>
    <row r="8154" spans="2:3" x14ac:dyDescent="0.75">
      <c r="B8154" s="250">
        <v>8091</v>
      </c>
      <c r="C8154" s="249">
        <v>75.05248110080916</v>
      </c>
    </row>
    <row r="8155" spans="2:3" x14ac:dyDescent="0.75">
      <c r="B8155" s="250">
        <v>8092</v>
      </c>
      <c r="C8155" s="249">
        <v>110.52838090194425</v>
      </c>
    </row>
    <row r="8156" spans="2:3" x14ac:dyDescent="0.75">
      <c r="B8156" s="250">
        <v>8093</v>
      </c>
      <c r="C8156" s="249">
        <v>139.10418764192153</v>
      </c>
    </row>
    <row r="8157" spans="2:3" x14ac:dyDescent="0.75">
      <c r="B8157" s="250">
        <v>8094</v>
      </c>
      <c r="C8157" s="249">
        <v>120.41790483835652</v>
      </c>
    </row>
    <row r="8158" spans="2:3" x14ac:dyDescent="0.75">
      <c r="B8158" s="250">
        <v>8095</v>
      </c>
      <c r="C8158" s="249">
        <v>123.92994319155032</v>
      </c>
    </row>
    <row r="8159" spans="2:3" x14ac:dyDescent="0.75">
      <c r="B8159" s="250">
        <v>8096</v>
      </c>
      <c r="C8159" s="249">
        <v>81.205202778019924</v>
      </c>
    </row>
    <row r="8160" spans="2:3" x14ac:dyDescent="0.75">
      <c r="B8160" s="250">
        <v>8097</v>
      </c>
      <c r="C8160" s="249">
        <v>110.42097916081136</v>
      </c>
    </row>
    <row r="8161" spans="2:3" x14ac:dyDescent="0.75">
      <c r="B8161" s="250">
        <v>8098</v>
      </c>
      <c r="C8161" s="249">
        <v>112.15153478314717</v>
      </c>
    </row>
    <row r="8162" spans="2:3" x14ac:dyDescent="0.75">
      <c r="B8162" s="250">
        <v>8099</v>
      </c>
      <c r="C8162" s="249">
        <v>122.79836578768123</v>
      </c>
    </row>
    <row r="8163" spans="2:3" x14ac:dyDescent="0.75">
      <c r="B8163" s="250">
        <v>8100</v>
      </c>
      <c r="C8163" s="249">
        <v>116.83136595677114</v>
      </c>
    </row>
    <row r="8164" spans="2:3" x14ac:dyDescent="0.75">
      <c r="B8164" s="250">
        <v>8101</v>
      </c>
      <c r="C8164" s="249">
        <v>121.84556876279248</v>
      </c>
    </row>
    <row r="8165" spans="2:3" x14ac:dyDescent="0.75">
      <c r="B8165" s="250">
        <v>8102</v>
      </c>
      <c r="C8165" s="249">
        <v>114.91217474310641</v>
      </c>
    </row>
    <row r="8166" spans="2:3" x14ac:dyDescent="0.75">
      <c r="B8166" s="250">
        <v>8103</v>
      </c>
      <c r="C8166" s="249">
        <v>82.663801439840256</v>
      </c>
    </row>
    <row r="8167" spans="2:3" x14ac:dyDescent="0.75">
      <c r="B8167" s="250">
        <v>8104</v>
      </c>
      <c r="C8167" s="249">
        <v>79.572368079972705</v>
      </c>
    </row>
    <row r="8168" spans="2:3" x14ac:dyDescent="0.75">
      <c r="B8168" s="250">
        <v>8105</v>
      </c>
      <c r="C8168" s="249">
        <v>94.865461003097892</v>
      </c>
    </row>
    <row r="8169" spans="2:3" x14ac:dyDescent="0.75">
      <c r="B8169" s="250">
        <v>8106</v>
      </c>
      <c r="C8169" s="249">
        <v>132.92828662597145</v>
      </c>
    </row>
    <row r="8170" spans="2:3" x14ac:dyDescent="0.75">
      <c r="B8170" s="250">
        <v>8107</v>
      </c>
      <c r="C8170" s="249">
        <v>88.111363381547932</v>
      </c>
    </row>
    <row r="8171" spans="2:3" x14ac:dyDescent="0.75">
      <c r="B8171" s="250">
        <v>8108</v>
      </c>
      <c r="C8171" s="249">
        <v>138.78039867217629</v>
      </c>
    </row>
    <row r="8172" spans="2:3" x14ac:dyDescent="0.75">
      <c r="B8172" s="250">
        <v>8109</v>
      </c>
      <c r="C8172" s="249">
        <v>110.52508390588871</v>
      </c>
    </row>
    <row r="8173" spans="2:3" x14ac:dyDescent="0.75">
      <c r="B8173" s="250">
        <v>8110</v>
      </c>
      <c r="C8173" s="249">
        <v>147.46174931640985</v>
      </c>
    </row>
    <row r="8174" spans="2:3" x14ac:dyDescent="0.75">
      <c r="B8174" s="250">
        <v>8111</v>
      </c>
      <c r="C8174" s="249">
        <v>112.49678209463544</v>
      </c>
    </row>
    <row r="8175" spans="2:3" x14ac:dyDescent="0.75">
      <c r="B8175" s="250">
        <v>8112</v>
      </c>
      <c r="C8175" s="249">
        <v>119.01299353626547</v>
      </c>
    </row>
    <row r="8176" spans="2:3" x14ac:dyDescent="0.75">
      <c r="B8176" s="250">
        <v>8113</v>
      </c>
      <c r="C8176" s="249">
        <v>79.397520086304809</v>
      </c>
    </row>
    <row r="8177" spans="2:3" x14ac:dyDescent="0.75">
      <c r="B8177" s="250">
        <v>8114</v>
      </c>
      <c r="C8177" s="249">
        <v>135.60538511690646</v>
      </c>
    </row>
    <row r="8178" spans="2:3" x14ac:dyDescent="0.75">
      <c r="B8178" s="250">
        <v>8115</v>
      </c>
      <c r="C8178" s="249">
        <v>114.76259201297572</v>
      </c>
    </row>
    <row r="8179" spans="2:3" x14ac:dyDescent="0.75">
      <c r="B8179" s="250">
        <v>8116</v>
      </c>
      <c r="C8179" s="249">
        <v>133.10394015920096</v>
      </c>
    </row>
    <row r="8180" spans="2:3" x14ac:dyDescent="0.75">
      <c r="B8180" s="250">
        <v>8117</v>
      </c>
      <c r="C8180" s="249">
        <v>128.91901829345517</v>
      </c>
    </row>
    <row r="8181" spans="2:3" x14ac:dyDescent="0.75">
      <c r="B8181" s="250">
        <v>8118</v>
      </c>
      <c r="C8181" s="249">
        <v>143.58814907164978</v>
      </c>
    </row>
    <row r="8182" spans="2:3" x14ac:dyDescent="0.75">
      <c r="B8182" s="250">
        <v>8119</v>
      </c>
      <c r="C8182" s="249">
        <v>94.338315596443934</v>
      </c>
    </row>
    <row r="8183" spans="2:3" x14ac:dyDescent="0.75">
      <c r="B8183" s="250">
        <v>8120</v>
      </c>
      <c r="C8183" s="249">
        <v>128.83009548164102</v>
      </c>
    </row>
    <row r="8184" spans="2:3" x14ac:dyDescent="0.75">
      <c r="B8184" s="250">
        <v>8121</v>
      </c>
      <c r="C8184" s="249">
        <v>82.740397597523724</v>
      </c>
    </row>
    <row r="8185" spans="2:3" x14ac:dyDescent="0.75">
      <c r="B8185" s="250">
        <v>8122</v>
      </c>
      <c r="C8185" s="249">
        <v>74.142685142939342</v>
      </c>
    </row>
    <row r="8186" spans="2:3" x14ac:dyDescent="0.75">
      <c r="B8186" s="250">
        <v>8123</v>
      </c>
      <c r="C8186" s="249">
        <v>120.49389764017769</v>
      </c>
    </row>
    <row r="8187" spans="2:3" x14ac:dyDescent="0.75">
      <c r="B8187" s="250">
        <v>8124</v>
      </c>
      <c r="C8187" s="249">
        <v>148.93071978045174</v>
      </c>
    </row>
    <row r="8188" spans="2:3" x14ac:dyDescent="0.75">
      <c r="B8188" s="250">
        <v>8125</v>
      </c>
      <c r="C8188" s="249">
        <v>112.84391064447945</v>
      </c>
    </row>
    <row r="8189" spans="2:3" x14ac:dyDescent="0.75">
      <c r="B8189" s="250">
        <v>8126</v>
      </c>
      <c r="C8189" s="249">
        <v>93.271388133523729</v>
      </c>
    </row>
    <row r="8190" spans="2:3" x14ac:dyDescent="0.75">
      <c r="B8190" s="250">
        <v>8127</v>
      </c>
      <c r="C8190" s="249">
        <v>105.48094631812469</v>
      </c>
    </row>
    <row r="8191" spans="2:3" x14ac:dyDescent="0.75">
      <c r="B8191" s="250">
        <v>8128</v>
      </c>
      <c r="C8191" s="249">
        <v>192.79042377622784</v>
      </c>
    </row>
    <row r="8192" spans="2:3" x14ac:dyDescent="0.75">
      <c r="B8192" s="250">
        <v>8129</v>
      </c>
      <c r="C8192" s="249">
        <v>121.75073703875246</v>
      </c>
    </row>
    <row r="8193" spans="2:3" x14ac:dyDescent="0.75">
      <c r="B8193" s="250">
        <v>8130</v>
      </c>
      <c r="C8193" s="249">
        <v>126.31942135139433</v>
      </c>
    </row>
    <row r="8194" spans="2:3" x14ac:dyDescent="0.75">
      <c r="B8194" s="250">
        <v>8131</v>
      </c>
      <c r="C8194" s="249">
        <v>106.71066301820993</v>
      </c>
    </row>
    <row r="8195" spans="2:3" x14ac:dyDescent="0.75">
      <c r="B8195" s="250">
        <v>8132</v>
      </c>
      <c r="C8195" s="249">
        <v>117.47624976732199</v>
      </c>
    </row>
    <row r="8196" spans="2:3" x14ac:dyDescent="0.75">
      <c r="B8196" s="250">
        <v>8133</v>
      </c>
      <c r="C8196" s="249">
        <v>147.06048363877088</v>
      </c>
    </row>
    <row r="8197" spans="2:3" x14ac:dyDescent="0.75">
      <c r="B8197" s="250">
        <v>8134</v>
      </c>
      <c r="C8197" s="249">
        <v>147.50100510462812</v>
      </c>
    </row>
    <row r="8198" spans="2:3" x14ac:dyDescent="0.75">
      <c r="B8198" s="250">
        <v>8135</v>
      </c>
      <c r="C8198" s="249">
        <v>104.44327162928462</v>
      </c>
    </row>
    <row r="8199" spans="2:3" x14ac:dyDescent="0.75">
      <c r="B8199" s="250">
        <v>8136</v>
      </c>
      <c r="C8199" s="249">
        <v>115.49471285283805</v>
      </c>
    </row>
    <row r="8200" spans="2:3" x14ac:dyDescent="0.75">
      <c r="B8200" s="250">
        <v>8137</v>
      </c>
      <c r="C8200" s="249">
        <v>110.17792333341762</v>
      </c>
    </row>
    <row r="8201" spans="2:3" x14ac:dyDescent="0.75">
      <c r="B8201" s="250">
        <v>8138</v>
      </c>
      <c r="C8201" s="249">
        <v>128.13675414615247</v>
      </c>
    </row>
    <row r="8202" spans="2:3" x14ac:dyDescent="0.75">
      <c r="B8202" s="250">
        <v>8139</v>
      </c>
      <c r="C8202" s="249">
        <v>95.142952129409949</v>
      </c>
    </row>
    <row r="8203" spans="2:3" x14ac:dyDescent="0.75">
      <c r="B8203" s="250">
        <v>8140</v>
      </c>
      <c r="C8203" s="249">
        <v>79.277120064834591</v>
      </c>
    </row>
    <row r="8204" spans="2:3" x14ac:dyDescent="0.75">
      <c r="B8204" s="250">
        <v>8141</v>
      </c>
      <c r="C8204" s="249">
        <v>140.27028796012274</v>
      </c>
    </row>
    <row r="8205" spans="2:3" x14ac:dyDescent="0.75">
      <c r="B8205" s="250">
        <v>8142</v>
      </c>
      <c r="C8205" s="249">
        <v>106.65844010310849</v>
      </c>
    </row>
    <row r="8206" spans="2:3" x14ac:dyDescent="0.75">
      <c r="B8206" s="250">
        <v>8143</v>
      </c>
      <c r="C8206" s="249">
        <v>125.69858684656995</v>
      </c>
    </row>
    <row r="8207" spans="2:3" x14ac:dyDescent="0.75">
      <c r="B8207" s="250">
        <v>8144</v>
      </c>
      <c r="C8207" s="249">
        <v>105.96603023676806</v>
      </c>
    </row>
    <row r="8208" spans="2:3" x14ac:dyDescent="0.75">
      <c r="B8208" s="250">
        <v>8145</v>
      </c>
      <c r="C8208" s="249">
        <v>93.832982810606254</v>
      </c>
    </row>
    <row r="8209" spans="2:3" x14ac:dyDescent="0.75">
      <c r="B8209" s="250">
        <v>8146</v>
      </c>
      <c r="C8209" s="249">
        <v>125.85899578985119</v>
      </c>
    </row>
    <row r="8210" spans="2:3" x14ac:dyDescent="0.75">
      <c r="B8210" s="250">
        <v>8147</v>
      </c>
      <c r="C8210" s="249">
        <v>104.35648137380444</v>
      </c>
    </row>
    <row r="8211" spans="2:3" x14ac:dyDescent="0.75">
      <c r="B8211" s="250">
        <v>8148</v>
      </c>
      <c r="C8211" s="249">
        <v>117.89769888212733</v>
      </c>
    </row>
    <row r="8212" spans="2:3" x14ac:dyDescent="0.75">
      <c r="B8212" s="250">
        <v>8149</v>
      </c>
      <c r="C8212" s="249">
        <v>121.72160618020945</v>
      </c>
    </row>
    <row r="8213" spans="2:3" x14ac:dyDescent="0.75">
      <c r="B8213" s="250">
        <v>8150</v>
      </c>
      <c r="C8213" s="249">
        <v>135.78492443378821</v>
      </c>
    </row>
    <row r="8214" spans="2:3" x14ac:dyDescent="0.75">
      <c r="B8214" s="250">
        <v>8151</v>
      </c>
      <c r="C8214" s="249">
        <v>137.55791003177734</v>
      </c>
    </row>
    <row r="8215" spans="2:3" x14ac:dyDescent="0.75">
      <c r="B8215" s="250">
        <v>8152</v>
      </c>
      <c r="C8215" s="249">
        <v>89.116195851378905</v>
      </c>
    </row>
    <row r="8216" spans="2:3" x14ac:dyDescent="0.75">
      <c r="B8216" s="250">
        <v>8153</v>
      </c>
      <c r="C8216" s="249">
        <v>111.19811213155883</v>
      </c>
    </row>
    <row r="8217" spans="2:3" x14ac:dyDescent="0.75">
      <c r="B8217" s="250">
        <v>8154</v>
      </c>
      <c r="C8217" s="249">
        <v>153.6211126711211</v>
      </c>
    </row>
    <row r="8218" spans="2:3" x14ac:dyDescent="0.75">
      <c r="B8218" s="250">
        <v>8155</v>
      </c>
      <c r="C8218" s="249">
        <v>122.27808076793215</v>
      </c>
    </row>
    <row r="8219" spans="2:3" x14ac:dyDescent="0.75">
      <c r="B8219" s="250">
        <v>8156</v>
      </c>
      <c r="C8219" s="249">
        <v>117.86925931428686</v>
      </c>
    </row>
    <row r="8220" spans="2:3" x14ac:dyDescent="0.75">
      <c r="B8220" s="250">
        <v>8157</v>
      </c>
      <c r="C8220" s="249">
        <v>125.41778172964938</v>
      </c>
    </row>
    <row r="8221" spans="2:3" x14ac:dyDescent="0.75">
      <c r="B8221" s="250">
        <v>8158</v>
      </c>
      <c r="C8221" s="249">
        <v>128.13988867435154</v>
      </c>
    </row>
    <row r="8222" spans="2:3" x14ac:dyDescent="0.75">
      <c r="B8222" s="250">
        <v>8159</v>
      </c>
      <c r="C8222" s="249">
        <v>100.80185359514309</v>
      </c>
    </row>
    <row r="8223" spans="2:3" x14ac:dyDescent="0.75">
      <c r="B8223" s="250">
        <v>8160</v>
      </c>
      <c r="C8223" s="249">
        <v>174.59506981108694</v>
      </c>
    </row>
    <row r="8224" spans="2:3" x14ac:dyDescent="0.75">
      <c r="B8224" s="250">
        <v>8161</v>
      </c>
      <c r="C8224" s="249">
        <v>122.7731506334448</v>
      </c>
    </row>
    <row r="8225" spans="2:3" x14ac:dyDescent="0.75">
      <c r="B8225" s="250">
        <v>8162</v>
      </c>
      <c r="C8225" s="249">
        <v>103.75153418872112</v>
      </c>
    </row>
    <row r="8226" spans="2:3" x14ac:dyDescent="0.75">
      <c r="B8226" s="250">
        <v>8163</v>
      </c>
      <c r="C8226" s="249">
        <v>110.06748301069688</v>
      </c>
    </row>
    <row r="8227" spans="2:3" x14ac:dyDescent="0.75">
      <c r="B8227" s="250">
        <v>8164</v>
      </c>
      <c r="C8227" s="249">
        <v>74.266581247332212</v>
      </c>
    </row>
    <row r="8228" spans="2:3" x14ac:dyDescent="0.75">
      <c r="B8228" s="250">
        <v>8165</v>
      </c>
      <c r="C8228" s="249">
        <v>68.417941727902502</v>
      </c>
    </row>
    <row r="8229" spans="2:3" x14ac:dyDescent="0.75">
      <c r="B8229" s="250">
        <v>8166</v>
      </c>
      <c r="C8229" s="249">
        <v>82.621900900256719</v>
      </c>
    </row>
    <row r="8230" spans="2:3" x14ac:dyDescent="0.75">
      <c r="B8230" s="250">
        <v>8167</v>
      </c>
      <c r="C8230" s="249">
        <v>124.57531772065074</v>
      </c>
    </row>
    <row r="8231" spans="2:3" x14ac:dyDescent="0.75">
      <c r="B8231" s="250">
        <v>8168</v>
      </c>
      <c r="C8231" s="249">
        <v>135.58632290363897</v>
      </c>
    </row>
    <row r="8232" spans="2:3" x14ac:dyDescent="0.75">
      <c r="B8232" s="250">
        <v>8169</v>
      </c>
      <c r="C8232" s="249">
        <v>119.68712840653319</v>
      </c>
    </row>
    <row r="8233" spans="2:3" x14ac:dyDescent="0.75">
      <c r="B8233" s="250">
        <v>8170</v>
      </c>
      <c r="C8233" s="249">
        <v>132.42872298644829</v>
      </c>
    </row>
    <row r="8234" spans="2:3" x14ac:dyDescent="0.75">
      <c r="B8234" s="250">
        <v>8171</v>
      </c>
      <c r="C8234" s="249">
        <v>140.31241365009305</v>
      </c>
    </row>
    <row r="8235" spans="2:3" x14ac:dyDescent="0.75">
      <c r="B8235" s="250">
        <v>8172</v>
      </c>
      <c r="C8235" s="249">
        <v>118.49687900180632</v>
      </c>
    </row>
    <row r="8236" spans="2:3" x14ac:dyDescent="0.75">
      <c r="B8236" s="250">
        <v>8173</v>
      </c>
      <c r="C8236" s="249">
        <v>128.35183315647174</v>
      </c>
    </row>
    <row r="8237" spans="2:3" x14ac:dyDescent="0.75">
      <c r="B8237" s="250">
        <v>8174</v>
      </c>
      <c r="C8237" s="249">
        <v>70.652521302955194</v>
      </c>
    </row>
    <row r="8238" spans="2:3" x14ac:dyDescent="0.75">
      <c r="B8238" s="250">
        <v>8175</v>
      </c>
      <c r="C8238" s="249">
        <v>100.88727362830662</v>
      </c>
    </row>
    <row r="8239" spans="2:3" x14ac:dyDescent="0.75">
      <c r="B8239" s="250">
        <v>8176</v>
      </c>
      <c r="C8239" s="249">
        <v>106.17618182651957</v>
      </c>
    </row>
    <row r="8240" spans="2:3" x14ac:dyDescent="0.75">
      <c r="B8240" s="250">
        <v>8177</v>
      </c>
      <c r="C8240" s="249">
        <v>113.76512127013491</v>
      </c>
    </row>
    <row r="8241" spans="2:3" x14ac:dyDescent="0.75">
      <c r="B8241" s="250">
        <v>8178</v>
      </c>
      <c r="C8241" s="249">
        <v>94.236014688796189</v>
      </c>
    </row>
    <row r="8242" spans="2:3" x14ac:dyDescent="0.75">
      <c r="B8242" s="250">
        <v>8179</v>
      </c>
      <c r="C8242" s="249">
        <v>116.85661914808503</v>
      </c>
    </row>
    <row r="8243" spans="2:3" x14ac:dyDescent="0.75">
      <c r="B8243" s="250">
        <v>8180</v>
      </c>
      <c r="C8243" s="249">
        <v>121.11395208984663</v>
      </c>
    </row>
    <row r="8244" spans="2:3" x14ac:dyDescent="0.75">
      <c r="B8244" s="250">
        <v>8181</v>
      </c>
      <c r="C8244" s="249">
        <v>125.63882297064507</v>
      </c>
    </row>
    <row r="8245" spans="2:3" x14ac:dyDescent="0.75">
      <c r="B8245" s="250">
        <v>8182</v>
      </c>
      <c r="C8245" s="249">
        <v>123.11315952916276</v>
      </c>
    </row>
    <row r="8246" spans="2:3" x14ac:dyDescent="0.75">
      <c r="B8246" s="250">
        <v>8183</v>
      </c>
      <c r="C8246" s="249">
        <v>101.56764315666504</v>
      </c>
    </row>
    <row r="8247" spans="2:3" x14ac:dyDescent="0.75">
      <c r="B8247" s="250">
        <v>8184</v>
      </c>
      <c r="C8247" s="249">
        <v>99.047817556033195</v>
      </c>
    </row>
    <row r="8248" spans="2:3" x14ac:dyDescent="0.75">
      <c r="B8248" s="250">
        <v>8185</v>
      </c>
      <c r="C8248" s="249">
        <v>138.4085599539132</v>
      </c>
    </row>
    <row r="8249" spans="2:3" x14ac:dyDescent="0.75">
      <c r="B8249" s="250">
        <v>8186</v>
      </c>
      <c r="C8249" s="249">
        <v>67.775239069396321</v>
      </c>
    </row>
    <row r="8250" spans="2:3" x14ac:dyDescent="0.75">
      <c r="B8250" s="250">
        <v>8187</v>
      </c>
      <c r="C8250" s="249">
        <v>145.81196983894176</v>
      </c>
    </row>
    <row r="8251" spans="2:3" x14ac:dyDescent="0.75">
      <c r="B8251" s="250">
        <v>8188</v>
      </c>
      <c r="C8251" s="249">
        <v>127.80797326065543</v>
      </c>
    </row>
    <row r="8252" spans="2:3" x14ac:dyDescent="0.75">
      <c r="B8252" s="250">
        <v>8189</v>
      </c>
      <c r="C8252" s="249">
        <v>144.71120031398303</v>
      </c>
    </row>
    <row r="8253" spans="2:3" x14ac:dyDescent="0.75">
      <c r="B8253" s="250">
        <v>8190</v>
      </c>
      <c r="C8253" s="249">
        <v>137.17850210035678</v>
      </c>
    </row>
    <row r="8254" spans="2:3" x14ac:dyDescent="0.75">
      <c r="B8254" s="250">
        <v>8191</v>
      </c>
      <c r="C8254" s="249">
        <v>123.97910979051899</v>
      </c>
    </row>
    <row r="8255" spans="2:3" x14ac:dyDescent="0.75">
      <c r="B8255" s="250">
        <v>8192</v>
      </c>
      <c r="C8255" s="249">
        <v>87.066082692574099</v>
      </c>
    </row>
    <row r="8256" spans="2:3" x14ac:dyDescent="0.75">
      <c r="B8256" s="250">
        <v>8193</v>
      </c>
      <c r="C8256" s="249">
        <v>140.29049812745558</v>
      </c>
    </row>
    <row r="8257" spans="2:3" x14ac:dyDescent="0.75">
      <c r="B8257" s="250">
        <v>8194</v>
      </c>
      <c r="C8257" s="249">
        <v>102.10716918829121</v>
      </c>
    </row>
    <row r="8258" spans="2:3" x14ac:dyDescent="0.75">
      <c r="B8258" s="250">
        <v>8195</v>
      </c>
      <c r="C8258" s="249">
        <v>95.565297746096277</v>
      </c>
    </row>
    <row r="8259" spans="2:3" x14ac:dyDescent="0.75">
      <c r="B8259" s="250">
        <v>8196</v>
      </c>
      <c r="C8259" s="249">
        <v>100.06749344778017</v>
      </c>
    </row>
    <row r="8260" spans="2:3" x14ac:dyDescent="0.75">
      <c r="B8260" s="250">
        <v>8197</v>
      </c>
      <c r="C8260" s="249">
        <v>109.5324590874318</v>
      </c>
    </row>
    <row r="8261" spans="2:3" x14ac:dyDescent="0.75">
      <c r="B8261" s="250">
        <v>8198</v>
      </c>
      <c r="C8261" s="249">
        <v>82.079299169616945</v>
      </c>
    </row>
    <row r="8262" spans="2:3" x14ac:dyDescent="0.75">
      <c r="B8262" s="250">
        <v>8199</v>
      </c>
      <c r="C8262" s="249">
        <v>106.58885873949924</v>
      </c>
    </row>
    <row r="8263" spans="2:3" x14ac:dyDescent="0.75">
      <c r="B8263" s="250">
        <v>8200</v>
      </c>
      <c r="C8263" s="249">
        <v>124.21975770585605</v>
      </c>
    </row>
    <row r="8264" spans="2:3" x14ac:dyDescent="0.75">
      <c r="B8264" s="250">
        <v>8201</v>
      </c>
      <c r="C8264" s="249">
        <v>105.51133102155292</v>
      </c>
    </row>
    <row r="8265" spans="2:3" x14ac:dyDescent="0.75">
      <c r="B8265" s="250">
        <v>8202</v>
      </c>
      <c r="C8265" s="249">
        <v>152.92944506825779</v>
      </c>
    </row>
    <row r="8266" spans="2:3" x14ac:dyDescent="0.75">
      <c r="B8266" s="250">
        <v>8203</v>
      </c>
      <c r="C8266" s="249">
        <v>137.92122022863771</v>
      </c>
    </row>
    <row r="8267" spans="2:3" x14ac:dyDescent="0.75">
      <c r="B8267" s="250">
        <v>8204</v>
      </c>
      <c r="C8267" s="249">
        <v>92.112001680731595</v>
      </c>
    </row>
    <row r="8268" spans="2:3" x14ac:dyDescent="0.75">
      <c r="B8268" s="250">
        <v>8205</v>
      </c>
      <c r="C8268" s="249">
        <v>99.45130725440201</v>
      </c>
    </row>
    <row r="8269" spans="2:3" x14ac:dyDescent="0.75">
      <c r="B8269" s="250">
        <v>8206</v>
      </c>
      <c r="C8269" s="249">
        <v>150.79935376223477</v>
      </c>
    </row>
    <row r="8270" spans="2:3" x14ac:dyDescent="0.75">
      <c r="B8270" s="250">
        <v>8207</v>
      </c>
      <c r="C8270" s="249">
        <v>90.49523706092927</v>
      </c>
    </row>
    <row r="8271" spans="2:3" x14ac:dyDescent="0.75">
      <c r="B8271" s="250">
        <v>8208</v>
      </c>
      <c r="C8271" s="249">
        <v>159.31972026476228</v>
      </c>
    </row>
    <row r="8272" spans="2:3" x14ac:dyDescent="0.75">
      <c r="B8272" s="250">
        <v>8209</v>
      </c>
      <c r="C8272" s="249">
        <v>153.37581626201887</v>
      </c>
    </row>
    <row r="8273" spans="2:3" x14ac:dyDescent="0.75">
      <c r="B8273" s="250">
        <v>8210</v>
      </c>
      <c r="C8273" s="249">
        <v>149.59215713137451</v>
      </c>
    </row>
    <row r="8274" spans="2:3" x14ac:dyDescent="0.75">
      <c r="B8274" s="250">
        <v>8211</v>
      </c>
      <c r="C8274" s="249">
        <v>152.44742903848618</v>
      </c>
    </row>
    <row r="8275" spans="2:3" x14ac:dyDescent="0.75">
      <c r="B8275" s="250">
        <v>8212</v>
      </c>
      <c r="C8275" s="249">
        <v>128.75681088166453</v>
      </c>
    </row>
    <row r="8276" spans="2:3" x14ac:dyDescent="0.75">
      <c r="B8276" s="250">
        <v>8213</v>
      </c>
      <c r="C8276" s="249">
        <v>114.35641644642236</v>
      </c>
    </row>
    <row r="8277" spans="2:3" x14ac:dyDescent="0.75">
      <c r="B8277" s="250">
        <v>8214</v>
      </c>
      <c r="C8277" s="249">
        <v>143.20120034310065</v>
      </c>
    </row>
    <row r="8278" spans="2:3" x14ac:dyDescent="0.75">
      <c r="B8278" s="250">
        <v>8215</v>
      </c>
      <c r="C8278" s="249">
        <v>117.92186175130372</v>
      </c>
    </row>
    <row r="8279" spans="2:3" x14ac:dyDescent="0.75">
      <c r="B8279" s="250">
        <v>8216</v>
      </c>
      <c r="C8279" s="249">
        <v>74.630990158195303</v>
      </c>
    </row>
    <row r="8280" spans="2:3" x14ac:dyDescent="0.75">
      <c r="B8280" s="250">
        <v>8217</v>
      </c>
      <c r="C8280" s="249">
        <v>150.40270968107649</v>
      </c>
    </row>
    <row r="8281" spans="2:3" x14ac:dyDescent="0.75">
      <c r="B8281" s="250">
        <v>8218</v>
      </c>
      <c r="C8281" s="249">
        <v>123.82593271410339</v>
      </c>
    </row>
    <row r="8282" spans="2:3" x14ac:dyDescent="0.75">
      <c r="B8282" s="250">
        <v>8219</v>
      </c>
      <c r="C8282" s="249">
        <v>77.216767748121285</v>
      </c>
    </row>
    <row r="8283" spans="2:3" x14ac:dyDescent="0.75">
      <c r="B8283" s="250">
        <v>8220</v>
      </c>
      <c r="C8283" s="249">
        <v>93.999690439073589</v>
      </c>
    </row>
    <row r="8284" spans="2:3" x14ac:dyDescent="0.75">
      <c r="B8284" s="250">
        <v>8221</v>
      </c>
      <c r="C8284" s="249">
        <v>119.38534229536468</v>
      </c>
    </row>
    <row r="8285" spans="2:3" x14ac:dyDescent="0.75">
      <c r="B8285" s="250">
        <v>8222</v>
      </c>
      <c r="C8285" s="249">
        <v>51.44882909777543</v>
      </c>
    </row>
    <row r="8286" spans="2:3" x14ac:dyDescent="0.75">
      <c r="B8286" s="250">
        <v>8223</v>
      </c>
      <c r="C8286" s="249">
        <v>96.407692220450116</v>
      </c>
    </row>
    <row r="8287" spans="2:3" x14ac:dyDescent="0.75">
      <c r="B8287" s="250">
        <v>8224</v>
      </c>
      <c r="C8287" s="249">
        <v>127.27057794076262</v>
      </c>
    </row>
    <row r="8288" spans="2:3" x14ac:dyDescent="0.75">
      <c r="B8288" s="250">
        <v>8225</v>
      </c>
      <c r="C8288" s="249">
        <v>66.642895521972321</v>
      </c>
    </row>
    <row r="8289" spans="2:3" x14ac:dyDescent="0.75">
      <c r="B8289" s="250">
        <v>8226</v>
      </c>
      <c r="C8289" s="249">
        <v>141.96904329364335</v>
      </c>
    </row>
    <row r="8290" spans="2:3" x14ac:dyDescent="0.75">
      <c r="B8290" s="250">
        <v>8227</v>
      </c>
      <c r="C8290" s="249">
        <v>143.05068018763143</v>
      </c>
    </row>
    <row r="8291" spans="2:3" x14ac:dyDescent="0.75">
      <c r="B8291" s="250">
        <v>8228</v>
      </c>
      <c r="C8291" s="249">
        <v>112.63870796668211</v>
      </c>
    </row>
    <row r="8292" spans="2:3" x14ac:dyDescent="0.75">
      <c r="B8292" s="250">
        <v>8229</v>
      </c>
      <c r="C8292" s="249">
        <v>134.35030033180752</v>
      </c>
    </row>
    <row r="8293" spans="2:3" x14ac:dyDescent="0.75">
      <c r="B8293" s="250">
        <v>8230</v>
      </c>
      <c r="C8293" s="249">
        <v>113.89119389338794</v>
      </c>
    </row>
    <row r="8294" spans="2:3" x14ac:dyDescent="0.75">
      <c r="B8294" s="250">
        <v>8231</v>
      </c>
      <c r="C8294" s="249">
        <v>129.91818551035553</v>
      </c>
    </row>
    <row r="8295" spans="2:3" x14ac:dyDescent="0.75">
      <c r="B8295" s="250">
        <v>8232</v>
      </c>
      <c r="C8295" s="249">
        <v>120.86585764177245</v>
      </c>
    </row>
    <row r="8296" spans="2:3" x14ac:dyDescent="0.75">
      <c r="B8296" s="250">
        <v>8233</v>
      </c>
      <c r="C8296" s="249">
        <v>144.60217260345829</v>
      </c>
    </row>
    <row r="8297" spans="2:3" x14ac:dyDescent="0.75">
      <c r="B8297" s="250">
        <v>8234</v>
      </c>
      <c r="C8297" s="249">
        <v>113.22435397399653</v>
      </c>
    </row>
    <row r="8298" spans="2:3" x14ac:dyDescent="0.75">
      <c r="B8298" s="250">
        <v>8235</v>
      </c>
      <c r="C8298" s="249">
        <v>119.42814743242199</v>
      </c>
    </row>
    <row r="8299" spans="2:3" x14ac:dyDescent="0.75">
      <c r="B8299" s="250">
        <v>8236</v>
      </c>
      <c r="C8299" s="249">
        <v>119.80726158700243</v>
      </c>
    </row>
    <row r="8300" spans="2:3" x14ac:dyDescent="0.75">
      <c r="B8300" s="250">
        <v>8237</v>
      </c>
      <c r="C8300" s="249">
        <v>133.27853107039408</v>
      </c>
    </row>
    <row r="8301" spans="2:3" x14ac:dyDescent="0.75">
      <c r="B8301" s="250">
        <v>8238</v>
      </c>
      <c r="C8301" s="249">
        <v>105.6257853406225</v>
      </c>
    </row>
    <row r="8302" spans="2:3" x14ac:dyDescent="0.75">
      <c r="B8302" s="250">
        <v>8239</v>
      </c>
      <c r="C8302" s="249">
        <v>132.57083827495708</v>
      </c>
    </row>
    <row r="8303" spans="2:3" x14ac:dyDescent="0.75">
      <c r="B8303" s="250">
        <v>8240</v>
      </c>
      <c r="C8303" s="249">
        <v>144.10004242501554</v>
      </c>
    </row>
    <row r="8304" spans="2:3" x14ac:dyDescent="0.75">
      <c r="B8304" s="250">
        <v>8241</v>
      </c>
      <c r="C8304" s="249">
        <v>156.99672695398533</v>
      </c>
    </row>
    <row r="8305" spans="2:3" x14ac:dyDescent="0.75">
      <c r="B8305" s="250">
        <v>8242</v>
      </c>
      <c r="C8305" s="249">
        <v>115.20754211581662</v>
      </c>
    </row>
    <row r="8306" spans="2:3" x14ac:dyDescent="0.75">
      <c r="B8306" s="250">
        <v>8243</v>
      </c>
      <c r="C8306" s="249">
        <v>108.66055063717415</v>
      </c>
    </row>
    <row r="8307" spans="2:3" x14ac:dyDescent="0.75">
      <c r="B8307" s="250">
        <v>8244</v>
      </c>
      <c r="C8307" s="249">
        <v>136.78484004693757</v>
      </c>
    </row>
    <row r="8308" spans="2:3" x14ac:dyDescent="0.75">
      <c r="B8308" s="250">
        <v>8245</v>
      </c>
      <c r="C8308" s="249">
        <v>118.11381221122313</v>
      </c>
    </row>
    <row r="8309" spans="2:3" x14ac:dyDescent="0.75">
      <c r="B8309" s="250">
        <v>8246</v>
      </c>
      <c r="C8309" s="249">
        <v>152.10392452401217</v>
      </c>
    </row>
    <row r="8310" spans="2:3" x14ac:dyDescent="0.75">
      <c r="B8310" s="250">
        <v>8247</v>
      </c>
      <c r="C8310" s="249">
        <v>149.00565978335288</v>
      </c>
    </row>
    <row r="8311" spans="2:3" x14ac:dyDescent="0.75">
      <c r="B8311" s="250">
        <v>8248</v>
      </c>
      <c r="C8311" s="249">
        <v>108.72435338739351</v>
      </c>
    </row>
    <row r="8312" spans="2:3" x14ac:dyDescent="0.75">
      <c r="B8312" s="250">
        <v>8249</v>
      </c>
      <c r="C8312" s="249">
        <v>115.17052503921151</v>
      </c>
    </row>
    <row r="8313" spans="2:3" x14ac:dyDescent="0.75">
      <c r="B8313" s="250">
        <v>8250</v>
      </c>
      <c r="C8313" s="249">
        <v>94.192396615886224</v>
      </c>
    </row>
    <row r="8314" spans="2:3" x14ac:dyDescent="0.75">
      <c r="B8314" s="250">
        <v>8251</v>
      </c>
      <c r="C8314" s="249">
        <v>117.17473428702334</v>
      </c>
    </row>
    <row r="8315" spans="2:3" x14ac:dyDescent="0.75">
      <c r="B8315" s="250">
        <v>8252</v>
      </c>
      <c r="C8315" s="249">
        <v>93.187836959622473</v>
      </c>
    </row>
    <row r="8316" spans="2:3" x14ac:dyDescent="0.75">
      <c r="B8316" s="250">
        <v>8253</v>
      </c>
      <c r="C8316" s="249">
        <v>137.20200136691494</v>
      </c>
    </row>
    <row r="8317" spans="2:3" x14ac:dyDescent="0.75">
      <c r="B8317" s="250">
        <v>8254</v>
      </c>
      <c r="C8317" s="249">
        <v>96.707391000540781</v>
      </c>
    </row>
    <row r="8318" spans="2:3" x14ac:dyDescent="0.75">
      <c r="B8318" s="250">
        <v>8255</v>
      </c>
      <c r="C8318" s="249">
        <v>134.48194028879416</v>
      </c>
    </row>
    <row r="8319" spans="2:3" x14ac:dyDescent="0.75">
      <c r="B8319" s="250">
        <v>8256</v>
      </c>
      <c r="C8319" s="249">
        <v>157.73340324536014</v>
      </c>
    </row>
    <row r="8320" spans="2:3" x14ac:dyDescent="0.75">
      <c r="B8320" s="250">
        <v>8257</v>
      </c>
      <c r="C8320" s="249">
        <v>141.6341571087753</v>
      </c>
    </row>
    <row r="8321" spans="2:3" x14ac:dyDescent="0.75">
      <c r="B8321" s="250">
        <v>8258</v>
      </c>
      <c r="C8321" s="249">
        <v>111.69211175654618</v>
      </c>
    </row>
    <row r="8322" spans="2:3" x14ac:dyDescent="0.75">
      <c r="B8322" s="250">
        <v>8259</v>
      </c>
      <c r="C8322" s="249">
        <v>121.01335736040799</v>
      </c>
    </row>
    <row r="8323" spans="2:3" x14ac:dyDescent="0.75">
      <c r="B8323" s="250">
        <v>8260</v>
      </c>
      <c r="C8323" s="249">
        <v>139.82513030656111</v>
      </c>
    </row>
    <row r="8324" spans="2:3" x14ac:dyDescent="0.75">
      <c r="B8324" s="250">
        <v>8261</v>
      </c>
      <c r="C8324" s="249">
        <v>110.91344049990916</v>
      </c>
    </row>
    <row r="8325" spans="2:3" x14ac:dyDescent="0.75">
      <c r="B8325" s="250">
        <v>8262</v>
      </c>
      <c r="C8325" s="249">
        <v>114.08161688357069</v>
      </c>
    </row>
    <row r="8326" spans="2:3" x14ac:dyDescent="0.75">
      <c r="B8326" s="250">
        <v>8263</v>
      </c>
      <c r="C8326" s="249">
        <v>169.82166736484305</v>
      </c>
    </row>
    <row r="8327" spans="2:3" x14ac:dyDescent="0.75">
      <c r="B8327" s="250">
        <v>8264</v>
      </c>
      <c r="C8327" s="249">
        <v>122.13287059169078</v>
      </c>
    </row>
    <row r="8328" spans="2:3" x14ac:dyDescent="0.75">
      <c r="B8328" s="250">
        <v>8265</v>
      </c>
      <c r="C8328" s="249">
        <v>111.05699468341223</v>
      </c>
    </row>
    <row r="8329" spans="2:3" x14ac:dyDescent="0.75">
      <c r="B8329" s="250">
        <v>8266</v>
      </c>
      <c r="C8329" s="249">
        <v>111.8528316396978</v>
      </c>
    </row>
    <row r="8330" spans="2:3" x14ac:dyDescent="0.75">
      <c r="B8330" s="250">
        <v>8267</v>
      </c>
      <c r="C8330" s="249">
        <v>124.26677598948723</v>
      </c>
    </row>
    <row r="8331" spans="2:3" x14ac:dyDescent="0.75">
      <c r="B8331" s="250">
        <v>8268</v>
      </c>
      <c r="C8331" s="249">
        <v>186.27525653634825</v>
      </c>
    </row>
    <row r="8332" spans="2:3" x14ac:dyDescent="0.75">
      <c r="B8332" s="250">
        <v>8269</v>
      </c>
      <c r="C8332" s="249">
        <v>157.37261344439418</v>
      </c>
    </row>
    <row r="8333" spans="2:3" x14ac:dyDescent="0.75">
      <c r="B8333" s="250">
        <v>8270</v>
      </c>
      <c r="C8333" s="249">
        <v>119.30030634280736</v>
      </c>
    </row>
    <row r="8334" spans="2:3" x14ac:dyDescent="0.75">
      <c r="B8334" s="250">
        <v>8271</v>
      </c>
      <c r="C8334" s="249">
        <v>150.33366409570559</v>
      </c>
    </row>
    <row r="8335" spans="2:3" x14ac:dyDescent="0.75">
      <c r="B8335" s="250">
        <v>8272</v>
      </c>
      <c r="C8335" s="249">
        <v>123.04189885690015</v>
      </c>
    </row>
    <row r="8336" spans="2:3" x14ac:dyDescent="0.75">
      <c r="B8336" s="250">
        <v>8273</v>
      </c>
      <c r="C8336" s="249">
        <v>138.60398765313278</v>
      </c>
    </row>
    <row r="8337" spans="2:3" x14ac:dyDescent="0.75">
      <c r="B8337" s="250">
        <v>8274</v>
      </c>
      <c r="C8337" s="249">
        <v>160.06877095947414</v>
      </c>
    </row>
    <row r="8338" spans="2:3" x14ac:dyDescent="0.75">
      <c r="B8338" s="250">
        <v>8275</v>
      </c>
      <c r="C8338" s="249">
        <v>110.07872593126798</v>
      </c>
    </row>
    <row r="8339" spans="2:3" x14ac:dyDescent="0.75">
      <c r="B8339" s="250">
        <v>8276</v>
      </c>
      <c r="C8339" s="249">
        <v>145.40812716703607</v>
      </c>
    </row>
    <row r="8340" spans="2:3" x14ac:dyDescent="0.75">
      <c r="B8340" s="250">
        <v>8277</v>
      </c>
      <c r="C8340" s="249">
        <v>108.85878311174248</v>
      </c>
    </row>
    <row r="8341" spans="2:3" x14ac:dyDescent="0.75">
      <c r="B8341" s="250">
        <v>8278</v>
      </c>
      <c r="C8341" s="249">
        <v>130.71297576103336</v>
      </c>
    </row>
    <row r="8342" spans="2:3" x14ac:dyDescent="0.75">
      <c r="B8342" s="250">
        <v>8279</v>
      </c>
      <c r="C8342" s="249">
        <v>120.60411183959886</v>
      </c>
    </row>
    <row r="8343" spans="2:3" x14ac:dyDescent="0.75">
      <c r="B8343" s="250">
        <v>8280</v>
      </c>
      <c r="C8343" s="249">
        <v>120.37355555455436</v>
      </c>
    </row>
    <row r="8344" spans="2:3" x14ac:dyDescent="0.75">
      <c r="B8344" s="250">
        <v>8281</v>
      </c>
      <c r="C8344" s="249">
        <v>139.05708206806833</v>
      </c>
    </row>
    <row r="8345" spans="2:3" x14ac:dyDescent="0.75">
      <c r="B8345" s="250">
        <v>8282</v>
      </c>
      <c r="C8345" s="249">
        <v>150.82132287378258</v>
      </c>
    </row>
    <row r="8346" spans="2:3" x14ac:dyDescent="0.75">
      <c r="B8346" s="250">
        <v>8283</v>
      </c>
      <c r="C8346" s="249">
        <v>87.290112910705659</v>
      </c>
    </row>
    <row r="8347" spans="2:3" x14ac:dyDescent="0.75">
      <c r="B8347" s="250">
        <v>8284</v>
      </c>
      <c r="C8347" s="249">
        <v>159.53529061687095</v>
      </c>
    </row>
    <row r="8348" spans="2:3" x14ac:dyDescent="0.75">
      <c r="B8348" s="250">
        <v>8285</v>
      </c>
      <c r="C8348" s="249">
        <v>138.43932163531676</v>
      </c>
    </row>
    <row r="8349" spans="2:3" x14ac:dyDescent="0.75">
      <c r="B8349" s="250">
        <v>8286</v>
      </c>
      <c r="C8349" s="249">
        <v>161.51481519691595</v>
      </c>
    </row>
    <row r="8350" spans="2:3" x14ac:dyDescent="0.75">
      <c r="B8350" s="250">
        <v>8287</v>
      </c>
      <c r="C8350" s="249">
        <v>130.99639630610184</v>
      </c>
    </row>
    <row r="8351" spans="2:3" x14ac:dyDescent="0.75">
      <c r="B8351" s="250">
        <v>8288</v>
      </c>
      <c r="C8351" s="249">
        <v>115.82422976505515</v>
      </c>
    </row>
    <row r="8352" spans="2:3" x14ac:dyDescent="0.75">
      <c r="B8352" s="250">
        <v>8289</v>
      </c>
      <c r="C8352" s="249">
        <v>114.77366478196382</v>
      </c>
    </row>
    <row r="8353" spans="2:3" x14ac:dyDescent="0.75">
      <c r="B8353" s="250">
        <v>8290</v>
      </c>
      <c r="C8353" s="249">
        <v>102.79979210333687</v>
      </c>
    </row>
    <row r="8354" spans="2:3" x14ac:dyDescent="0.75">
      <c r="B8354" s="250">
        <v>8291</v>
      </c>
      <c r="C8354" s="249">
        <v>104.04416793278617</v>
      </c>
    </row>
    <row r="8355" spans="2:3" x14ac:dyDescent="0.75">
      <c r="B8355" s="250">
        <v>8292</v>
      </c>
      <c r="C8355" s="249">
        <v>137.90134492062575</v>
      </c>
    </row>
    <row r="8356" spans="2:3" x14ac:dyDescent="0.75">
      <c r="B8356" s="250">
        <v>8293</v>
      </c>
      <c r="C8356" s="249">
        <v>90.181960597584293</v>
      </c>
    </row>
    <row r="8357" spans="2:3" x14ac:dyDescent="0.75">
      <c r="B8357" s="250">
        <v>8294</v>
      </c>
      <c r="C8357" s="249">
        <v>105.01471828971026</v>
      </c>
    </row>
    <row r="8358" spans="2:3" x14ac:dyDescent="0.75">
      <c r="B8358" s="250">
        <v>8295</v>
      </c>
      <c r="C8358" s="249">
        <v>151.17433663590697</v>
      </c>
    </row>
    <row r="8359" spans="2:3" x14ac:dyDescent="0.75">
      <c r="B8359" s="250">
        <v>8296</v>
      </c>
      <c r="C8359" s="249">
        <v>117.19409417130512</v>
      </c>
    </row>
    <row r="8360" spans="2:3" x14ac:dyDescent="0.75">
      <c r="B8360" s="250">
        <v>8297</v>
      </c>
      <c r="C8360" s="249">
        <v>130.53046388391604</v>
      </c>
    </row>
    <row r="8361" spans="2:3" x14ac:dyDescent="0.75">
      <c r="B8361" s="250">
        <v>8298</v>
      </c>
      <c r="C8361" s="249">
        <v>100.33132500724862</v>
      </c>
    </row>
    <row r="8362" spans="2:3" x14ac:dyDescent="0.75">
      <c r="B8362" s="250">
        <v>8299</v>
      </c>
      <c r="C8362" s="249">
        <v>162.30576399644366</v>
      </c>
    </row>
    <row r="8363" spans="2:3" x14ac:dyDescent="0.75">
      <c r="B8363" s="250">
        <v>8300</v>
      </c>
      <c r="C8363" s="249">
        <v>100.88330093241146</v>
      </c>
    </row>
    <row r="8364" spans="2:3" x14ac:dyDescent="0.75">
      <c r="B8364" s="250">
        <v>8301</v>
      </c>
      <c r="C8364" s="249">
        <v>122.85748138563412</v>
      </c>
    </row>
    <row r="8365" spans="2:3" x14ac:dyDescent="0.75">
      <c r="B8365" s="250">
        <v>8302</v>
      </c>
      <c r="C8365" s="249">
        <v>128.04604710467791</v>
      </c>
    </row>
    <row r="8366" spans="2:3" x14ac:dyDescent="0.75">
      <c r="B8366" s="250">
        <v>8303</v>
      </c>
      <c r="C8366" s="249">
        <v>106.15958822839701</v>
      </c>
    </row>
    <row r="8367" spans="2:3" x14ac:dyDescent="0.75">
      <c r="B8367" s="250">
        <v>8304</v>
      </c>
      <c r="C8367" s="249">
        <v>135.94843012159737</v>
      </c>
    </row>
    <row r="8368" spans="2:3" x14ac:dyDescent="0.75">
      <c r="B8368" s="250">
        <v>8305</v>
      </c>
      <c r="C8368" s="249">
        <v>92.394755228698159</v>
      </c>
    </row>
    <row r="8369" spans="2:3" x14ac:dyDescent="0.75">
      <c r="B8369" s="250">
        <v>8306</v>
      </c>
      <c r="C8369" s="249">
        <v>109.47598822850952</v>
      </c>
    </row>
    <row r="8370" spans="2:3" x14ac:dyDescent="0.75">
      <c r="B8370" s="250">
        <v>8307</v>
      </c>
      <c r="C8370" s="249">
        <v>102.91012937628463</v>
      </c>
    </row>
    <row r="8371" spans="2:3" x14ac:dyDescent="0.75">
      <c r="B8371" s="250">
        <v>8308</v>
      </c>
      <c r="C8371" s="249">
        <v>131.65832217699335</v>
      </c>
    </row>
    <row r="8372" spans="2:3" x14ac:dyDescent="0.75">
      <c r="B8372" s="250">
        <v>8309</v>
      </c>
      <c r="C8372" s="249">
        <v>94.080437030664001</v>
      </c>
    </row>
    <row r="8373" spans="2:3" x14ac:dyDescent="0.75">
      <c r="B8373" s="250">
        <v>8310</v>
      </c>
      <c r="C8373" s="249">
        <v>119.53318957052784</v>
      </c>
    </row>
    <row r="8374" spans="2:3" x14ac:dyDescent="0.75">
      <c r="B8374" s="250">
        <v>8311</v>
      </c>
      <c r="C8374" s="249">
        <v>119.46768866167675</v>
      </c>
    </row>
    <row r="8375" spans="2:3" x14ac:dyDescent="0.75">
      <c r="B8375" s="250">
        <v>8312</v>
      </c>
      <c r="C8375" s="249">
        <v>113.23396889367331</v>
      </c>
    </row>
    <row r="8376" spans="2:3" x14ac:dyDescent="0.75">
      <c r="B8376" s="250">
        <v>8313</v>
      </c>
      <c r="C8376" s="249">
        <v>123.84183996946055</v>
      </c>
    </row>
    <row r="8377" spans="2:3" x14ac:dyDescent="0.75">
      <c r="B8377" s="250">
        <v>8314</v>
      </c>
      <c r="C8377" s="249">
        <v>97.238219500735482</v>
      </c>
    </row>
    <row r="8378" spans="2:3" x14ac:dyDescent="0.75">
      <c r="B8378" s="250">
        <v>8315</v>
      </c>
      <c r="C8378" s="249">
        <v>100.96193071402288</v>
      </c>
    </row>
    <row r="8379" spans="2:3" x14ac:dyDescent="0.75">
      <c r="B8379" s="250">
        <v>8316</v>
      </c>
      <c r="C8379" s="249">
        <v>122.90446621003319</v>
      </c>
    </row>
    <row r="8380" spans="2:3" x14ac:dyDescent="0.75">
      <c r="B8380" s="250">
        <v>8317</v>
      </c>
      <c r="C8380" s="249">
        <v>117.93560328681706</v>
      </c>
    </row>
    <row r="8381" spans="2:3" x14ac:dyDescent="0.75">
      <c r="B8381" s="250">
        <v>8318</v>
      </c>
      <c r="C8381" s="249">
        <v>52.508409396502927</v>
      </c>
    </row>
    <row r="8382" spans="2:3" x14ac:dyDescent="0.75">
      <c r="B8382" s="250">
        <v>8319</v>
      </c>
      <c r="C8382" s="249">
        <v>116.05513761197614</v>
      </c>
    </row>
    <row r="8383" spans="2:3" x14ac:dyDescent="0.75">
      <c r="B8383" s="250">
        <v>8320</v>
      </c>
      <c r="C8383" s="249">
        <v>100.68303833420515</v>
      </c>
    </row>
    <row r="8384" spans="2:3" x14ac:dyDescent="0.75">
      <c r="B8384" s="250">
        <v>8321</v>
      </c>
      <c r="C8384" s="249">
        <v>127.65399567842415</v>
      </c>
    </row>
    <row r="8385" spans="2:3" x14ac:dyDescent="0.75">
      <c r="B8385" s="250">
        <v>8322</v>
      </c>
      <c r="C8385" s="249">
        <v>115.75905853734295</v>
      </c>
    </row>
    <row r="8386" spans="2:3" x14ac:dyDescent="0.75">
      <c r="B8386" s="250">
        <v>8323</v>
      </c>
      <c r="C8386" s="249">
        <v>82.781329703729199</v>
      </c>
    </row>
    <row r="8387" spans="2:3" x14ac:dyDescent="0.75">
      <c r="B8387" s="250">
        <v>8324</v>
      </c>
      <c r="C8387" s="249">
        <v>155.34040744033399</v>
      </c>
    </row>
    <row r="8388" spans="2:3" x14ac:dyDescent="0.75">
      <c r="B8388" s="250">
        <v>8325</v>
      </c>
      <c r="C8388" s="249">
        <v>90.096632302700399</v>
      </c>
    </row>
    <row r="8389" spans="2:3" x14ac:dyDescent="0.75">
      <c r="B8389" s="250">
        <v>8326</v>
      </c>
      <c r="C8389" s="249">
        <v>113.0006572141297</v>
      </c>
    </row>
    <row r="8390" spans="2:3" x14ac:dyDescent="0.75">
      <c r="B8390" s="250">
        <v>8327</v>
      </c>
      <c r="C8390" s="249">
        <v>109.79408707781141</v>
      </c>
    </row>
    <row r="8391" spans="2:3" x14ac:dyDescent="0.75">
      <c r="B8391" s="250">
        <v>8328</v>
      </c>
      <c r="C8391" s="249">
        <v>106.96441207954504</v>
      </c>
    </row>
    <row r="8392" spans="2:3" x14ac:dyDescent="0.75">
      <c r="B8392" s="250">
        <v>8329</v>
      </c>
      <c r="C8392" s="249">
        <v>65.145231605306748</v>
      </c>
    </row>
    <row r="8393" spans="2:3" x14ac:dyDescent="0.75">
      <c r="B8393" s="250">
        <v>8330</v>
      </c>
      <c r="C8393" s="249">
        <v>161.72000070288931</v>
      </c>
    </row>
    <row r="8394" spans="2:3" x14ac:dyDescent="0.75">
      <c r="B8394" s="250">
        <v>8331</v>
      </c>
      <c r="C8394" s="249">
        <v>136.21773941232806</v>
      </c>
    </row>
    <row r="8395" spans="2:3" x14ac:dyDescent="0.75">
      <c r="B8395" s="250">
        <v>8332</v>
      </c>
      <c r="C8395" s="249">
        <v>76.735392930822783</v>
      </c>
    </row>
    <row r="8396" spans="2:3" x14ac:dyDescent="0.75">
      <c r="B8396" s="250">
        <v>8333</v>
      </c>
      <c r="C8396" s="249">
        <v>69.202975460613743</v>
      </c>
    </row>
    <row r="8397" spans="2:3" x14ac:dyDescent="0.75">
      <c r="B8397" s="250">
        <v>8334</v>
      </c>
      <c r="C8397" s="249">
        <v>96.765234557471416</v>
      </c>
    </row>
    <row r="8398" spans="2:3" x14ac:dyDescent="0.75">
      <c r="B8398" s="250">
        <v>8335</v>
      </c>
      <c r="C8398" s="249">
        <v>96.623472613309431</v>
      </c>
    </row>
    <row r="8399" spans="2:3" x14ac:dyDescent="0.75">
      <c r="B8399" s="250">
        <v>8336</v>
      </c>
      <c r="C8399" s="249">
        <v>113.63080093321072</v>
      </c>
    </row>
    <row r="8400" spans="2:3" x14ac:dyDescent="0.75">
      <c r="B8400" s="250">
        <v>8337</v>
      </c>
      <c r="C8400" s="249">
        <v>164.1340351767131</v>
      </c>
    </row>
    <row r="8401" spans="2:3" x14ac:dyDescent="0.75">
      <c r="B8401" s="250">
        <v>8338</v>
      </c>
      <c r="C8401" s="249">
        <v>125.98325403914869</v>
      </c>
    </row>
    <row r="8402" spans="2:3" x14ac:dyDescent="0.75">
      <c r="B8402" s="250">
        <v>8339</v>
      </c>
      <c r="C8402" s="249">
        <v>108.53121230656458</v>
      </c>
    </row>
    <row r="8403" spans="2:3" x14ac:dyDescent="0.75">
      <c r="B8403" s="250">
        <v>8340</v>
      </c>
      <c r="C8403" s="249">
        <v>152.49493101301209</v>
      </c>
    </row>
    <row r="8404" spans="2:3" x14ac:dyDescent="0.75">
      <c r="B8404" s="250">
        <v>8341</v>
      </c>
      <c r="C8404" s="249">
        <v>103.01005011705863</v>
      </c>
    </row>
    <row r="8405" spans="2:3" x14ac:dyDescent="0.75">
      <c r="B8405" s="250">
        <v>8342</v>
      </c>
      <c r="C8405" s="249">
        <v>94.823109325542248</v>
      </c>
    </row>
    <row r="8406" spans="2:3" x14ac:dyDescent="0.75">
      <c r="B8406" s="250">
        <v>8343</v>
      </c>
      <c r="C8406" s="249">
        <v>104.93518478423627</v>
      </c>
    </row>
    <row r="8407" spans="2:3" x14ac:dyDescent="0.75">
      <c r="B8407" s="250">
        <v>8344</v>
      </c>
      <c r="C8407" s="249">
        <v>106.03538147554576</v>
      </c>
    </row>
    <row r="8408" spans="2:3" x14ac:dyDescent="0.75">
      <c r="B8408" s="250">
        <v>8345</v>
      </c>
      <c r="C8408" s="249">
        <v>130.84307324212946</v>
      </c>
    </row>
    <row r="8409" spans="2:3" x14ac:dyDescent="0.75">
      <c r="B8409" s="250">
        <v>8346</v>
      </c>
      <c r="C8409" s="249">
        <v>107.60632689473019</v>
      </c>
    </row>
    <row r="8410" spans="2:3" x14ac:dyDescent="0.75">
      <c r="B8410" s="250">
        <v>8347</v>
      </c>
      <c r="C8410" s="249">
        <v>176.08815191129651</v>
      </c>
    </row>
    <row r="8411" spans="2:3" x14ac:dyDescent="0.75">
      <c r="B8411" s="250">
        <v>8348</v>
      </c>
      <c r="C8411" s="249">
        <v>140.84669827482077</v>
      </c>
    </row>
    <row r="8412" spans="2:3" x14ac:dyDescent="0.75">
      <c r="B8412" s="250">
        <v>8349</v>
      </c>
      <c r="C8412" s="249">
        <v>133.36852617915054</v>
      </c>
    </row>
    <row r="8413" spans="2:3" x14ac:dyDescent="0.75">
      <c r="B8413" s="250">
        <v>8350</v>
      </c>
      <c r="C8413" s="249">
        <v>125.76682181249551</v>
      </c>
    </row>
    <row r="8414" spans="2:3" x14ac:dyDescent="0.75">
      <c r="B8414" s="250">
        <v>8351</v>
      </c>
      <c r="C8414" s="249">
        <v>110.46815299171168</v>
      </c>
    </row>
    <row r="8415" spans="2:3" x14ac:dyDescent="0.75">
      <c r="B8415" s="250">
        <v>8352</v>
      </c>
      <c r="C8415" s="249">
        <v>106.35632074913541</v>
      </c>
    </row>
    <row r="8416" spans="2:3" x14ac:dyDescent="0.75">
      <c r="B8416" s="250">
        <v>8353</v>
      </c>
      <c r="C8416" s="249">
        <v>116.64044534015386</v>
      </c>
    </row>
    <row r="8417" spans="2:3" x14ac:dyDescent="0.75">
      <c r="B8417" s="250">
        <v>8354</v>
      </c>
      <c r="C8417" s="249">
        <v>105.25575076627022</v>
      </c>
    </row>
    <row r="8418" spans="2:3" x14ac:dyDescent="0.75">
      <c r="B8418" s="250">
        <v>8355</v>
      </c>
      <c r="C8418" s="249">
        <v>149.5755871971482</v>
      </c>
    </row>
    <row r="8419" spans="2:3" x14ac:dyDescent="0.75">
      <c r="B8419" s="250">
        <v>8356</v>
      </c>
      <c r="C8419" s="249">
        <v>118.96010531476873</v>
      </c>
    </row>
    <row r="8420" spans="2:3" x14ac:dyDescent="0.75">
      <c r="B8420" s="250">
        <v>8357</v>
      </c>
      <c r="C8420" s="249">
        <v>105.11707143658163</v>
      </c>
    </row>
    <row r="8421" spans="2:3" x14ac:dyDescent="0.75">
      <c r="B8421" s="250">
        <v>8358</v>
      </c>
      <c r="C8421" s="249">
        <v>117.87529406956183</v>
      </c>
    </row>
    <row r="8422" spans="2:3" x14ac:dyDescent="0.75">
      <c r="B8422" s="250">
        <v>8359</v>
      </c>
      <c r="C8422" s="249">
        <v>127.19870231167577</v>
      </c>
    </row>
    <row r="8423" spans="2:3" x14ac:dyDescent="0.75">
      <c r="B8423" s="250">
        <v>8360</v>
      </c>
      <c r="C8423" s="249">
        <v>128.8576615524849</v>
      </c>
    </row>
    <row r="8424" spans="2:3" x14ac:dyDescent="0.75">
      <c r="B8424" s="250">
        <v>8361</v>
      </c>
      <c r="C8424" s="249">
        <v>126.89308456500359</v>
      </c>
    </row>
    <row r="8425" spans="2:3" x14ac:dyDescent="0.75">
      <c r="B8425" s="250">
        <v>8362</v>
      </c>
      <c r="C8425" s="249">
        <v>103.74528918834247</v>
      </c>
    </row>
    <row r="8426" spans="2:3" x14ac:dyDescent="0.75">
      <c r="B8426" s="250">
        <v>8363</v>
      </c>
      <c r="C8426" s="249">
        <v>74.650238691417812</v>
      </c>
    </row>
    <row r="8427" spans="2:3" x14ac:dyDescent="0.75">
      <c r="B8427" s="250">
        <v>8364</v>
      </c>
      <c r="C8427" s="249">
        <v>138.70607253154563</v>
      </c>
    </row>
    <row r="8428" spans="2:3" x14ac:dyDescent="0.75">
      <c r="B8428" s="250">
        <v>8365</v>
      </c>
      <c r="C8428" s="249">
        <v>104.03141673044273</v>
      </c>
    </row>
    <row r="8429" spans="2:3" x14ac:dyDescent="0.75">
      <c r="B8429" s="250">
        <v>8366</v>
      </c>
      <c r="C8429" s="249">
        <v>77.128768690714267</v>
      </c>
    </row>
    <row r="8430" spans="2:3" x14ac:dyDescent="0.75">
      <c r="B8430" s="250">
        <v>8367</v>
      </c>
      <c r="C8430" s="249">
        <v>124.97553453678323</v>
      </c>
    </row>
    <row r="8431" spans="2:3" x14ac:dyDescent="0.75">
      <c r="B8431" s="250">
        <v>8368</v>
      </c>
      <c r="C8431" s="249">
        <v>120.32814731954286</v>
      </c>
    </row>
    <row r="8432" spans="2:3" x14ac:dyDescent="0.75">
      <c r="B8432" s="250">
        <v>8369</v>
      </c>
      <c r="C8432" s="249">
        <v>140.73295692453252</v>
      </c>
    </row>
    <row r="8433" spans="2:3" x14ac:dyDescent="0.75">
      <c r="B8433" s="250">
        <v>8370</v>
      </c>
      <c r="C8433" s="249">
        <v>121.48972604218611</v>
      </c>
    </row>
    <row r="8434" spans="2:3" x14ac:dyDescent="0.75">
      <c r="B8434" s="250">
        <v>8371</v>
      </c>
      <c r="C8434" s="249">
        <v>118.22506906456995</v>
      </c>
    </row>
    <row r="8435" spans="2:3" x14ac:dyDescent="0.75">
      <c r="B8435" s="250">
        <v>8372</v>
      </c>
      <c r="C8435" s="249">
        <v>93.347959314858912</v>
      </c>
    </row>
    <row r="8436" spans="2:3" x14ac:dyDescent="0.75">
      <c r="B8436" s="250">
        <v>8373</v>
      </c>
      <c r="C8436" s="249">
        <v>118.15890084348305</v>
      </c>
    </row>
    <row r="8437" spans="2:3" x14ac:dyDescent="0.75">
      <c r="B8437" s="250">
        <v>8374</v>
      </c>
      <c r="C8437" s="249">
        <v>124.9527359750423</v>
      </c>
    </row>
    <row r="8438" spans="2:3" x14ac:dyDescent="0.75">
      <c r="B8438" s="250">
        <v>8375</v>
      </c>
      <c r="C8438" s="249">
        <v>125.1237329821584</v>
      </c>
    </row>
    <row r="8439" spans="2:3" x14ac:dyDescent="0.75">
      <c r="B8439" s="250">
        <v>8376</v>
      </c>
      <c r="C8439" s="249">
        <v>169.60367953170288</v>
      </c>
    </row>
    <row r="8440" spans="2:3" x14ac:dyDescent="0.75">
      <c r="B8440" s="250">
        <v>8377</v>
      </c>
      <c r="C8440" s="249">
        <v>121.05075993998103</v>
      </c>
    </row>
    <row r="8441" spans="2:3" x14ac:dyDescent="0.75">
      <c r="B8441" s="250">
        <v>8378</v>
      </c>
      <c r="C8441" s="249">
        <v>114.59281703564967</v>
      </c>
    </row>
    <row r="8442" spans="2:3" x14ac:dyDescent="0.75">
      <c r="B8442" s="250">
        <v>8379</v>
      </c>
      <c r="C8442" s="249">
        <v>120.71160044921366</v>
      </c>
    </row>
    <row r="8443" spans="2:3" x14ac:dyDescent="0.75">
      <c r="B8443" s="250">
        <v>8380</v>
      </c>
      <c r="C8443" s="249">
        <v>91.898158975273546</v>
      </c>
    </row>
    <row r="8444" spans="2:3" x14ac:dyDescent="0.75">
      <c r="B8444" s="250">
        <v>8381</v>
      </c>
      <c r="C8444" s="249">
        <v>91.09064270954687</v>
      </c>
    </row>
    <row r="8445" spans="2:3" x14ac:dyDescent="0.75">
      <c r="B8445" s="250">
        <v>8382</v>
      </c>
      <c r="C8445" s="249">
        <v>149.36928467980232</v>
      </c>
    </row>
    <row r="8446" spans="2:3" x14ac:dyDescent="0.75">
      <c r="B8446" s="250">
        <v>8383</v>
      </c>
      <c r="C8446" s="249">
        <v>72.939452477621018</v>
      </c>
    </row>
    <row r="8447" spans="2:3" x14ac:dyDescent="0.75">
      <c r="B8447" s="250">
        <v>8384</v>
      </c>
      <c r="C8447" s="249">
        <v>122.4601331735376</v>
      </c>
    </row>
    <row r="8448" spans="2:3" x14ac:dyDescent="0.75">
      <c r="B8448" s="250">
        <v>8385</v>
      </c>
      <c r="C8448" s="249">
        <v>134.01544985862219</v>
      </c>
    </row>
    <row r="8449" spans="2:3" x14ac:dyDescent="0.75">
      <c r="B8449" s="250">
        <v>8386</v>
      </c>
      <c r="C8449" s="249">
        <v>133.37179680097529</v>
      </c>
    </row>
    <row r="8450" spans="2:3" x14ac:dyDescent="0.75">
      <c r="B8450" s="250">
        <v>8387</v>
      </c>
      <c r="C8450" s="249">
        <v>123.54588315785445</v>
      </c>
    </row>
    <row r="8451" spans="2:3" x14ac:dyDescent="0.75">
      <c r="B8451" s="250">
        <v>8388</v>
      </c>
      <c r="C8451" s="249">
        <v>126.50990943265445</v>
      </c>
    </row>
    <row r="8452" spans="2:3" x14ac:dyDescent="0.75">
      <c r="B8452" s="250">
        <v>8389</v>
      </c>
      <c r="C8452" s="249">
        <v>119.3907141595612</v>
      </c>
    </row>
    <row r="8453" spans="2:3" x14ac:dyDescent="0.75">
      <c r="B8453" s="250">
        <v>8390</v>
      </c>
      <c r="C8453" s="249">
        <v>124.44405159602489</v>
      </c>
    </row>
    <row r="8454" spans="2:3" x14ac:dyDescent="0.75">
      <c r="B8454" s="250">
        <v>8391</v>
      </c>
      <c r="C8454" s="249">
        <v>111.68825871100256</v>
      </c>
    </row>
    <row r="8455" spans="2:3" x14ac:dyDescent="0.75">
      <c r="B8455" s="250">
        <v>8392</v>
      </c>
      <c r="C8455" s="249">
        <v>165.81338944004921</v>
      </c>
    </row>
    <row r="8456" spans="2:3" x14ac:dyDescent="0.75">
      <c r="B8456" s="250">
        <v>8393</v>
      </c>
      <c r="C8456" s="249">
        <v>91.475757495659181</v>
      </c>
    </row>
    <row r="8457" spans="2:3" x14ac:dyDescent="0.75">
      <c r="B8457" s="250">
        <v>8394</v>
      </c>
      <c r="C8457" s="249">
        <v>123.90133941825299</v>
      </c>
    </row>
    <row r="8458" spans="2:3" x14ac:dyDescent="0.75">
      <c r="B8458" s="250">
        <v>8395</v>
      </c>
      <c r="C8458" s="249">
        <v>115.77474555799492</v>
      </c>
    </row>
    <row r="8459" spans="2:3" x14ac:dyDescent="0.75">
      <c r="B8459" s="250">
        <v>8396</v>
      </c>
      <c r="C8459" s="249">
        <v>138.22735233522675</v>
      </c>
    </row>
    <row r="8460" spans="2:3" x14ac:dyDescent="0.75">
      <c r="B8460" s="250">
        <v>8397</v>
      </c>
      <c r="C8460" s="249">
        <v>139.00866418222046</v>
      </c>
    </row>
    <row r="8461" spans="2:3" x14ac:dyDescent="0.75">
      <c r="B8461" s="250">
        <v>8398</v>
      </c>
      <c r="C8461" s="249">
        <v>97.626751393303351</v>
      </c>
    </row>
    <row r="8462" spans="2:3" x14ac:dyDescent="0.75">
      <c r="B8462" s="250">
        <v>8399</v>
      </c>
      <c r="C8462" s="249">
        <v>105.99899493208088</v>
      </c>
    </row>
    <row r="8463" spans="2:3" x14ac:dyDescent="0.75">
      <c r="B8463" s="250">
        <v>8400</v>
      </c>
      <c r="C8463" s="249">
        <v>141.23595780469711</v>
      </c>
    </row>
    <row r="8464" spans="2:3" x14ac:dyDescent="0.75">
      <c r="B8464" s="250">
        <v>8401</v>
      </c>
      <c r="C8464" s="249">
        <v>166.18276676048271</v>
      </c>
    </row>
    <row r="8465" spans="2:3" x14ac:dyDescent="0.75">
      <c r="B8465" s="250">
        <v>8402</v>
      </c>
      <c r="C8465" s="249">
        <v>125.51643666956245</v>
      </c>
    </row>
    <row r="8466" spans="2:3" x14ac:dyDescent="0.75">
      <c r="B8466" s="250">
        <v>8403</v>
      </c>
      <c r="C8466" s="249">
        <v>131.14293972080205</v>
      </c>
    </row>
    <row r="8467" spans="2:3" x14ac:dyDescent="0.75">
      <c r="B8467" s="250">
        <v>8404</v>
      </c>
      <c r="C8467" s="249">
        <v>116.94333629597158</v>
      </c>
    </row>
    <row r="8468" spans="2:3" x14ac:dyDescent="0.75">
      <c r="B8468" s="250">
        <v>8405</v>
      </c>
      <c r="C8468" s="249">
        <v>149.85954869131874</v>
      </c>
    </row>
    <row r="8469" spans="2:3" x14ac:dyDescent="0.75">
      <c r="B8469" s="250">
        <v>8406</v>
      </c>
      <c r="C8469" s="249">
        <v>88.760364811748602</v>
      </c>
    </row>
    <row r="8470" spans="2:3" x14ac:dyDescent="0.75">
      <c r="B8470" s="250">
        <v>8407</v>
      </c>
      <c r="C8470" s="249">
        <v>128.16335577340857</v>
      </c>
    </row>
    <row r="8471" spans="2:3" x14ac:dyDescent="0.75">
      <c r="B8471" s="250">
        <v>8408</v>
      </c>
      <c r="C8471" s="249">
        <v>117.37971555753441</v>
      </c>
    </row>
    <row r="8472" spans="2:3" x14ac:dyDescent="0.75">
      <c r="B8472" s="250">
        <v>8409</v>
      </c>
      <c r="C8472" s="249">
        <v>142.6841294893544</v>
      </c>
    </row>
    <row r="8473" spans="2:3" x14ac:dyDescent="0.75">
      <c r="B8473" s="250">
        <v>8410</v>
      </c>
      <c r="C8473" s="249">
        <v>174.94441863123336</v>
      </c>
    </row>
    <row r="8474" spans="2:3" x14ac:dyDescent="0.75">
      <c r="B8474" s="250">
        <v>8411</v>
      </c>
      <c r="C8474" s="249">
        <v>141.21105747856575</v>
      </c>
    </row>
    <row r="8475" spans="2:3" x14ac:dyDescent="0.75">
      <c r="B8475" s="250">
        <v>8412</v>
      </c>
      <c r="C8475" s="249">
        <v>116.38400832701082</v>
      </c>
    </row>
    <row r="8476" spans="2:3" x14ac:dyDescent="0.75">
      <c r="B8476" s="250">
        <v>8413</v>
      </c>
      <c r="C8476" s="249">
        <v>140.21438141028997</v>
      </c>
    </row>
    <row r="8477" spans="2:3" x14ac:dyDescent="0.75">
      <c r="B8477" s="250">
        <v>8414</v>
      </c>
      <c r="C8477" s="249">
        <v>76.764110569499422</v>
      </c>
    </row>
    <row r="8478" spans="2:3" x14ac:dyDescent="0.75">
      <c r="B8478" s="250">
        <v>8415</v>
      </c>
      <c r="C8478" s="249">
        <v>124.37664613806783</v>
      </c>
    </row>
    <row r="8479" spans="2:3" x14ac:dyDescent="0.75">
      <c r="B8479" s="250">
        <v>8416</v>
      </c>
      <c r="C8479" s="249">
        <v>89.942246386634451</v>
      </c>
    </row>
    <row r="8480" spans="2:3" x14ac:dyDescent="0.75">
      <c r="B8480" s="250">
        <v>8417</v>
      </c>
      <c r="C8480" s="249">
        <v>149.29620029257148</v>
      </c>
    </row>
    <row r="8481" spans="2:3" x14ac:dyDescent="0.75">
      <c r="B8481" s="250">
        <v>8418</v>
      </c>
      <c r="C8481" s="249">
        <v>123.54351255261184</v>
      </c>
    </row>
    <row r="8482" spans="2:3" x14ac:dyDescent="0.75">
      <c r="B8482" s="250">
        <v>8419</v>
      </c>
      <c r="C8482" s="249">
        <v>85.148246565142415</v>
      </c>
    </row>
    <row r="8483" spans="2:3" x14ac:dyDescent="0.75">
      <c r="B8483" s="250">
        <v>8420</v>
      </c>
      <c r="C8483" s="249">
        <v>99.802538934544728</v>
      </c>
    </row>
    <row r="8484" spans="2:3" x14ac:dyDescent="0.75">
      <c r="B8484" s="250">
        <v>8421</v>
      </c>
      <c r="C8484" s="249">
        <v>89.88378509180491</v>
      </c>
    </row>
    <row r="8485" spans="2:3" x14ac:dyDescent="0.75">
      <c r="B8485" s="250">
        <v>8422</v>
      </c>
      <c r="C8485" s="249">
        <v>113.41152900857038</v>
      </c>
    </row>
    <row r="8486" spans="2:3" x14ac:dyDescent="0.75">
      <c r="B8486" s="250">
        <v>8423</v>
      </c>
      <c r="C8486" s="249">
        <v>116.65910549290885</v>
      </c>
    </row>
    <row r="8487" spans="2:3" x14ac:dyDescent="0.75">
      <c r="B8487" s="250">
        <v>8424</v>
      </c>
      <c r="C8487" s="249">
        <v>127.24014257554521</v>
      </c>
    </row>
    <row r="8488" spans="2:3" x14ac:dyDescent="0.75">
      <c r="B8488" s="250">
        <v>8425</v>
      </c>
      <c r="C8488" s="249">
        <v>169.15756596910666</v>
      </c>
    </row>
    <row r="8489" spans="2:3" x14ac:dyDescent="0.75">
      <c r="B8489" s="250">
        <v>8426</v>
      </c>
      <c r="C8489" s="249">
        <v>98.63474293976212</v>
      </c>
    </row>
    <row r="8490" spans="2:3" x14ac:dyDescent="0.75">
      <c r="B8490" s="250">
        <v>8427</v>
      </c>
      <c r="C8490" s="249">
        <v>136.38058361750817</v>
      </c>
    </row>
    <row r="8491" spans="2:3" x14ac:dyDescent="0.75">
      <c r="B8491" s="250">
        <v>8428</v>
      </c>
      <c r="C8491" s="249">
        <v>80.594750866140387</v>
      </c>
    </row>
    <row r="8492" spans="2:3" x14ac:dyDescent="0.75">
      <c r="B8492" s="250">
        <v>8429</v>
      </c>
      <c r="C8492" s="249">
        <v>167.03988622430984</v>
      </c>
    </row>
    <row r="8493" spans="2:3" x14ac:dyDescent="0.75">
      <c r="B8493" s="250">
        <v>8430</v>
      </c>
      <c r="C8493" s="249">
        <v>126.13969136115895</v>
      </c>
    </row>
    <row r="8494" spans="2:3" x14ac:dyDescent="0.75">
      <c r="B8494" s="250">
        <v>8431</v>
      </c>
      <c r="C8494" s="249">
        <v>106.93188006017623</v>
      </c>
    </row>
    <row r="8495" spans="2:3" x14ac:dyDescent="0.75">
      <c r="B8495" s="250">
        <v>8432</v>
      </c>
      <c r="C8495" s="249">
        <v>122.77660210662334</v>
      </c>
    </row>
    <row r="8496" spans="2:3" x14ac:dyDescent="0.75">
      <c r="B8496" s="250">
        <v>8433</v>
      </c>
      <c r="C8496" s="249">
        <v>89.668439038903927</v>
      </c>
    </row>
    <row r="8497" spans="2:3" x14ac:dyDescent="0.75">
      <c r="B8497" s="250">
        <v>8434</v>
      </c>
      <c r="C8497" s="249">
        <v>89.467719096577298</v>
      </c>
    </row>
    <row r="8498" spans="2:3" x14ac:dyDescent="0.75">
      <c r="B8498" s="250">
        <v>8435</v>
      </c>
      <c r="C8498" s="249">
        <v>86.476644906534148</v>
      </c>
    </row>
    <row r="8499" spans="2:3" x14ac:dyDescent="0.75">
      <c r="B8499" s="250">
        <v>8436</v>
      </c>
      <c r="C8499" s="249">
        <v>118.48380349654266</v>
      </c>
    </row>
    <row r="8500" spans="2:3" x14ac:dyDescent="0.75">
      <c r="B8500" s="250">
        <v>8437</v>
      </c>
      <c r="C8500" s="249">
        <v>127.1565414178452</v>
      </c>
    </row>
    <row r="8501" spans="2:3" x14ac:dyDescent="0.75">
      <c r="B8501" s="250">
        <v>8438</v>
      </c>
      <c r="C8501" s="249">
        <v>94.866318890785976</v>
      </c>
    </row>
    <row r="8502" spans="2:3" x14ac:dyDescent="0.75">
      <c r="B8502" s="250">
        <v>8439</v>
      </c>
      <c r="C8502" s="249">
        <v>122.48367824178821</v>
      </c>
    </row>
    <row r="8503" spans="2:3" x14ac:dyDescent="0.75">
      <c r="B8503" s="250">
        <v>8440</v>
      </c>
      <c r="C8503" s="249">
        <v>149.47885840096833</v>
      </c>
    </row>
    <row r="8504" spans="2:3" x14ac:dyDescent="0.75">
      <c r="B8504" s="250">
        <v>8441</v>
      </c>
      <c r="C8504" s="249">
        <v>133.15385547992048</v>
      </c>
    </row>
    <row r="8505" spans="2:3" x14ac:dyDescent="0.75">
      <c r="B8505" s="250">
        <v>8442</v>
      </c>
      <c r="C8505" s="249">
        <v>112.17916445919124</v>
      </c>
    </row>
    <row r="8506" spans="2:3" x14ac:dyDescent="0.75">
      <c r="B8506" s="250">
        <v>8443</v>
      </c>
      <c r="C8506" s="249">
        <v>129.59364986760357</v>
      </c>
    </row>
    <row r="8507" spans="2:3" x14ac:dyDescent="0.75">
      <c r="B8507" s="250">
        <v>8444</v>
      </c>
      <c r="C8507" s="249">
        <v>128.91003731533024</v>
      </c>
    </row>
    <row r="8508" spans="2:3" x14ac:dyDescent="0.75">
      <c r="B8508" s="250">
        <v>8445</v>
      </c>
      <c r="C8508" s="249">
        <v>125.14162465001453</v>
      </c>
    </row>
    <row r="8509" spans="2:3" x14ac:dyDescent="0.75">
      <c r="B8509" s="250">
        <v>8446</v>
      </c>
      <c r="C8509" s="249">
        <v>125.64304168363357</v>
      </c>
    </row>
    <row r="8510" spans="2:3" x14ac:dyDescent="0.75">
      <c r="B8510" s="250">
        <v>8447</v>
      </c>
      <c r="C8510" s="249">
        <v>118.43900713435058</v>
      </c>
    </row>
    <row r="8511" spans="2:3" x14ac:dyDescent="0.75">
      <c r="B8511" s="250">
        <v>8448</v>
      </c>
      <c r="C8511" s="249">
        <v>137.03102172466782</v>
      </c>
    </row>
    <row r="8512" spans="2:3" x14ac:dyDescent="0.75">
      <c r="B8512" s="250">
        <v>8449</v>
      </c>
      <c r="C8512" s="249">
        <v>116.62015240046112</v>
      </c>
    </row>
    <row r="8513" spans="2:3" x14ac:dyDescent="0.75">
      <c r="B8513" s="250">
        <v>8450</v>
      </c>
      <c r="C8513" s="249">
        <v>145.42967740751908</v>
      </c>
    </row>
    <row r="8514" spans="2:3" x14ac:dyDescent="0.75">
      <c r="B8514" s="250">
        <v>8451</v>
      </c>
      <c r="C8514" s="249">
        <v>156.9563227000022</v>
      </c>
    </row>
    <row r="8515" spans="2:3" x14ac:dyDescent="0.75">
      <c r="B8515" s="250">
        <v>8452</v>
      </c>
      <c r="C8515" s="249">
        <v>102.02786326338455</v>
      </c>
    </row>
    <row r="8516" spans="2:3" x14ac:dyDescent="0.75">
      <c r="B8516" s="250">
        <v>8453</v>
      </c>
      <c r="C8516" s="249">
        <v>121.74281097056158</v>
      </c>
    </row>
    <row r="8517" spans="2:3" x14ac:dyDescent="0.75">
      <c r="B8517" s="250">
        <v>8454</v>
      </c>
      <c r="C8517" s="249">
        <v>127.17790192544318</v>
      </c>
    </row>
    <row r="8518" spans="2:3" x14ac:dyDescent="0.75">
      <c r="B8518" s="250">
        <v>8455</v>
      </c>
      <c r="C8518" s="249">
        <v>147.51068461335012</v>
      </c>
    </row>
    <row r="8519" spans="2:3" x14ac:dyDescent="0.75">
      <c r="B8519" s="250">
        <v>8456</v>
      </c>
      <c r="C8519" s="249">
        <v>127.57573795390955</v>
      </c>
    </row>
    <row r="8520" spans="2:3" x14ac:dyDescent="0.75">
      <c r="B8520" s="250">
        <v>8457</v>
      </c>
      <c r="C8520" s="249">
        <v>159.07899035903137</v>
      </c>
    </row>
    <row r="8521" spans="2:3" x14ac:dyDescent="0.75">
      <c r="B8521" s="250">
        <v>8458</v>
      </c>
      <c r="C8521" s="249">
        <v>89.259999334825352</v>
      </c>
    </row>
    <row r="8522" spans="2:3" x14ac:dyDescent="0.75">
      <c r="B8522" s="250">
        <v>8459</v>
      </c>
      <c r="C8522" s="249">
        <v>98.575991337692372</v>
      </c>
    </row>
    <row r="8523" spans="2:3" x14ac:dyDescent="0.75">
      <c r="B8523" s="250">
        <v>8460</v>
      </c>
      <c r="C8523" s="249">
        <v>130.19264292400251</v>
      </c>
    </row>
    <row r="8524" spans="2:3" x14ac:dyDescent="0.75">
      <c r="B8524" s="250">
        <v>8461</v>
      </c>
      <c r="C8524" s="249">
        <v>118.29419226846788</v>
      </c>
    </row>
    <row r="8525" spans="2:3" x14ac:dyDescent="0.75">
      <c r="B8525" s="250">
        <v>8462</v>
      </c>
      <c r="C8525" s="249">
        <v>121.01541714421239</v>
      </c>
    </row>
    <row r="8526" spans="2:3" x14ac:dyDescent="0.75">
      <c r="B8526" s="250">
        <v>8463</v>
      </c>
      <c r="C8526" s="249">
        <v>156.12786188461629</v>
      </c>
    </row>
    <row r="8527" spans="2:3" x14ac:dyDescent="0.75">
      <c r="B8527" s="250">
        <v>8464</v>
      </c>
      <c r="C8527" s="249">
        <v>96.964215357487149</v>
      </c>
    </row>
    <row r="8528" spans="2:3" x14ac:dyDescent="0.75">
      <c r="B8528" s="250">
        <v>8465</v>
      </c>
      <c r="C8528" s="249">
        <v>105.06696213155418</v>
      </c>
    </row>
    <row r="8529" spans="2:3" x14ac:dyDescent="0.75">
      <c r="B8529" s="250">
        <v>8466</v>
      </c>
      <c r="C8529" s="249">
        <v>106.91461000014395</v>
      </c>
    </row>
    <row r="8530" spans="2:3" x14ac:dyDescent="0.75">
      <c r="B8530" s="250">
        <v>8467</v>
      </c>
      <c r="C8530" s="249">
        <v>147.86687443946192</v>
      </c>
    </row>
    <row r="8531" spans="2:3" x14ac:dyDescent="0.75">
      <c r="B8531" s="250">
        <v>8468</v>
      </c>
      <c r="C8531" s="249">
        <v>112.51297669021163</v>
      </c>
    </row>
    <row r="8532" spans="2:3" x14ac:dyDescent="0.75">
      <c r="B8532" s="250">
        <v>8469</v>
      </c>
      <c r="C8532" s="249">
        <v>94.254785627605457</v>
      </c>
    </row>
    <row r="8533" spans="2:3" x14ac:dyDescent="0.75">
      <c r="B8533" s="250">
        <v>8470</v>
      </c>
      <c r="C8533" s="249">
        <v>148.98615868412412</v>
      </c>
    </row>
    <row r="8534" spans="2:3" x14ac:dyDescent="0.75">
      <c r="B8534" s="250">
        <v>8471</v>
      </c>
      <c r="C8534" s="249">
        <v>149.09380382288407</v>
      </c>
    </row>
    <row r="8535" spans="2:3" x14ac:dyDescent="0.75">
      <c r="B8535" s="250">
        <v>8472</v>
      </c>
      <c r="C8535" s="249">
        <v>106.96166409503071</v>
      </c>
    </row>
    <row r="8536" spans="2:3" x14ac:dyDescent="0.75">
      <c r="B8536" s="250">
        <v>8473</v>
      </c>
      <c r="C8536" s="249">
        <v>124.5893524044628</v>
      </c>
    </row>
    <row r="8537" spans="2:3" x14ac:dyDescent="0.75">
      <c r="B8537" s="250">
        <v>8474</v>
      </c>
      <c r="C8537" s="249">
        <v>108.67070249661408</v>
      </c>
    </row>
    <row r="8538" spans="2:3" x14ac:dyDescent="0.75">
      <c r="B8538" s="250">
        <v>8475</v>
      </c>
      <c r="C8538" s="249">
        <v>120.77821526724213</v>
      </c>
    </row>
    <row r="8539" spans="2:3" x14ac:dyDescent="0.75">
      <c r="B8539" s="250">
        <v>8476</v>
      </c>
      <c r="C8539" s="249">
        <v>122.83142453304254</v>
      </c>
    </row>
    <row r="8540" spans="2:3" x14ac:dyDescent="0.75">
      <c r="B8540" s="250">
        <v>8477</v>
      </c>
      <c r="C8540" s="249">
        <v>114.48686584419106</v>
      </c>
    </row>
    <row r="8541" spans="2:3" x14ac:dyDescent="0.75">
      <c r="B8541" s="250">
        <v>8478</v>
      </c>
      <c r="C8541" s="249">
        <v>143.41282861027369</v>
      </c>
    </row>
    <row r="8542" spans="2:3" x14ac:dyDescent="0.75">
      <c r="B8542" s="250">
        <v>8479</v>
      </c>
      <c r="C8542" s="249">
        <v>113.87487768643874</v>
      </c>
    </row>
    <row r="8543" spans="2:3" x14ac:dyDescent="0.75">
      <c r="B8543" s="250">
        <v>8480</v>
      </c>
      <c r="C8543" s="249">
        <v>132.72837833288168</v>
      </c>
    </row>
    <row r="8544" spans="2:3" x14ac:dyDescent="0.75">
      <c r="B8544" s="250">
        <v>8481</v>
      </c>
      <c r="C8544" s="249">
        <v>132.1892204742656</v>
      </c>
    </row>
    <row r="8545" spans="2:3" x14ac:dyDescent="0.75">
      <c r="B8545" s="250">
        <v>8482</v>
      </c>
      <c r="C8545" s="249">
        <v>119.54968925651222</v>
      </c>
    </row>
    <row r="8546" spans="2:3" x14ac:dyDescent="0.75">
      <c r="B8546" s="250">
        <v>8483</v>
      </c>
      <c r="C8546" s="249">
        <v>164.84530666806205</v>
      </c>
    </row>
    <row r="8547" spans="2:3" x14ac:dyDescent="0.75">
      <c r="B8547" s="250">
        <v>8484</v>
      </c>
      <c r="C8547" s="249">
        <v>146.59301988052769</v>
      </c>
    </row>
    <row r="8548" spans="2:3" x14ac:dyDescent="0.75">
      <c r="B8548" s="250">
        <v>8485</v>
      </c>
      <c r="C8548" s="249">
        <v>95.538194438733584</v>
      </c>
    </row>
    <row r="8549" spans="2:3" x14ac:dyDescent="0.75">
      <c r="B8549" s="250">
        <v>8486</v>
      </c>
      <c r="C8549" s="249">
        <v>104.59470453132353</v>
      </c>
    </row>
    <row r="8550" spans="2:3" x14ac:dyDescent="0.75">
      <c r="B8550" s="250">
        <v>8487</v>
      </c>
      <c r="C8550" s="249">
        <v>123.4431931719397</v>
      </c>
    </row>
    <row r="8551" spans="2:3" x14ac:dyDescent="0.75">
      <c r="B8551" s="250">
        <v>8488</v>
      </c>
      <c r="C8551" s="249">
        <v>114.30352709979417</v>
      </c>
    </row>
    <row r="8552" spans="2:3" x14ac:dyDescent="0.75">
      <c r="B8552" s="250">
        <v>8489</v>
      </c>
      <c r="C8552" s="249">
        <v>113.08777497525934</v>
      </c>
    </row>
    <row r="8553" spans="2:3" x14ac:dyDescent="0.75">
      <c r="B8553" s="250">
        <v>8490</v>
      </c>
      <c r="C8553" s="249">
        <v>106.45677939303759</v>
      </c>
    </row>
    <row r="8554" spans="2:3" x14ac:dyDescent="0.75">
      <c r="B8554" s="250">
        <v>8491</v>
      </c>
      <c r="C8554" s="249">
        <v>136.43829402946042</v>
      </c>
    </row>
    <row r="8555" spans="2:3" x14ac:dyDescent="0.75">
      <c r="B8555" s="250">
        <v>8492</v>
      </c>
      <c r="C8555" s="249">
        <v>103.29344563223754</v>
      </c>
    </row>
    <row r="8556" spans="2:3" x14ac:dyDescent="0.75">
      <c r="B8556" s="250">
        <v>8493</v>
      </c>
      <c r="C8556" s="249">
        <v>131.87059589084592</v>
      </c>
    </row>
    <row r="8557" spans="2:3" x14ac:dyDescent="0.75">
      <c r="B8557" s="250">
        <v>8494</v>
      </c>
      <c r="C8557" s="249">
        <v>104.03816473937508</v>
      </c>
    </row>
    <row r="8558" spans="2:3" x14ac:dyDescent="0.75">
      <c r="B8558" s="250">
        <v>8495</v>
      </c>
      <c r="C8558" s="249">
        <v>144.65881960886134</v>
      </c>
    </row>
    <row r="8559" spans="2:3" x14ac:dyDescent="0.75">
      <c r="B8559" s="250">
        <v>8496</v>
      </c>
      <c r="C8559" s="249">
        <v>104.70113443428842</v>
      </c>
    </row>
    <row r="8560" spans="2:3" x14ac:dyDescent="0.75">
      <c r="B8560" s="250">
        <v>8497</v>
      </c>
      <c r="C8560" s="249">
        <v>106.97564242364462</v>
      </c>
    </row>
    <row r="8561" spans="2:3" x14ac:dyDescent="0.75">
      <c r="B8561" s="250">
        <v>8498</v>
      </c>
      <c r="C8561" s="249">
        <v>104.52323920243934</v>
      </c>
    </row>
    <row r="8562" spans="2:3" x14ac:dyDescent="0.75">
      <c r="B8562" s="250">
        <v>8499</v>
      </c>
      <c r="C8562" s="249">
        <v>132.6877381969876</v>
      </c>
    </row>
    <row r="8563" spans="2:3" x14ac:dyDescent="0.75">
      <c r="B8563" s="250">
        <v>8500</v>
      </c>
      <c r="C8563" s="249">
        <v>107.63178766678301</v>
      </c>
    </row>
    <row r="8564" spans="2:3" x14ac:dyDescent="0.75">
      <c r="B8564" s="250">
        <v>8501</v>
      </c>
      <c r="C8564" s="249">
        <v>125.41993561331037</v>
      </c>
    </row>
    <row r="8565" spans="2:3" x14ac:dyDescent="0.75">
      <c r="B8565" s="250">
        <v>8502</v>
      </c>
      <c r="C8565" s="249">
        <v>146.6579968659552</v>
      </c>
    </row>
    <row r="8566" spans="2:3" x14ac:dyDescent="0.75">
      <c r="B8566" s="250">
        <v>8503</v>
      </c>
      <c r="C8566" s="249">
        <v>85.320337327184831</v>
      </c>
    </row>
    <row r="8567" spans="2:3" x14ac:dyDescent="0.75">
      <c r="B8567" s="250">
        <v>8504</v>
      </c>
      <c r="C8567" s="249">
        <v>117.40942319110543</v>
      </c>
    </row>
    <row r="8568" spans="2:3" x14ac:dyDescent="0.75">
      <c r="B8568" s="250">
        <v>8505</v>
      </c>
      <c r="C8568" s="249">
        <v>114.45880678476709</v>
      </c>
    </row>
    <row r="8569" spans="2:3" x14ac:dyDescent="0.75">
      <c r="B8569" s="250">
        <v>8506</v>
      </c>
      <c r="C8569" s="249">
        <v>144.55876497028123</v>
      </c>
    </row>
    <row r="8570" spans="2:3" x14ac:dyDescent="0.75">
      <c r="B8570" s="250">
        <v>8507</v>
      </c>
      <c r="C8570" s="249">
        <v>126.81652139874755</v>
      </c>
    </row>
    <row r="8571" spans="2:3" x14ac:dyDescent="0.75">
      <c r="B8571" s="250">
        <v>8508</v>
      </c>
      <c r="C8571" s="249">
        <v>122.82244413633128</v>
      </c>
    </row>
    <row r="8572" spans="2:3" x14ac:dyDescent="0.75">
      <c r="B8572" s="250">
        <v>8509</v>
      </c>
      <c r="C8572" s="249">
        <v>105.76624368596651</v>
      </c>
    </row>
    <row r="8573" spans="2:3" x14ac:dyDescent="0.75">
      <c r="B8573" s="250">
        <v>8510</v>
      </c>
      <c r="C8573" s="249">
        <v>112.53537776698435</v>
      </c>
    </row>
    <row r="8574" spans="2:3" x14ac:dyDescent="0.75">
      <c r="B8574" s="250">
        <v>8511</v>
      </c>
      <c r="C8574" s="249">
        <v>104.51995308062716</v>
      </c>
    </row>
    <row r="8575" spans="2:3" x14ac:dyDescent="0.75">
      <c r="B8575" s="250">
        <v>8512</v>
      </c>
      <c r="C8575" s="249">
        <v>116.64909776570686</v>
      </c>
    </row>
    <row r="8576" spans="2:3" x14ac:dyDescent="0.75">
      <c r="B8576" s="250">
        <v>8513</v>
      </c>
      <c r="C8576" s="249">
        <v>98.381021815045301</v>
      </c>
    </row>
    <row r="8577" spans="2:3" x14ac:dyDescent="0.75">
      <c r="B8577" s="250">
        <v>8514</v>
      </c>
      <c r="C8577" s="249">
        <v>70.787642121197592</v>
      </c>
    </row>
    <row r="8578" spans="2:3" x14ac:dyDescent="0.75">
      <c r="B8578" s="250">
        <v>8515</v>
      </c>
      <c r="C8578" s="249">
        <v>105.32197848938293</v>
      </c>
    </row>
    <row r="8579" spans="2:3" x14ac:dyDescent="0.75">
      <c r="B8579" s="250">
        <v>8516</v>
      </c>
      <c r="C8579" s="249">
        <v>121.01019886841722</v>
      </c>
    </row>
    <row r="8580" spans="2:3" x14ac:dyDescent="0.75">
      <c r="B8580" s="250">
        <v>8517</v>
      </c>
      <c r="C8580" s="249">
        <v>114.00396016288056</v>
      </c>
    </row>
    <row r="8581" spans="2:3" x14ac:dyDescent="0.75">
      <c r="B8581" s="250">
        <v>8518</v>
      </c>
      <c r="C8581" s="249">
        <v>106.91663157200881</v>
      </c>
    </row>
    <row r="8582" spans="2:3" x14ac:dyDescent="0.75">
      <c r="B8582" s="250">
        <v>8519</v>
      </c>
      <c r="C8582" s="249">
        <v>127.79770117990151</v>
      </c>
    </row>
    <row r="8583" spans="2:3" x14ac:dyDescent="0.75">
      <c r="B8583" s="250">
        <v>8520</v>
      </c>
      <c r="C8583" s="249">
        <v>112.99189642752715</v>
      </c>
    </row>
    <row r="8584" spans="2:3" x14ac:dyDescent="0.75">
      <c r="B8584" s="250">
        <v>8521</v>
      </c>
      <c r="C8584" s="249">
        <v>138.67466322028304</v>
      </c>
    </row>
    <row r="8585" spans="2:3" x14ac:dyDescent="0.75">
      <c r="B8585" s="250">
        <v>8522</v>
      </c>
      <c r="C8585" s="249">
        <v>94.081337211187105</v>
      </c>
    </row>
    <row r="8586" spans="2:3" x14ac:dyDescent="0.75">
      <c r="B8586" s="250">
        <v>8523</v>
      </c>
      <c r="C8586" s="249">
        <v>110.60669986067832</v>
      </c>
    </row>
    <row r="8587" spans="2:3" x14ac:dyDescent="0.75">
      <c r="B8587" s="250">
        <v>8524</v>
      </c>
      <c r="C8587" s="249">
        <v>78.576307578280506</v>
      </c>
    </row>
    <row r="8588" spans="2:3" x14ac:dyDescent="0.75">
      <c r="B8588" s="250">
        <v>8525</v>
      </c>
      <c r="C8588" s="249">
        <v>141.4155395768266</v>
      </c>
    </row>
    <row r="8589" spans="2:3" x14ac:dyDescent="0.75">
      <c r="B8589" s="250">
        <v>8526</v>
      </c>
      <c r="C8589" s="249">
        <v>114.41861777117921</v>
      </c>
    </row>
    <row r="8590" spans="2:3" x14ac:dyDescent="0.75">
      <c r="B8590" s="250">
        <v>8527</v>
      </c>
      <c r="C8590" s="249">
        <v>125.70224139184363</v>
      </c>
    </row>
    <row r="8591" spans="2:3" x14ac:dyDescent="0.75">
      <c r="B8591" s="250">
        <v>8528</v>
      </c>
      <c r="C8591" s="249">
        <v>106.3315549789901</v>
      </c>
    </row>
    <row r="8592" spans="2:3" x14ac:dyDescent="0.75">
      <c r="B8592" s="250">
        <v>8529</v>
      </c>
      <c r="C8592" s="249">
        <v>108.3008513844554</v>
      </c>
    </row>
    <row r="8593" spans="2:3" x14ac:dyDescent="0.75">
      <c r="B8593" s="250">
        <v>8530</v>
      </c>
      <c r="C8593" s="249">
        <v>100.26148952525934</v>
      </c>
    </row>
    <row r="8594" spans="2:3" x14ac:dyDescent="0.75">
      <c r="B8594" s="250">
        <v>8531</v>
      </c>
      <c r="C8594" s="249">
        <v>77.909842671544524</v>
      </c>
    </row>
    <row r="8595" spans="2:3" x14ac:dyDescent="0.75">
      <c r="B8595" s="250">
        <v>8532</v>
      </c>
      <c r="C8595" s="249">
        <v>145.88660864254211</v>
      </c>
    </row>
    <row r="8596" spans="2:3" x14ac:dyDescent="0.75">
      <c r="B8596" s="250">
        <v>8533</v>
      </c>
      <c r="C8596" s="249">
        <v>102.18983458746197</v>
      </c>
    </row>
    <row r="8597" spans="2:3" x14ac:dyDescent="0.75">
      <c r="B8597" s="250">
        <v>8534</v>
      </c>
      <c r="C8597" s="249">
        <v>106.87023049061135</v>
      </c>
    </row>
    <row r="8598" spans="2:3" x14ac:dyDescent="0.75">
      <c r="B8598" s="250">
        <v>8535</v>
      </c>
      <c r="C8598" s="249">
        <v>106.65294948514972</v>
      </c>
    </row>
    <row r="8599" spans="2:3" x14ac:dyDescent="0.75">
      <c r="B8599" s="250">
        <v>8536</v>
      </c>
      <c r="C8599" s="249">
        <v>101.92063041490043</v>
      </c>
    </row>
    <row r="8600" spans="2:3" x14ac:dyDescent="0.75">
      <c r="B8600" s="250">
        <v>8537</v>
      </c>
      <c r="C8600" s="249">
        <v>89.570345618757017</v>
      </c>
    </row>
    <row r="8601" spans="2:3" x14ac:dyDescent="0.75">
      <c r="B8601" s="250">
        <v>8538</v>
      </c>
      <c r="C8601" s="249">
        <v>110.66241270764932</v>
      </c>
    </row>
    <row r="8602" spans="2:3" x14ac:dyDescent="0.75">
      <c r="B8602" s="250">
        <v>8539</v>
      </c>
      <c r="C8602" s="249">
        <v>160.50447466427434</v>
      </c>
    </row>
    <row r="8603" spans="2:3" x14ac:dyDescent="0.75">
      <c r="B8603" s="250">
        <v>8540</v>
      </c>
      <c r="C8603" s="249">
        <v>94.536643858169185</v>
      </c>
    </row>
    <row r="8604" spans="2:3" x14ac:dyDescent="0.75">
      <c r="B8604" s="250">
        <v>8541</v>
      </c>
      <c r="C8604" s="249">
        <v>160.00295770459263</v>
      </c>
    </row>
    <row r="8605" spans="2:3" x14ac:dyDescent="0.75">
      <c r="B8605" s="250">
        <v>8542</v>
      </c>
      <c r="C8605" s="249">
        <v>127.43425226047925</v>
      </c>
    </row>
    <row r="8606" spans="2:3" x14ac:dyDescent="0.75">
      <c r="B8606" s="250">
        <v>8543</v>
      </c>
      <c r="C8606" s="249">
        <v>165.08090161258775</v>
      </c>
    </row>
    <row r="8607" spans="2:3" x14ac:dyDescent="0.75">
      <c r="B8607" s="250">
        <v>8544</v>
      </c>
      <c r="C8607" s="249">
        <v>112.70154234486999</v>
      </c>
    </row>
    <row r="8608" spans="2:3" x14ac:dyDescent="0.75">
      <c r="B8608" s="250">
        <v>8545</v>
      </c>
      <c r="C8608" s="249">
        <v>140.81741622236828</v>
      </c>
    </row>
    <row r="8609" spans="2:3" x14ac:dyDescent="0.75">
      <c r="B8609" s="250">
        <v>8546</v>
      </c>
      <c r="C8609" s="249">
        <v>136.2532297769844</v>
      </c>
    </row>
    <row r="8610" spans="2:3" x14ac:dyDescent="0.75">
      <c r="B8610" s="250">
        <v>8547</v>
      </c>
      <c r="C8610" s="249">
        <v>118.09769280698019</v>
      </c>
    </row>
    <row r="8611" spans="2:3" x14ac:dyDescent="0.75">
      <c r="B8611" s="250">
        <v>8548</v>
      </c>
      <c r="C8611" s="249">
        <v>148.94963808468046</v>
      </c>
    </row>
    <row r="8612" spans="2:3" x14ac:dyDescent="0.75">
      <c r="B8612" s="250">
        <v>8549</v>
      </c>
      <c r="C8612" s="249">
        <v>141.77324874304531</v>
      </c>
    </row>
    <row r="8613" spans="2:3" x14ac:dyDescent="0.75">
      <c r="B8613" s="250">
        <v>8550</v>
      </c>
      <c r="C8613" s="249">
        <v>144.96133810264067</v>
      </c>
    </row>
    <row r="8614" spans="2:3" x14ac:dyDescent="0.75">
      <c r="B8614" s="250">
        <v>8551</v>
      </c>
      <c r="C8614" s="249">
        <v>93.121351867189418</v>
      </c>
    </row>
    <row r="8615" spans="2:3" x14ac:dyDescent="0.75">
      <c r="B8615" s="250">
        <v>8552</v>
      </c>
      <c r="C8615" s="249">
        <v>102.6956921712014</v>
      </c>
    </row>
    <row r="8616" spans="2:3" x14ac:dyDescent="0.75">
      <c r="B8616" s="250">
        <v>8553</v>
      </c>
      <c r="C8616" s="249">
        <v>113.0162547453214</v>
      </c>
    </row>
    <row r="8617" spans="2:3" x14ac:dyDescent="0.75">
      <c r="B8617" s="250">
        <v>8554</v>
      </c>
      <c r="C8617" s="249">
        <v>114.572623935935</v>
      </c>
    </row>
    <row r="8618" spans="2:3" x14ac:dyDescent="0.75">
      <c r="B8618" s="250">
        <v>8555</v>
      </c>
      <c r="C8618" s="249">
        <v>137.14627912219839</v>
      </c>
    </row>
    <row r="8619" spans="2:3" x14ac:dyDescent="0.75">
      <c r="B8619" s="250">
        <v>8556</v>
      </c>
      <c r="C8619" s="249">
        <v>123.79226535155406</v>
      </c>
    </row>
    <row r="8620" spans="2:3" x14ac:dyDescent="0.75">
      <c r="B8620" s="250">
        <v>8557</v>
      </c>
      <c r="C8620" s="249">
        <v>160.55535234813385</v>
      </c>
    </row>
    <row r="8621" spans="2:3" x14ac:dyDescent="0.75">
      <c r="B8621" s="250">
        <v>8558</v>
      </c>
      <c r="C8621" s="249">
        <v>83.904289195745392</v>
      </c>
    </row>
    <row r="8622" spans="2:3" x14ac:dyDescent="0.75">
      <c r="B8622" s="250">
        <v>8559</v>
      </c>
      <c r="C8622" s="249">
        <v>117.3906901662364</v>
      </c>
    </row>
    <row r="8623" spans="2:3" x14ac:dyDescent="0.75">
      <c r="B8623" s="250">
        <v>8560</v>
      </c>
      <c r="C8623" s="249">
        <v>127.10248273535606</v>
      </c>
    </row>
    <row r="8624" spans="2:3" x14ac:dyDescent="0.75">
      <c r="B8624" s="250">
        <v>8561</v>
      </c>
      <c r="C8624" s="249">
        <v>114.63695142034972</v>
      </c>
    </row>
    <row r="8625" spans="2:3" x14ac:dyDescent="0.75">
      <c r="B8625" s="250">
        <v>8562</v>
      </c>
      <c r="C8625" s="249">
        <v>131.24941575269875</v>
      </c>
    </row>
    <row r="8626" spans="2:3" x14ac:dyDescent="0.75">
      <c r="B8626" s="250">
        <v>8563</v>
      </c>
      <c r="C8626" s="249">
        <v>112.97130144733504</v>
      </c>
    </row>
    <row r="8627" spans="2:3" x14ac:dyDescent="0.75">
      <c r="B8627" s="250">
        <v>8564</v>
      </c>
      <c r="C8627" s="249">
        <v>159.6727108256689</v>
      </c>
    </row>
    <row r="8628" spans="2:3" x14ac:dyDescent="0.75">
      <c r="B8628" s="250">
        <v>8565</v>
      </c>
      <c r="C8628" s="249">
        <v>59.721328207623642</v>
      </c>
    </row>
    <row r="8629" spans="2:3" x14ac:dyDescent="0.75">
      <c r="B8629" s="250">
        <v>8566</v>
      </c>
      <c r="C8629" s="249">
        <v>163.11297249552558</v>
      </c>
    </row>
    <row r="8630" spans="2:3" x14ac:dyDescent="0.75">
      <c r="B8630" s="250">
        <v>8567</v>
      </c>
      <c r="C8630" s="249">
        <v>136.54852827824621</v>
      </c>
    </row>
    <row r="8631" spans="2:3" x14ac:dyDescent="0.75">
      <c r="B8631" s="250">
        <v>8568</v>
      </c>
      <c r="C8631" s="249">
        <v>121.92470863310682</v>
      </c>
    </row>
    <row r="8632" spans="2:3" x14ac:dyDescent="0.75">
      <c r="B8632" s="250">
        <v>8569</v>
      </c>
      <c r="C8632" s="249">
        <v>97.645133007420583</v>
      </c>
    </row>
    <row r="8633" spans="2:3" x14ac:dyDescent="0.75">
      <c r="B8633" s="250">
        <v>8570</v>
      </c>
      <c r="C8633" s="249">
        <v>137.62481431203588</v>
      </c>
    </row>
    <row r="8634" spans="2:3" x14ac:dyDescent="0.75">
      <c r="B8634" s="250">
        <v>8571</v>
      </c>
      <c r="C8634" s="249">
        <v>132.5682591914788</v>
      </c>
    </row>
    <row r="8635" spans="2:3" x14ac:dyDescent="0.75">
      <c r="B8635" s="250">
        <v>8572</v>
      </c>
      <c r="C8635" s="249">
        <v>90.482163604865804</v>
      </c>
    </row>
    <row r="8636" spans="2:3" x14ac:dyDescent="0.75">
      <c r="B8636" s="250">
        <v>8573</v>
      </c>
      <c r="C8636" s="249">
        <v>144.62586070213024</v>
      </c>
    </row>
    <row r="8637" spans="2:3" x14ac:dyDescent="0.75">
      <c r="B8637" s="250">
        <v>8574</v>
      </c>
      <c r="C8637" s="249">
        <v>113.63544461645408</v>
      </c>
    </row>
    <row r="8638" spans="2:3" x14ac:dyDescent="0.75">
      <c r="B8638" s="250">
        <v>8575</v>
      </c>
      <c r="C8638" s="249">
        <v>116.9080950505045</v>
      </c>
    </row>
    <row r="8639" spans="2:3" x14ac:dyDescent="0.75">
      <c r="B8639" s="250">
        <v>8576</v>
      </c>
      <c r="C8639" s="249">
        <v>121.26700959810607</v>
      </c>
    </row>
    <row r="8640" spans="2:3" x14ac:dyDescent="0.75">
      <c r="B8640" s="250">
        <v>8577</v>
      </c>
      <c r="C8640" s="249">
        <v>135.41632942154428</v>
      </c>
    </row>
    <row r="8641" spans="2:3" x14ac:dyDescent="0.75">
      <c r="B8641" s="250">
        <v>8578</v>
      </c>
      <c r="C8641" s="249">
        <v>103.28605234266958</v>
      </c>
    </row>
    <row r="8642" spans="2:3" x14ac:dyDescent="0.75">
      <c r="B8642" s="250">
        <v>8579</v>
      </c>
      <c r="C8642" s="249">
        <v>85.661553655878706</v>
      </c>
    </row>
    <row r="8643" spans="2:3" x14ac:dyDescent="0.75">
      <c r="B8643" s="250">
        <v>8580</v>
      </c>
      <c r="C8643" s="249">
        <v>160.65058140504655</v>
      </c>
    </row>
    <row r="8644" spans="2:3" x14ac:dyDescent="0.75">
      <c r="B8644" s="250">
        <v>8581</v>
      </c>
      <c r="C8644" s="249">
        <v>133.21920322537522</v>
      </c>
    </row>
    <row r="8645" spans="2:3" x14ac:dyDescent="0.75">
      <c r="B8645" s="250">
        <v>8582</v>
      </c>
      <c r="C8645" s="249">
        <v>148.588307753062</v>
      </c>
    </row>
    <row r="8646" spans="2:3" x14ac:dyDescent="0.75">
      <c r="B8646" s="250">
        <v>8583</v>
      </c>
      <c r="C8646" s="249">
        <v>111.95258605668158</v>
      </c>
    </row>
    <row r="8647" spans="2:3" x14ac:dyDescent="0.75">
      <c r="B8647" s="250">
        <v>8584</v>
      </c>
      <c r="C8647" s="249">
        <v>106.50081152165201</v>
      </c>
    </row>
    <row r="8648" spans="2:3" x14ac:dyDescent="0.75">
      <c r="B8648" s="250">
        <v>8585</v>
      </c>
      <c r="C8648" s="249">
        <v>80.267044476442052</v>
      </c>
    </row>
    <row r="8649" spans="2:3" x14ac:dyDescent="0.75">
      <c r="B8649" s="250">
        <v>8586</v>
      </c>
      <c r="C8649" s="249">
        <v>90.255993232048468</v>
      </c>
    </row>
    <row r="8650" spans="2:3" x14ac:dyDescent="0.75">
      <c r="B8650" s="250">
        <v>8587</v>
      </c>
      <c r="C8650" s="249">
        <v>127.8426882378955</v>
      </c>
    </row>
    <row r="8651" spans="2:3" x14ac:dyDescent="0.75">
      <c r="B8651" s="250">
        <v>8588</v>
      </c>
      <c r="C8651" s="249">
        <v>138.129761938391</v>
      </c>
    </row>
    <row r="8652" spans="2:3" x14ac:dyDescent="0.75">
      <c r="B8652" s="250">
        <v>8589</v>
      </c>
      <c r="C8652" s="249">
        <v>174.31006014065366</v>
      </c>
    </row>
    <row r="8653" spans="2:3" x14ac:dyDescent="0.75">
      <c r="B8653" s="250">
        <v>8590</v>
      </c>
      <c r="C8653" s="249">
        <v>89.731252613562773</v>
      </c>
    </row>
    <row r="8654" spans="2:3" x14ac:dyDescent="0.75">
      <c r="B8654" s="250">
        <v>8591</v>
      </c>
      <c r="C8654" s="249">
        <v>116.95883468194637</v>
      </c>
    </row>
    <row r="8655" spans="2:3" x14ac:dyDescent="0.75">
      <c r="B8655" s="250">
        <v>8592</v>
      </c>
      <c r="C8655" s="249">
        <v>125.33768637326668</v>
      </c>
    </row>
    <row r="8656" spans="2:3" x14ac:dyDescent="0.75">
      <c r="B8656" s="250">
        <v>8593</v>
      </c>
      <c r="C8656" s="249">
        <v>88.04096510664273</v>
      </c>
    </row>
    <row r="8657" spans="2:3" x14ac:dyDescent="0.75">
      <c r="B8657" s="250">
        <v>8594</v>
      </c>
      <c r="C8657" s="249">
        <v>140.50839532622371</v>
      </c>
    </row>
    <row r="8658" spans="2:3" x14ac:dyDescent="0.75">
      <c r="B8658" s="250">
        <v>8595</v>
      </c>
      <c r="C8658" s="249">
        <v>97.326623449785188</v>
      </c>
    </row>
    <row r="8659" spans="2:3" x14ac:dyDescent="0.75">
      <c r="B8659" s="250">
        <v>8596</v>
      </c>
      <c r="C8659" s="249">
        <v>99.100395265116703</v>
      </c>
    </row>
    <row r="8660" spans="2:3" x14ac:dyDescent="0.75">
      <c r="B8660" s="250">
        <v>8597</v>
      </c>
      <c r="C8660" s="249">
        <v>134.85082256584488</v>
      </c>
    </row>
    <row r="8661" spans="2:3" x14ac:dyDescent="0.75">
      <c r="B8661" s="250">
        <v>8598</v>
      </c>
      <c r="C8661" s="249">
        <v>102.09777653883158</v>
      </c>
    </row>
    <row r="8662" spans="2:3" x14ac:dyDescent="0.75">
      <c r="B8662" s="250">
        <v>8599</v>
      </c>
      <c r="C8662" s="249">
        <v>105.61583376869638</v>
      </c>
    </row>
    <row r="8663" spans="2:3" x14ac:dyDescent="0.75">
      <c r="B8663" s="250">
        <v>8600</v>
      </c>
      <c r="C8663" s="249">
        <v>98.55378650538475</v>
      </c>
    </row>
    <row r="8664" spans="2:3" x14ac:dyDescent="0.75">
      <c r="B8664" s="250">
        <v>8601</v>
      </c>
      <c r="C8664" s="249">
        <v>108.07393196716362</v>
      </c>
    </row>
    <row r="8665" spans="2:3" x14ac:dyDescent="0.75">
      <c r="B8665" s="250">
        <v>8602</v>
      </c>
      <c r="C8665" s="249">
        <v>132.97438317640439</v>
      </c>
    </row>
    <row r="8666" spans="2:3" x14ac:dyDescent="0.75">
      <c r="B8666" s="250">
        <v>8603</v>
      </c>
      <c r="C8666" s="249">
        <v>109.05624935514886</v>
      </c>
    </row>
    <row r="8667" spans="2:3" x14ac:dyDescent="0.75">
      <c r="B8667" s="250">
        <v>8604</v>
      </c>
      <c r="C8667" s="249">
        <v>130.32728394691136</v>
      </c>
    </row>
    <row r="8668" spans="2:3" x14ac:dyDescent="0.75">
      <c r="B8668" s="250">
        <v>8605</v>
      </c>
      <c r="C8668" s="249">
        <v>111.68898091802819</v>
      </c>
    </row>
    <row r="8669" spans="2:3" x14ac:dyDescent="0.75">
      <c r="B8669" s="250">
        <v>8606</v>
      </c>
      <c r="C8669" s="249">
        <v>130.8411757663375</v>
      </c>
    </row>
    <row r="8670" spans="2:3" x14ac:dyDescent="0.75">
      <c r="B8670" s="250">
        <v>8607</v>
      </c>
      <c r="C8670" s="249">
        <v>124.55584094551649</v>
      </c>
    </row>
    <row r="8671" spans="2:3" x14ac:dyDescent="0.75">
      <c r="B8671" s="250">
        <v>8608</v>
      </c>
      <c r="C8671" s="249">
        <v>103.16570713296593</v>
      </c>
    </row>
    <row r="8672" spans="2:3" x14ac:dyDescent="0.75">
      <c r="B8672" s="250">
        <v>8609</v>
      </c>
      <c r="C8672" s="249">
        <v>134.08962732468805</v>
      </c>
    </row>
    <row r="8673" spans="2:3" x14ac:dyDescent="0.75">
      <c r="B8673" s="250">
        <v>8610</v>
      </c>
      <c r="C8673" s="249">
        <v>136.04865714094859</v>
      </c>
    </row>
    <row r="8674" spans="2:3" x14ac:dyDescent="0.75">
      <c r="B8674" s="250">
        <v>8611</v>
      </c>
      <c r="C8674" s="249">
        <v>100.51651155380773</v>
      </c>
    </row>
    <row r="8675" spans="2:3" x14ac:dyDescent="0.75">
      <c r="B8675" s="250">
        <v>8612</v>
      </c>
      <c r="C8675" s="249">
        <v>108.77772719015489</v>
      </c>
    </row>
    <row r="8676" spans="2:3" x14ac:dyDescent="0.75">
      <c r="B8676" s="250">
        <v>8613</v>
      </c>
      <c r="C8676" s="249">
        <v>135.92469454531309</v>
      </c>
    </row>
    <row r="8677" spans="2:3" x14ac:dyDescent="0.75">
      <c r="B8677" s="250">
        <v>8614</v>
      </c>
      <c r="C8677" s="249">
        <v>88.944820264347882</v>
      </c>
    </row>
    <row r="8678" spans="2:3" x14ac:dyDescent="0.75">
      <c r="B8678" s="250">
        <v>8615</v>
      </c>
      <c r="C8678" s="249">
        <v>118.72946093511986</v>
      </c>
    </row>
    <row r="8679" spans="2:3" x14ac:dyDescent="0.75">
      <c r="B8679" s="250">
        <v>8616</v>
      </c>
      <c r="C8679" s="249">
        <v>90.895114144371092</v>
      </c>
    </row>
    <row r="8680" spans="2:3" x14ac:dyDescent="0.75">
      <c r="B8680" s="250">
        <v>8617</v>
      </c>
      <c r="C8680" s="249">
        <v>86.922955697566522</v>
      </c>
    </row>
    <row r="8681" spans="2:3" x14ac:dyDescent="0.75">
      <c r="B8681" s="250">
        <v>8618</v>
      </c>
      <c r="C8681" s="249">
        <v>122.26258169853173</v>
      </c>
    </row>
    <row r="8682" spans="2:3" x14ac:dyDescent="0.75">
      <c r="B8682" s="250">
        <v>8619</v>
      </c>
      <c r="C8682" s="249">
        <v>136.40039351916428</v>
      </c>
    </row>
    <row r="8683" spans="2:3" x14ac:dyDescent="0.75">
      <c r="B8683" s="250">
        <v>8620</v>
      </c>
      <c r="C8683" s="249">
        <v>112.90169700038345</v>
      </c>
    </row>
    <row r="8684" spans="2:3" x14ac:dyDescent="0.75">
      <c r="B8684" s="250">
        <v>8621</v>
      </c>
      <c r="C8684" s="249">
        <v>128.39318259372487</v>
      </c>
    </row>
    <row r="8685" spans="2:3" x14ac:dyDescent="0.75">
      <c r="B8685" s="250">
        <v>8622</v>
      </c>
      <c r="C8685" s="249">
        <v>148.28326073120593</v>
      </c>
    </row>
    <row r="8686" spans="2:3" x14ac:dyDescent="0.75">
      <c r="B8686" s="250">
        <v>8623</v>
      </c>
      <c r="C8686" s="249">
        <v>110.47211973173293</v>
      </c>
    </row>
    <row r="8687" spans="2:3" x14ac:dyDescent="0.75">
      <c r="B8687" s="250">
        <v>8624</v>
      </c>
      <c r="C8687" s="249">
        <v>104.09889640031619</v>
      </c>
    </row>
    <row r="8688" spans="2:3" x14ac:dyDescent="0.75">
      <c r="B8688" s="250">
        <v>8625</v>
      </c>
      <c r="C8688" s="249">
        <v>153.29562960303849</v>
      </c>
    </row>
    <row r="8689" spans="2:3" x14ac:dyDescent="0.75">
      <c r="B8689" s="250">
        <v>8626</v>
      </c>
      <c r="C8689" s="249">
        <v>128.27464927631681</v>
      </c>
    </row>
    <row r="8690" spans="2:3" x14ac:dyDescent="0.75">
      <c r="B8690" s="250">
        <v>8627</v>
      </c>
      <c r="C8690" s="249">
        <v>134.34474304355635</v>
      </c>
    </row>
    <row r="8691" spans="2:3" x14ac:dyDescent="0.75">
      <c r="B8691" s="250">
        <v>8628</v>
      </c>
      <c r="C8691" s="249">
        <v>128.95674933524973</v>
      </c>
    </row>
    <row r="8692" spans="2:3" x14ac:dyDescent="0.75">
      <c r="B8692" s="250">
        <v>8629</v>
      </c>
      <c r="C8692" s="249">
        <v>115.29068548902158</v>
      </c>
    </row>
    <row r="8693" spans="2:3" x14ac:dyDescent="0.75">
      <c r="B8693" s="250">
        <v>8630</v>
      </c>
      <c r="C8693" s="249">
        <v>110.06290982323047</v>
      </c>
    </row>
    <row r="8694" spans="2:3" x14ac:dyDescent="0.75">
      <c r="B8694" s="250">
        <v>8631</v>
      </c>
      <c r="C8694" s="249">
        <v>168.83617959371506</v>
      </c>
    </row>
    <row r="8695" spans="2:3" x14ac:dyDescent="0.75">
      <c r="B8695" s="250">
        <v>8632</v>
      </c>
      <c r="C8695" s="249">
        <v>115.95626246295562</v>
      </c>
    </row>
    <row r="8696" spans="2:3" x14ac:dyDescent="0.75">
      <c r="B8696" s="250">
        <v>8633</v>
      </c>
      <c r="C8696" s="249">
        <v>150.76117655897485</v>
      </c>
    </row>
    <row r="8697" spans="2:3" x14ac:dyDescent="0.75">
      <c r="B8697" s="250">
        <v>8634</v>
      </c>
      <c r="C8697" s="249">
        <v>124.75659174499053</v>
      </c>
    </row>
    <row r="8698" spans="2:3" x14ac:dyDescent="0.75">
      <c r="B8698" s="250">
        <v>8635</v>
      </c>
      <c r="C8698" s="249">
        <v>99.025970478576085</v>
      </c>
    </row>
    <row r="8699" spans="2:3" x14ac:dyDescent="0.75">
      <c r="B8699" s="250">
        <v>8636</v>
      </c>
      <c r="C8699" s="249">
        <v>123.37091549103785</v>
      </c>
    </row>
    <row r="8700" spans="2:3" x14ac:dyDescent="0.75">
      <c r="B8700" s="250">
        <v>8637</v>
      </c>
      <c r="C8700" s="249">
        <v>90.163897549449445</v>
      </c>
    </row>
    <row r="8701" spans="2:3" x14ac:dyDescent="0.75">
      <c r="B8701" s="250">
        <v>8638</v>
      </c>
      <c r="C8701" s="249">
        <v>124.78806770725204</v>
      </c>
    </row>
    <row r="8702" spans="2:3" x14ac:dyDescent="0.75">
      <c r="B8702" s="250">
        <v>8639</v>
      </c>
      <c r="C8702" s="249">
        <v>99.513623979955952</v>
      </c>
    </row>
    <row r="8703" spans="2:3" x14ac:dyDescent="0.75">
      <c r="B8703" s="250">
        <v>8640</v>
      </c>
      <c r="C8703" s="249">
        <v>126.72056629186436</v>
      </c>
    </row>
    <row r="8704" spans="2:3" x14ac:dyDescent="0.75">
      <c r="B8704" s="250">
        <v>8641</v>
      </c>
      <c r="C8704" s="249">
        <v>82.647587458698894</v>
      </c>
    </row>
    <row r="8705" spans="2:3" x14ac:dyDescent="0.75">
      <c r="B8705" s="250">
        <v>8642</v>
      </c>
      <c r="C8705" s="249">
        <v>99.094327936254487</v>
      </c>
    </row>
    <row r="8706" spans="2:3" x14ac:dyDescent="0.75">
      <c r="B8706" s="250">
        <v>8643</v>
      </c>
      <c r="C8706" s="249">
        <v>117.64101468297336</v>
      </c>
    </row>
    <row r="8707" spans="2:3" x14ac:dyDescent="0.75">
      <c r="B8707" s="250">
        <v>8644</v>
      </c>
      <c r="C8707" s="249">
        <v>131.6694766474985</v>
      </c>
    </row>
    <row r="8708" spans="2:3" x14ac:dyDescent="0.75">
      <c r="B8708" s="250">
        <v>8645</v>
      </c>
      <c r="C8708" s="249">
        <v>166.80094670934224</v>
      </c>
    </row>
    <row r="8709" spans="2:3" x14ac:dyDescent="0.75">
      <c r="B8709" s="250">
        <v>8646</v>
      </c>
      <c r="C8709" s="249">
        <v>136.78407746427013</v>
      </c>
    </row>
    <row r="8710" spans="2:3" x14ac:dyDescent="0.75">
      <c r="B8710" s="250">
        <v>8647</v>
      </c>
      <c r="C8710" s="249">
        <v>130.9051731449307</v>
      </c>
    </row>
    <row r="8711" spans="2:3" x14ac:dyDescent="0.75">
      <c r="B8711" s="250">
        <v>8648</v>
      </c>
      <c r="C8711" s="249">
        <v>137.45304582621182</v>
      </c>
    </row>
    <row r="8712" spans="2:3" x14ac:dyDescent="0.75">
      <c r="B8712" s="250">
        <v>8649</v>
      </c>
      <c r="C8712" s="249">
        <v>114.95929993600333</v>
      </c>
    </row>
    <row r="8713" spans="2:3" x14ac:dyDescent="0.75">
      <c r="B8713" s="250">
        <v>8650</v>
      </c>
      <c r="C8713" s="249">
        <v>159.99742754568769</v>
      </c>
    </row>
    <row r="8714" spans="2:3" x14ac:dyDescent="0.75">
      <c r="B8714" s="250">
        <v>8651</v>
      </c>
      <c r="C8714" s="249">
        <v>110.86362370129601</v>
      </c>
    </row>
    <row r="8715" spans="2:3" x14ac:dyDescent="0.75">
      <c r="B8715" s="250">
        <v>8652</v>
      </c>
      <c r="C8715" s="249">
        <v>139.73751741914862</v>
      </c>
    </row>
    <row r="8716" spans="2:3" x14ac:dyDescent="0.75">
      <c r="B8716" s="250">
        <v>8653</v>
      </c>
      <c r="C8716" s="249">
        <v>104.49466917607008</v>
      </c>
    </row>
    <row r="8717" spans="2:3" x14ac:dyDescent="0.75">
      <c r="B8717" s="250">
        <v>8654</v>
      </c>
      <c r="C8717" s="249">
        <v>97.935305559799176</v>
      </c>
    </row>
    <row r="8718" spans="2:3" x14ac:dyDescent="0.75">
      <c r="B8718" s="250">
        <v>8655</v>
      </c>
      <c r="C8718" s="249">
        <v>97.457555247871568</v>
      </c>
    </row>
    <row r="8719" spans="2:3" x14ac:dyDescent="0.75">
      <c r="B8719" s="250">
        <v>8656</v>
      </c>
      <c r="C8719" s="249">
        <v>132.93610087600297</v>
      </c>
    </row>
    <row r="8720" spans="2:3" x14ac:dyDescent="0.75">
      <c r="B8720" s="250">
        <v>8657</v>
      </c>
      <c r="C8720" s="249">
        <v>142.46148633032564</v>
      </c>
    </row>
    <row r="8721" spans="2:3" x14ac:dyDescent="0.75">
      <c r="B8721" s="250">
        <v>8658</v>
      </c>
      <c r="C8721" s="249">
        <v>136.84052744753885</v>
      </c>
    </row>
    <row r="8722" spans="2:3" x14ac:dyDescent="0.75">
      <c r="B8722" s="250">
        <v>8659</v>
      </c>
      <c r="C8722" s="249">
        <v>117.28572082022569</v>
      </c>
    </row>
    <row r="8723" spans="2:3" x14ac:dyDescent="0.75">
      <c r="B8723" s="250">
        <v>8660</v>
      </c>
      <c r="C8723" s="249">
        <v>116.07006607626673</v>
      </c>
    </row>
    <row r="8724" spans="2:3" x14ac:dyDescent="0.75">
      <c r="B8724" s="250">
        <v>8661</v>
      </c>
      <c r="C8724" s="249">
        <v>88.00760772969457</v>
      </c>
    </row>
    <row r="8725" spans="2:3" x14ac:dyDescent="0.75">
      <c r="B8725" s="250">
        <v>8662</v>
      </c>
      <c r="C8725" s="249">
        <v>98.069224366451436</v>
      </c>
    </row>
    <row r="8726" spans="2:3" x14ac:dyDescent="0.75">
      <c r="B8726" s="250">
        <v>8663</v>
      </c>
      <c r="C8726" s="249">
        <v>137.5611141693426</v>
      </c>
    </row>
    <row r="8727" spans="2:3" x14ac:dyDescent="0.75">
      <c r="B8727" s="250">
        <v>8664</v>
      </c>
      <c r="C8727" s="249">
        <v>114.74059126281777</v>
      </c>
    </row>
    <row r="8728" spans="2:3" x14ac:dyDescent="0.75">
      <c r="B8728" s="250">
        <v>8665</v>
      </c>
      <c r="C8728" s="249">
        <v>123.65635382171436</v>
      </c>
    </row>
    <row r="8729" spans="2:3" x14ac:dyDescent="0.75">
      <c r="B8729" s="250">
        <v>8666</v>
      </c>
      <c r="C8729" s="249">
        <v>87.694038068230071</v>
      </c>
    </row>
    <row r="8730" spans="2:3" x14ac:dyDescent="0.75">
      <c r="B8730" s="250">
        <v>8667</v>
      </c>
      <c r="C8730" s="249">
        <v>120.06912493903506</v>
      </c>
    </row>
    <row r="8731" spans="2:3" x14ac:dyDescent="0.75">
      <c r="B8731" s="250">
        <v>8668</v>
      </c>
      <c r="C8731" s="249">
        <v>133.11009668108474</v>
      </c>
    </row>
    <row r="8732" spans="2:3" x14ac:dyDescent="0.75">
      <c r="B8732" s="250">
        <v>8669</v>
      </c>
      <c r="C8732" s="249">
        <v>128.16318360408403</v>
      </c>
    </row>
    <row r="8733" spans="2:3" x14ac:dyDescent="0.75">
      <c r="B8733" s="250">
        <v>8670</v>
      </c>
      <c r="C8733" s="249">
        <v>96.349486665212581</v>
      </c>
    </row>
    <row r="8734" spans="2:3" x14ac:dyDescent="0.75">
      <c r="B8734" s="250">
        <v>8671</v>
      </c>
      <c r="C8734" s="249">
        <v>130.14739856147975</v>
      </c>
    </row>
    <row r="8735" spans="2:3" x14ac:dyDescent="0.75">
      <c r="B8735" s="250">
        <v>8672</v>
      </c>
      <c r="C8735" s="249">
        <v>126.85723114982406</v>
      </c>
    </row>
    <row r="8736" spans="2:3" x14ac:dyDescent="0.75">
      <c r="B8736" s="250">
        <v>8673</v>
      </c>
      <c r="C8736" s="249">
        <v>129.21186565516956</v>
      </c>
    </row>
    <row r="8737" spans="2:3" x14ac:dyDescent="0.75">
      <c r="B8737" s="250">
        <v>8674</v>
      </c>
      <c r="C8737" s="249">
        <v>118.76998962588127</v>
      </c>
    </row>
    <row r="8738" spans="2:3" x14ac:dyDescent="0.75">
      <c r="B8738" s="250">
        <v>8675</v>
      </c>
      <c r="C8738" s="249">
        <v>92.280174353260435</v>
      </c>
    </row>
    <row r="8739" spans="2:3" x14ac:dyDescent="0.75">
      <c r="B8739" s="250">
        <v>8676</v>
      </c>
      <c r="C8739" s="249">
        <v>118.00604520927321</v>
      </c>
    </row>
    <row r="8740" spans="2:3" x14ac:dyDescent="0.75">
      <c r="B8740" s="250">
        <v>8677</v>
      </c>
      <c r="C8740" s="249">
        <v>159.47443421728821</v>
      </c>
    </row>
    <row r="8741" spans="2:3" x14ac:dyDescent="0.75">
      <c r="B8741" s="250">
        <v>8678</v>
      </c>
      <c r="C8741" s="249">
        <v>132.63236412542022</v>
      </c>
    </row>
    <row r="8742" spans="2:3" x14ac:dyDescent="0.75">
      <c r="B8742" s="250">
        <v>8679</v>
      </c>
      <c r="C8742" s="249">
        <v>122.12047524214431</v>
      </c>
    </row>
    <row r="8743" spans="2:3" x14ac:dyDescent="0.75">
      <c r="B8743" s="250">
        <v>8680</v>
      </c>
      <c r="C8743" s="249">
        <v>131.91039239994242</v>
      </c>
    </row>
    <row r="8744" spans="2:3" x14ac:dyDescent="0.75">
      <c r="B8744" s="250">
        <v>8681</v>
      </c>
      <c r="C8744" s="249">
        <v>102.54148337755822</v>
      </c>
    </row>
    <row r="8745" spans="2:3" x14ac:dyDescent="0.75">
      <c r="B8745" s="250">
        <v>8682</v>
      </c>
      <c r="C8745" s="249">
        <v>81.431534244419822</v>
      </c>
    </row>
    <row r="8746" spans="2:3" x14ac:dyDescent="0.75">
      <c r="B8746" s="250">
        <v>8683</v>
      </c>
      <c r="C8746" s="249">
        <v>95.894847518046532</v>
      </c>
    </row>
    <row r="8747" spans="2:3" x14ac:dyDescent="0.75">
      <c r="B8747" s="250">
        <v>8684</v>
      </c>
      <c r="C8747" s="249">
        <v>117.59641229112935</v>
      </c>
    </row>
    <row r="8748" spans="2:3" x14ac:dyDescent="0.75">
      <c r="B8748" s="250">
        <v>8685</v>
      </c>
      <c r="C8748" s="249">
        <v>157.79427585765146</v>
      </c>
    </row>
    <row r="8749" spans="2:3" x14ac:dyDescent="0.75">
      <c r="B8749" s="250">
        <v>8686</v>
      </c>
      <c r="C8749" s="249">
        <v>117.74944836025361</v>
      </c>
    </row>
    <row r="8750" spans="2:3" x14ac:dyDescent="0.75">
      <c r="B8750" s="250">
        <v>8687</v>
      </c>
      <c r="C8750" s="249">
        <v>100.93255147392051</v>
      </c>
    </row>
    <row r="8751" spans="2:3" x14ac:dyDescent="0.75">
      <c r="B8751" s="250">
        <v>8688</v>
      </c>
      <c r="C8751" s="249">
        <v>126.43116324574491</v>
      </c>
    </row>
    <row r="8752" spans="2:3" x14ac:dyDescent="0.75">
      <c r="B8752" s="250">
        <v>8689</v>
      </c>
      <c r="C8752" s="249">
        <v>117.38985715345005</v>
      </c>
    </row>
    <row r="8753" spans="2:3" x14ac:dyDescent="0.75">
      <c r="B8753" s="250">
        <v>8690</v>
      </c>
      <c r="C8753" s="249">
        <v>162.03304613717663</v>
      </c>
    </row>
    <row r="8754" spans="2:3" x14ac:dyDescent="0.75">
      <c r="B8754" s="250">
        <v>8691</v>
      </c>
      <c r="C8754" s="249">
        <v>115.34120180479061</v>
      </c>
    </row>
    <row r="8755" spans="2:3" x14ac:dyDescent="0.75">
      <c r="B8755" s="250">
        <v>8692</v>
      </c>
      <c r="C8755" s="249">
        <v>113.4290116276662</v>
      </c>
    </row>
    <row r="8756" spans="2:3" x14ac:dyDescent="0.75">
      <c r="B8756" s="250">
        <v>8693</v>
      </c>
      <c r="C8756" s="249">
        <v>118.49981435626701</v>
      </c>
    </row>
    <row r="8757" spans="2:3" x14ac:dyDescent="0.75">
      <c r="B8757" s="250">
        <v>8694</v>
      </c>
      <c r="C8757" s="249">
        <v>153.55695883052704</v>
      </c>
    </row>
    <row r="8758" spans="2:3" x14ac:dyDescent="0.75">
      <c r="B8758" s="250">
        <v>8695</v>
      </c>
      <c r="C8758" s="249">
        <v>167.58198542147824</v>
      </c>
    </row>
    <row r="8759" spans="2:3" x14ac:dyDescent="0.75">
      <c r="B8759" s="250">
        <v>8696</v>
      </c>
      <c r="C8759" s="249">
        <v>119.86487049528913</v>
      </c>
    </row>
    <row r="8760" spans="2:3" x14ac:dyDescent="0.75">
      <c r="B8760" s="250">
        <v>8697</v>
      </c>
      <c r="C8760" s="249">
        <v>88.650833601356837</v>
      </c>
    </row>
    <row r="8761" spans="2:3" x14ac:dyDescent="0.75">
      <c r="B8761" s="250">
        <v>8698</v>
      </c>
      <c r="C8761" s="249">
        <v>64.763900245683715</v>
      </c>
    </row>
    <row r="8762" spans="2:3" x14ac:dyDescent="0.75">
      <c r="B8762" s="250">
        <v>8699</v>
      </c>
      <c r="C8762" s="249">
        <v>113.6714563726283</v>
      </c>
    </row>
    <row r="8763" spans="2:3" x14ac:dyDescent="0.75">
      <c r="B8763" s="250">
        <v>8700</v>
      </c>
      <c r="C8763" s="249">
        <v>111.27195829168458</v>
      </c>
    </row>
    <row r="8764" spans="2:3" x14ac:dyDescent="0.75">
      <c r="B8764" s="250">
        <v>8701</v>
      </c>
      <c r="C8764" s="249">
        <v>136.53724572923537</v>
      </c>
    </row>
    <row r="8765" spans="2:3" x14ac:dyDescent="0.75">
      <c r="B8765" s="250">
        <v>8702</v>
      </c>
      <c r="C8765" s="249">
        <v>152.18763417987975</v>
      </c>
    </row>
    <row r="8766" spans="2:3" x14ac:dyDescent="0.75">
      <c r="B8766" s="250">
        <v>8703</v>
      </c>
      <c r="C8766" s="249">
        <v>110.67865050312614</v>
      </c>
    </row>
    <row r="8767" spans="2:3" x14ac:dyDescent="0.75">
      <c r="B8767" s="250">
        <v>8704</v>
      </c>
      <c r="C8767" s="249">
        <v>136.45950521640785</v>
      </c>
    </row>
    <row r="8768" spans="2:3" x14ac:dyDescent="0.75">
      <c r="B8768" s="250">
        <v>8705</v>
      </c>
      <c r="C8768" s="249">
        <v>124.77927864791226</v>
      </c>
    </row>
    <row r="8769" spans="2:3" x14ac:dyDescent="0.75">
      <c r="B8769" s="250">
        <v>8706</v>
      </c>
      <c r="C8769" s="249">
        <v>153.94661397733825</v>
      </c>
    </row>
    <row r="8770" spans="2:3" x14ac:dyDescent="0.75">
      <c r="B8770" s="250">
        <v>8707</v>
      </c>
      <c r="C8770" s="249">
        <v>131.98728312947753</v>
      </c>
    </row>
    <row r="8771" spans="2:3" x14ac:dyDescent="0.75">
      <c r="B8771" s="250">
        <v>8708</v>
      </c>
      <c r="C8771" s="249">
        <v>96.506438467441086</v>
      </c>
    </row>
    <row r="8772" spans="2:3" x14ac:dyDescent="0.75">
      <c r="B8772" s="250">
        <v>8709</v>
      </c>
      <c r="C8772" s="249">
        <v>135.14364204146938</v>
      </c>
    </row>
    <row r="8773" spans="2:3" x14ac:dyDescent="0.75">
      <c r="B8773" s="250">
        <v>8710</v>
      </c>
      <c r="C8773" s="249">
        <v>93.622136574018398</v>
      </c>
    </row>
    <row r="8774" spans="2:3" x14ac:dyDescent="0.75">
      <c r="B8774" s="250">
        <v>8711</v>
      </c>
      <c r="C8774" s="249">
        <v>104.39228602714061</v>
      </c>
    </row>
    <row r="8775" spans="2:3" x14ac:dyDescent="0.75">
      <c r="B8775" s="250">
        <v>8712</v>
      </c>
      <c r="C8775" s="249">
        <v>128.39035012421618</v>
      </c>
    </row>
    <row r="8776" spans="2:3" x14ac:dyDescent="0.75">
      <c r="B8776" s="250">
        <v>8713</v>
      </c>
      <c r="C8776" s="249">
        <v>61.230079502853549</v>
      </c>
    </row>
    <row r="8777" spans="2:3" x14ac:dyDescent="0.75">
      <c r="B8777" s="250">
        <v>8714</v>
      </c>
      <c r="C8777" s="249">
        <v>146.43099071546894</v>
      </c>
    </row>
    <row r="8778" spans="2:3" x14ac:dyDescent="0.75">
      <c r="B8778" s="250">
        <v>8715</v>
      </c>
      <c r="C8778" s="249">
        <v>117.80588335092924</v>
      </c>
    </row>
    <row r="8779" spans="2:3" x14ac:dyDescent="0.75">
      <c r="B8779" s="250">
        <v>8716</v>
      </c>
      <c r="C8779" s="249">
        <v>84.435268207215771</v>
      </c>
    </row>
    <row r="8780" spans="2:3" x14ac:dyDescent="0.75">
      <c r="B8780" s="250">
        <v>8717</v>
      </c>
      <c r="C8780" s="249">
        <v>135.14229839853562</v>
      </c>
    </row>
    <row r="8781" spans="2:3" x14ac:dyDescent="0.75">
      <c r="B8781" s="250">
        <v>8718</v>
      </c>
      <c r="C8781" s="249">
        <v>124.00117827947174</v>
      </c>
    </row>
    <row r="8782" spans="2:3" x14ac:dyDescent="0.75">
      <c r="B8782" s="250">
        <v>8719</v>
      </c>
      <c r="C8782" s="249">
        <v>76.000596378655956</v>
      </c>
    </row>
    <row r="8783" spans="2:3" x14ac:dyDescent="0.75">
      <c r="B8783" s="250">
        <v>8720</v>
      </c>
      <c r="C8783" s="249">
        <v>93.266410527352662</v>
      </c>
    </row>
    <row r="8784" spans="2:3" x14ac:dyDescent="0.75">
      <c r="B8784" s="250">
        <v>8721</v>
      </c>
      <c r="C8784" s="249">
        <v>166.92411119236209</v>
      </c>
    </row>
    <row r="8785" spans="2:3" x14ac:dyDescent="0.75">
      <c r="B8785" s="250">
        <v>8722</v>
      </c>
      <c r="C8785" s="249">
        <v>154.53466820004087</v>
      </c>
    </row>
    <row r="8786" spans="2:3" x14ac:dyDescent="0.75">
      <c r="B8786" s="250">
        <v>8723</v>
      </c>
      <c r="C8786" s="249">
        <v>98.486994485307989</v>
      </c>
    </row>
    <row r="8787" spans="2:3" x14ac:dyDescent="0.75">
      <c r="B8787" s="250">
        <v>8724</v>
      </c>
      <c r="C8787" s="249">
        <v>116.00109699867423</v>
      </c>
    </row>
    <row r="8788" spans="2:3" x14ac:dyDescent="0.75">
      <c r="B8788" s="250">
        <v>8725</v>
      </c>
      <c r="C8788" s="249">
        <v>147.43728788229609</v>
      </c>
    </row>
    <row r="8789" spans="2:3" x14ac:dyDescent="0.75">
      <c r="B8789" s="250">
        <v>8726</v>
      </c>
      <c r="C8789" s="249">
        <v>130.4507318814313</v>
      </c>
    </row>
    <row r="8790" spans="2:3" x14ac:dyDescent="0.75">
      <c r="B8790" s="250">
        <v>8727</v>
      </c>
      <c r="C8790" s="249">
        <v>114.53732084100737</v>
      </c>
    </row>
    <row r="8791" spans="2:3" x14ac:dyDescent="0.75">
      <c r="B8791" s="250">
        <v>8728</v>
      </c>
      <c r="C8791" s="249">
        <v>72.178116281585389</v>
      </c>
    </row>
    <row r="8792" spans="2:3" x14ac:dyDescent="0.75">
      <c r="B8792" s="250">
        <v>8729</v>
      </c>
      <c r="C8792" s="249">
        <v>136.54968422417437</v>
      </c>
    </row>
    <row r="8793" spans="2:3" x14ac:dyDescent="0.75">
      <c r="B8793" s="250">
        <v>8730</v>
      </c>
      <c r="C8793" s="249">
        <v>149.63802279771986</v>
      </c>
    </row>
    <row r="8794" spans="2:3" x14ac:dyDescent="0.75">
      <c r="B8794" s="250">
        <v>8731</v>
      </c>
      <c r="C8794" s="249">
        <v>115.19063849864716</v>
      </c>
    </row>
    <row r="8795" spans="2:3" x14ac:dyDescent="0.75">
      <c r="B8795" s="250">
        <v>8732</v>
      </c>
      <c r="C8795" s="249">
        <v>161.66045118587567</v>
      </c>
    </row>
    <row r="8796" spans="2:3" x14ac:dyDescent="0.75">
      <c r="B8796" s="250">
        <v>8733</v>
      </c>
      <c r="C8796" s="249">
        <v>120.4141612536515</v>
      </c>
    </row>
    <row r="8797" spans="2:3" x14ac:dyDescent="0.75">
      <c r="B8797" s="250">
        <v>8734</v>
      </c>
      <c r="C8797" s="249">
        <v>91.656812190792721</v>
      </c>
    </row>
    <row r="8798" spans="2:3" x14ac:dyDescent="0.75">
      <c r="B8798" s="250">
        <v>8735</v>
      </c>
      <c r="C8798" s="249">
        <v>102.14895983035404</v>
      </c>
    </row>
    <row r="8799" spans="2:3" x14ac:dyDescent="0.75">
      <c r="B8799" s="250">
        <v>8736</v>
      </c>
      <c r="C8799" s="249">
        <v>88.361420251685473</v>
      </c>
    </row>
    <row r="8800" spans="2:3" x14ac:dyDescent="0.75">
      <c r="B8800" s="250">
        <v>8737</v>
      </c>
      <c r="C8800" s="249">
        <v>112.07026899762677</v>
      </c>
    </row>
    <row r="8801" spans="2:3" x14ac:dyDescent="0.75">
      <c r="B8801" s="250">
        <v>8738</v>
      </c>
      <c r="C8801" s="249">
        <v>107.59689455182904</v>
      </c>
    </row>
    <row r="8802" spans="2:3" x14ac:dyDescent="0.75">
      <c r="B8802" s="250">
        <v>8739</v>
      </c>
      <c r="C8802" s="249">
        <v>156.4906393694371</v>
      </c>
    </row>
    <row r="8803" spans="2:3" x14ac:dyDescent="0.75">
      <c r="B8803" s="250">
        <v>8740</v>
      </c>
      <c r="C8803" s="249">
        <v>123.48797503106498</v>
      </c>
    </row>
    <row r="8804" spans="2:3" x14ac:dyDescent="0.75">
      <c r="B8804" s="250">
        <v>8741</v>
      </c>
      <c r="C8804" s="249">
        <v>115.18632688179689</v>
      </c>
    </row>
    <row r="8805" spans="2:3" x14ac:dyDescent="0.75">
      <c r="B8805" s="250">
        <v>8742</v>
      </c>
      <c r="C8805" s="249">
        <v>146.47112635462102</v>
      </c>
    </row>
    <row r="8806" spans="2:3" x14ac:dyDescent="0.75">
      <c r="B8806" s="250">
        <v>8743</v>
      </c>
      <c r="C8806" s="249">
        <v>97.12088356153032</v>
      </c>
    </row>
    <row r="8807" spans="2:3" x14ac:dyDescent="0.75">
      <c r="B8807" s="250">
        <v>8744</v>
      </c>
      <c r="C8807" s="249">
        <v>132.99324383329775</v>
      </c>
    </row>
    <row r="8808" spans="2:3" x14ac:dyDescent="0.75">
      <c r="B8808" s="250">
        <v>8745</v>
      </c>
      <c r="C8808" s="249">
        <v>103.98678828450929</v>
      </c>
    </row>
    <row r="8809" spans="2:3" x14ac:dyDescent="0.75">
      <c r="B8809" s="250">
        <v>8746</v>
      </c>
      <c r="C8809" s="249">
        <v>102.31072419766983</v>
      </c>
    </row>
    <row r="8810" spans="2:3" x14ac:dyDescent="0.75">
      <c r="B8810" s="250">
        <v>8747</v>
      </c>
      <c r="C8810" s="249">
        <v>159.34803170620157</v>
      </c>
    </row>
    <row r="8811" spans="2:3" x14ac:dyDescent="0.75">
      <c r="B8811" s="250">
        <v>8748</v>
      </c>
      <c r="C8811" s="249">
        <v>117.84834382574923</v>
      </c>
    </row>
    <row r="8812" spans="2:3" x14ac:dyDescent="0.75">
      <c r="B8812" s="250">
        <v>8749</v>
      </c>
      <c r="C8812" s="249">
        <v>83.238519685596088</v>
      </c>
    </row>
    <row r="8813" spans="2:3" x14ac:dyDescent="0.75">
      <c r="B8813" s="250">
        <v>8750</v>
      </c>
      <c r="C8813" s="249">
        <v>106.94355070478633</v>
      </c>
    </row>
    <row r="8814" spans="2:3" x14ac:dyDescent="0.75">
      <c r="B8814" s="250">
        <v>8751</v>
      </c>
      <c r="C8814" s="249">
        <v>117.17269924701708</v>
      </c>
    </row>
    <row r="8815" spans="2:3" x14ac:dyDescent="0.75">
      <c r="B8815" s="250">
        <v>8752</v>
      </c>
      <c r="C8815" s="249">
        <v>136.775029502357</v>
      </c>
    </row>
    <row r="8816" spans="2:3" x14ac:dyDescent="0.75">
      <c r="B8816" s="250">
        <v>8753</v>
      </c>
      <c r="C8816" s="249">
        <v>92.106366290113556</v>
      </c>
    </row>
    <row r="8817" spans="2:3" x14ac:dyDescent="0.75">
      <c r="B8817" s="250">
        <v>8754</v>
      </c>
      <c r="C8817" s="249">
        <v>124.81150983069068</v>
      </c>
    </row>
    <row r="8818" spans="2:3" x14ac:dyDescent="0.75">
      <c r="B8818" s="250">
        <v>8755</v>
      </c>
      <c r="C8818" s="249">
        <v>122.72781790845592</v>
      </c>
    </row>
    <row r="8819" spans="2:3" x14ac:dyDescent="0.75">
      <c r="B8819" s="250">
        <v>8756</v>
      </c>
      <c r="C8819" s="249">
        <v>109.79467188545387</v>
      </c>
    </row>
    <row r="8820" spans="2:3" x14ac:dyDescent="0.75">
      <c r="B8820" s="250">
        <v>8757</v>
      </c>
      <c r="C8820" s="249">
        <v>136.72453689872071</v>
      </c>
    </row>
    <row r="8821" spans="2:3" x14ac:dyDescent="0.75">
      <c r="B8821" s="250">
        <v>8758</v>
      </c>
      <c r="C8821" s="249">
        <v>139.90509992540268</v>
      </c>
    </row>
    <row r="8822" spans="2:3" x14ac:dyDescent="0.75">
      <c r="B8822" s="250">
        <v>8759</v>
      </c>
      <c r="C8822" s="249">
        <v>141.6583411993567</v>
      </c>
    </row>
    <row r="8823" spans="2:3" x14ac:dyDescent="0.75">
      <c r="B8823" s="250">
        <v>8760</v>
      </c>
      <c r="C8823" s="249">
        <v>138.97381281602588</v>
      </c>
    </row>
    <row r="8824" spans="2:3" x14ac:dyDescent="0.75">
      <c r="B8824" s="250">
        <v>8761</v>
      </c>
      <c r="C8824" s="249">
        <v>138.88213781105816</v>
      </c>
    </row>
    <row r="8825" spans="2:3" x14ac:dyDescent="0.75">
      <c r="B8825" s="250">
        <v>8762</v>
      </c>
      <c r="C8825" s="249">
        <v>112.33823388231507</v>
      </c>
    </row>
    <row r="8826" spans="2:3" x14ac:dyDescent="0.75">
      <c r="B8826" s="250">
        <v>8763</v>
      </c>
      <c r="C8826" s="249">
        <v>159.29273121468657</v>
      </c>
    </row>
    <row r="8827" spans="2:3" x14ac:dyDescent="0.75">
      <c r="B8827" s="250">
        <v>8764</v>
      </c>
      <c r="C8827" s="249">
        <v>100.32529347525497</v>
      </c>
    </row>
    <row r="8828" spans="2:3" x14ac:dyDescent="0.75">
      <c r="B8828" s="250">
        <v>8765</v>
      </c>
      <c r="C8828" s="249">
        <v>131.05624357045991</v>
      </c>
    </row>
    <row r="8829" spans="2:3" x14ac:dyDescent="0.75">
      <c r="B8829" s="250">
        <v>8766</v>
      </c>
      <c r="C8829" s="249">
        <v>101.96583051600207</v>
      </c>
    </row>
    <row r="8830" spans="2:3" x14ac:dyDescent="0.75">
      <c r="B8830" s="250">
        <v>8767</v>
      </c>
      <c r="C8830" s="249">
        <v>98.285143259420067</v>
      </c>
    </row>
    <row r="8831" spans="2:3" x14ac:dyDescent="0.75">
      <c r="B8831" s="250">
        <v>8768</v>
      </c>
      <c r="C8831" s="249">
        <v>125.16887273556235</v>
      </c>
    </row>
    <row r="8832" spans="2:3" x14ac:dyDescent="0.75">
      <c r="B8832" s="250">
        <v>8769</v>
      </c>
      <c r="C8832" s="249">
        <v>82.464835308019104</v>
      </c>
    </row>
    <row r="8833" spans="2:3" x14ac:dyDescent="0.75">
      <c r="B8833" s="250">
        <v>8770</v>
      </c>
      <c r="C8833" s="249">
        <v>87.112479511402455</v>
      </c>
    </row>
    <row r="8834" spans="2:3" x14ac:dyDescent="0.75">
      <c r="B8834" s="250">
        <v>8771</v>
      </c>
      <c r="C8834" s="249">
        <v>137.66142569365934</v>
      </c>
    </row>
    <row r="8835" spans="2:3" x14ac:dyDescent="0.75">
      <c r="B8835" s="250">
        <v>8772</v>
      </c>
      <c r="C8835" s="249">
        <v>91.088079473441979</v>
      </c>
    </row>
    <row r="8836" spans="2:3" x14ac:dyDescent="0.75">
      <c r="B8836" s="250">
        <v>8773</v>
      </c>
      <c r="C8836" s="249">
        <v>137.2183067836001</v>
      </c>
    </row>
    <row r="8837" spans="2:3" x14ac:dyDescent="0.75">
      <c r="B8837" s="250">
        <v>8774</v>
      </c>
      <c r="C8837" s="249">
        <v>150.05199692229715</v>
      </c>
    </row>
    <row r="8838" spans="2:3" x14ac:dyDescent="0.75">
      <c r="B8838" s="250">
        <v>8775</v>
      </c>
      <c r="C8838" s="249">
        <v>150.30736412992667</v>
      </c>
    </row>
    <row r="8839" spans="2:3" x14ac:dyDescent="0.75">
      <c r="B8839" s="250">
        <v>8776</v>
      </c>
      <c r="C8839" s="249">
        <v>128.28848261138995</v>
      </c>
    </row>
    <row r="8840" spans="2:3" x14ac:dyDescent="0.75">
      <c r="B8840" s="250">
        <v>8777</v>
      </c>
      <c r="C8840" s="249">
        <v>136.91660189143485</v>
      </c>
    </row>
    <row r="8841" spans="2:3" x14ac:dyDescent="0.75">
      <c r="B8841" s="250">
        <v>8778</v>
      </c>
      <c r="C8841" s="249">
        <v>61.728066051551821</v>
      </c>
    </row>
    <row r="8842" spans="2:3" x14ac:dyDescent="0.75">
      <c r="B8842" s="250">
        <v>8779</v>
      </c>
      <c r="C8842" s="249">
        <v>113.56215980436279</v>
      </c>
    </row>
    <row r="8843" spans="2:3" x14ac:dyDescent="0.75">
      <c r="B8843" s="250">
        <v>8780</v>
      </c>
      <c r="C8843" s="249">
        <v>127.92737429621751</v>
      </c>
    </row>
    <row r="8844" spans="2:3" x14ac:dyDescent="0.75">
      <c r="B8844" s="250">
        <v>8781</v>
      </c>
      <c r="C8844" s="249">
        <v>104.42086441289065</v>
      </c>
    </row>
    <row r="8845" spans="2:3" x14ac:dyDescent="0.75">
      <c r="B8845" s="250">
        <v>8782</v>
      </c>
      <c r="C8845" s="249">
        <v>123.15966051230174</v>
      </c>
    </row>
    <row r="8846" spans="2:3" x14ac:dyDescent="0.75">
      <c r="B8846" s="250">
        <v>8783</v>
      </c>
      <c r="C8846" s="249">
        <v>130.30930087583627</v>
      </c>
    </row>
    <row r="8847" spans="2:3" x14ac:dyDescent="0.75">
      <c r="B8847" s="250">
        <v>8784</v>
      </c>
      <c r="C8847" s="249">
        <v>127.83801436494109</v>
      </c>
    </row>
    <row r="8848" spans="2:3" x14ac:dyDescent="0.75">
      <c r="B8848" s="250">
        <v>8785</v>
      </c>
      <c r="C8848" s="249">
        <v>105.49666735031977</v>
      </c>
    </row>
    <row r="8849" spans="2:3" x14ac:dyDescent="0.75">
      <c r="B8849" s="250">
        <v>8786</v>
      </c>
      <c r="C8849" s="249">
        <v>108.99062267428512</v>
      </c>
    </row>
    <row r="8850" spans="2:3" x14ac:dyDescent="0.75">
      <c r="B8850" s="250">
        <v>8787</v>
      </c>
      <c r="C8850" s="249">
        <v>147.1949682259486</v>
      </c>
    </row>
    <row r="8851" spans="2:3" x14ac:dyDescent="0.75">
      <c r="B8851" s="250">
        <v>8788</v>
      </c>
      <c r="C8851" s="249">
        <v>102.28163855059586</v>
      </c>
    </row>
    <row r="8852" spans="2:3" x14ac:dyDescent="0.75">
      <c r="B8852" s="250">
        <v>8789</v>
      </c>
      <c r="C8852" s="249">
        <v>108.93371659238576</v>
      </c>
    </row>
    <row r="8853" spans="2:3" x14ac:dyDescent="0.75">
      <c r="B8853" s="250">
        <v>8790</v>
      </c>
      <c r="C8853" s="249">
        <v>102.6392924631369</v>
      </c>
    </row>
    <row r="8854" spans="2:3" x14ac:dyDescent="0.75">
      <c r="B8854" s="250">
        <v>8791</v>
      </c>
      <c r="C8854" s="249">
        <v>90.690557101908027</v>
      </c>
    </row>
    <row r="8855" spans="2:3" x14ac:dyDescent="0.75">
      <c r="B8855" s="250">
        <v>8792</v>
      </c>
      <c r="C8855" s="249">
        <v>149.13221489154861</v>
      </c>
    </row>
    <row r="8856" spans="2:3" x14ac:dyDescent="0.75">
      <c r="B8856" s="250">
        <v>8793</v>
      </c>
      <c r="C8856" s="249">
        <v>151.0015153467491</v>
      </c>
    </row>
    <row r="8857" spans="2:3" x14ac:dyDescent="0.75">
      <c r="B8857" s="250">
        <v>8794</v>
      </c>
      <c r="C8857" s="249">
        <v>116.98681258292233</v>
      </c>
    </row>
    <row r="8858" spans="2:3" x14ac:dyDescent="0.75">
      <c r="B8858" s="250">
        <v>8795</v>
      </c>
      <c r="C8858" s="249">
        <v>125.51354552934509</v>
      </c>
    </row>
    <row r="8859" spans="2:3" x14ac:dyDescent="0.75">
      <c r="B8859" s="250">
        <v>8796</v>
      </c>
      <c r="C8859" s="249">
        <v>99.092712272204807</v>
      </c>
    </row>
    <row r="8860" spans="2:3" x14ac:dyDescent="0.75">
      <c r="B8860" s="250">
        <v>8797</v>
      </c>
      <c r="C8860" s="249">
        <v>157.66800629288952</v>
      </c>
    </row>
    <row r="8861" spans="2:3" x14ac:dyDescent="0.75">
      <c r="B8861" s="250">
        <v>8798</v>
      </c>
      <c r="C8861" s="249">
        <v>107.73669467725134</v>
      </c>
    </row>
    <row r="8862" spans="2:3" x14ac:dyDescent="0.75">
      <c r="B8862" s="250">
        <v>8799</v>
      </c>
      <c r="C8862" s="249">
        <v>153.82015055853981</v>
      </c>
    </row>
    <row r="8863" spans="2:3" x14ac:dyDescent="0.75">
      <c r="B8863" s="250">
        <v>8800</v>
      </c>
      <c r="C8863" s="249">
        <v>67.85273217575957</v>
      </c>
    </row>
    <row r="8864" spans="2:3" x14ac:dyDescent="0.75">
      <c r="B8864" s="250">
        <v>8801</v>
      </c>
      <c r="C8864" s="249">
        <v>129.90913827322538</v>
      </c>
    </row>
    <row r="8865" spans="2:3" x14ac:dyDescent="0.75">
      <c r="B8865" s="250">
        <v>8802</v>
      </c>
      <c r="C8865" s="249">
        <v>82.826764444463578</v>
      </c>
    </row>
    <row r="8866" spans="2:3" x14ac:dyDescent="0.75">
      <c r="B8866" s="250">
        <v>8803</v>
      </c>
      <c r="C8866" s="249">
        <v>75.028577150504418</v>
      </c>
    </row>
    <row r="8867" spans="2:3" x14ac:dyDescent="0.75">
      <c r="B8867" s="250">
        <v>8804</v>
      </c>
      <c r="C8867" s="249">
        <v>99.76805356433681</v>
      </c>
    </row>
    <row r="8868" spans="2:3" x14ac:dyDescent="0.75">
      <c r="B8868" s="250">
        <v>8805</v>
      </c>
      <c r="C8868" s="249">
        <v>147.07550552746051</v>
      </c>
    </row>
    <row r="8869" spans="2:3" x14ac:dyDescent="0.75">
      <c r="B8869" s="250">
        <v>8806</v>
      </c>
      <c r="C8869" s="249">
        <v>124.83116240408027</v>
      </c>
    </row>
    <row r="8870" spans="2:3" x14ac:dyDescent="0.75">
      <c r="B8870" s="250">
        <v>8807</v>
      </c>
      <c r="C8870" s="249">
        <v>131.49890798309934</v>
      </c>
    </row>
    <row r="8871" spans="2:3" x14ac:dyDescent="0.75">
      <c r="B8871" s="250">
        <v>8808</v>
      </c>
      <c r="C8871" s="249">
        <v>118.71690842265598</v>
      </c>
    </row>
    <row r="8872" spans="2:3" x14ac:dyDescent="0.75">
      <c r="B8872" s="250">
        <v>8809</v>
      </c>
      <c r="C8872" s="249">
        <v>94.103564649657557</v>
      </c>
    </row>
    <row r="8873" spans="2:3" x14ac:dyDescent="0.75">
      <c r="B8873" s="250">
        <v>8810</v>
      </c>
      <c r="C8873" s="249">
        <v>129.38780239439959</v>
      </c>
    </row>
    <row r="8874" spans="2:3" x14ac:dyDescent="0.75">
      <c r="B8874" s="250">
        <v>8811</v>
      </c>
      <c r="C8874" s="249">
        <v>153.71538746345951</v>
      </c>
    </row>
    <row r="8875" spans="2:3" x14ac:dyDescent="0.75">
      <c r="B8875" s="250">
        <v>8812</v>
      </c>
      <c r="C8875" s="249">
        <v>126.99585074203766</v>
      </c>
    </row>
    <row r="8876" spans="2:3" x14ac:dyDescent="0.75">
      <c r="B8876" s="250">
        <v>8813</v>
      </c>
      <c r="C8876" s="249">
        <v>129.89320690718583</v>
      </c>
    </row>
    <row r="8877" spans="2:3" x14ac:dyDescent="0.75">
      <c r="B8877" s="250">
        <v>8814</v>
      </c>
      <c r="C8877" s="249">
        <v>105.01771469451143</v>
      </c>
    </row>
    <row r="8878" spans="2:3" x14ac:dyDescent="0.75">
      <c r="B8878" s="250">
        <v>8815</v>
      </c>
      <c r="C8878" s="249">
        <v>135.93048865955095</v>
      </c>
    </row>
    <row r="8879" spans="2:3" x14ac:dyDescent="0.75">
      <c r="B8879" s="250">
        <v>8816</v>
      </c>
      <c r="C8879" s="249">
        <v>134.40431513874248</v>
      </c>
    </row>
    <row r="8880" spans="2:3" x14ac:dyDescent="0.75">
      <c r="B8880" s="250">
        <v>8817</v>
      </c>
      <c r="C8880" s="249">
        <v>118.07665832570362</v>
      </c>
    </row>
    <row r="8881" spans="2:3" x14ac:dyDescent="0.75">
      <c r="B8881" s="250">
        <v>8818</v>
      </c>
      <c r="C8881" s="249">
        <v>105.11982615072678</v>
      </c>
    </row>
    <row r="8882" spans="2:3" x14ac:dyDescent="0.75">
      <c r="B8882" s="250">
        <v>8819</v>
      </c>
      <c r="C8882" s="249">
        <v>133.6828132960066</v>
      </c>
    </row>
    <row r="8883" spans="2:3" x14ac:dyDescent="0.75">
      <c r="B8883" s="250">
        <v>8820</v>
      </c>
      <c r="C8883" s="249">
        <v>134.93358230982489</v>
      </c>
    </row>
    <row r="8884" spans="2:3" x14ac:dyDescent="0.75">
      <c r="B8884" s="250">
        <v>8821</v>
      </c>
      <c r="C8884" s="249">
        <v>151.96838530980429</v>
      </c>
    </row>
    <row r="8885" spans="2:3" x14ac:dyDescent="0.75">
      <c r="B8885" s="250">
        <v>8822</v>
      </c>
      <c r="C8885" s="249">
        <v>141.95928611487938</v>
      </c>
    </row>
    <row r="8886" spans="2:3" x14ac:dyDescent="0.75">
      <c r="B8886" s="250">
        <v>8823</v>
      </c>
      <c r="C8886" s="249">
        <v>114.21026120359086</v>
      </c>
    </row>
    <row r="8887" spans="2:3" x14ac:dyDescent="0.75">
      <c r="B8887" s="250">
        <v>8824</v>
      </c>
      <c r="C8887" s="249">
        <v>111.63885276128242</v>
      </c>
    </row>
    <row r="8888" spans="2:3" x14ac:dyDescent="0.75">
      <c r="B8888" s="250">
        <v>8825</v>
      </c>
      <c r="C8888" s="249">
        <v>116.4151991066225</v>
      </c>
    </row>
    <row r="8889" spans="2:3" x14ac:dyDescent="0.75">
      <c r="B8889" s="250">
        <v>8826</v>
      </c>
      <c r="C8889" s="249">
        <v>159.94852839649488</v>
      </c>
    </row>
    <row r="8890" spans="2:3" x14ac:dyDescent="0.75">
      <c r="B8890" s="250">
        <v>8827</v>
      </c>
      <c r="C8890" s="249">
        <v>105.00915767529311</v>
      </c>
    </row>
    <row r="8891" spans="2:3" x14ac:dyDescent="0.75">
      <c r="B8891" s="250">
        <v>8828</v>
      </c>
      <c r="C8891" s="249">
        <v>116.14054061185062</v>
      </c>
    </row>
    <row r="8892" spans="2:3" x14ac:dyDescent="0.75">
      <c r="B8892" s="250">
        <v>8829</v>
      </c>
      <c r="C8892" s="249">
        <v>121.80338147562419</v>
      </c>
    </row>
    <row r="8893" spans="2:3" x14ac:dyDescent="0.75">
      <c r="B8893" s="250">
        <v>8830</v>
      </c>
      <c r="C8893" s="249">
        <v>124.01372105618624</v>
      </c>
    </row>
    <row r="8894" spans="2:3" x14ac:dyDescent="0.75">
      <c r="B8894" s="250">
        <v>8831</v>
      </c>
      <c r="C8894" s="249">
        <v>143.98313057348994</v>
      </c>
    </row>
    <row r="8895" spans="2:3" x14ac:dyDescent="0.75">
      <c r="B8895" s="250">
        <v>8832</v>
      </c>
      <c r="C8895" s="249">
        <v>117.67510067716933</v>
      </c>
    </row>
    <row r="8896" spans="2:3" x14ac:dyDescent="0.75">
      <c r="B8896" s="250">
        <v>8833</v>
      </c>
      <c r="C8896" s="249">
        <v>90.447126051564894</v>
      </c>
    </row>
    <row r="8897" spans="2:3" x14ac:dyDescent="0.75">
      <c r="B8897" s="250">
        <v>8834</v>
      </c>
      <c r="C8897" s="249">
        <v>143.09589733081879</v>
      </c>
    </row>
    <row r="8898" spans="2:3" x14ac:dyDescent="0.75">
      <c r="B8898" s="250">
        <v>8835</v>
      </c>
      <c r="C8898" s="249">
        <v>136.22258630347019</v>
      </c>
    </row>
    <row r="8899" spans="2:3" x14ac:dyDescent="0.75">
      <c r="B8899" s="250">
        <v>8836</v>
      </c>
      <c r="C8899" s="249">
        <v>140.26039027900387</v>
      </c>
    </row>
    <row r="8900" spans="2:3" x14ac:dyDescent="0.75">
      <c r="B8900" s="250">
        <v>8837</v>
      </c>
      <c r="C8900" s="249">
        <v>153.32939968822498</v>
      </c>
    </row>
    <row r="8901" spans="2:3" x14ac:dyDescent="0.75">
      <c r="B8901" s="250">
        <v>8838</v>
      </c>
      <c r="C8901" s="249">
        <v>77.734394841647401</v>
      </c>
    </row>
    <row r="8902" spans="2:3" x14ac:dyDescent="0.75">
      <c r="B8902" s="250">
        <v>8839</v>
      </c>
      <c r="C8902" s="249">
        <v>81.547427170414693</v>
      </c>
    </row>
    <row r="8903" spans="2:3" x14ac:dyDescent="0.75">
      <c r="B8903" s="250">
        <v>8840</v>
      </c>
      <c r="C8903" s="249">
        <v>170.27900686504049</v>
      </c>
    </row>
    <row r="8904" spans="2:3" x14ac:dyDescent="0.75">
      <c r="B8904" s="250">
        <v>8841</v>
      </c>
      <c r="C8904" s="249">
        <v>103.97409652886061</v>
      </c>
    </row>
    <row r="8905" spans="2:3" x14ac:dyDescent="0.75">
      <c r="B8905" s="250">
        <v>8842</v>
      </c>
      <c r="C8905" s="249">
        <v>79.261662591783178</v>
      </c>
    </row>
    <row r="8906" spans="2:3" x14ac:dyDescent="0.75">
      <c r="B8906" s="250">
        <v>8843</v>
      </c>
      <c r="C8906" s="249">
        <v>154.43230863348163</v>
      </c>
    </row>
    <row r="8907" spans="2:3" x14ac:dyDescent="0.75">
      <c r="B8907" s="250">
        <v>8844</v>
      </c>
      <c r="C8907" s="249">
        <v>164.53157288525779</v>
      </c>
    </row>
    <row r="8908" spans="2:3" x14ac:dyDescent="0.75">
      <c r="B8908" s="250">
        <v>8845</v>
      </c>
      <c r="C8908" s="249">
        <v>129.99677464504134</v>
      </c>
    </row>
    <row r="8909" spans="2:3" x14ac:dyDescent="0.75">
      <c r="B8909" s="250">
        <v>8846</v>
      </c>
      <c r="C8909" s="249">
        <v>125.7537990057623</v>
      </c>
    </row>
    <row r="8910" spans="2:3" x14ac:dyDescent="0.75">
      <c r="B8910" s="250">
        <v>8847</v>
      </c>
      <c r="C8910" s="249">
        <v>93.766696953372332</v>
      </c>
    </row>
    <row r="8911" spans="2:3" x14ac:dyDescent="0.75">
      <c r="B8911" s="250">
        <v>8848</v>
      </c>
      <c r="C8911" s="249">
        <v>77.264806525604058</v>
      </c>
    </row>
    <row r="8912" spans="2:3" x14ac:dyDescent="0.75">
      <c r="B8912" s="250">
        <v>8849</v>
      </c>
      <c r="C8912" s="249">
        <v>142.1028770023253</v>
      </c>
    </row>
    <row r="8913" spans="2:3" x14ac:dyDescent="0.75">
      <c r="B8913" s="250">
        <v>8850</v>
      </c>
      <c r="C8913" s="249">
        <v>154.71476971586361</v>
      </c>
    </row>
    <row r="8914" spans="2:3" x14ac:dyDescent="0.75">
      <c r="B8914" s="250">
        <v>8851</v>
      </c>
      <c r="C8914" s="249">
        <v>130.44581940494049</v>
      </c>
    </row>
    <row r="8915" spans="2:3" x14ac:dyDescent="0.75">
      <c r="B8915" s="250">
        <v>8852</v>
      </c>
      <c r="C8915" s="249">
        <v>113.59104819930114</v>
      </c>
    </row>
    <row r="8916" spans="2:3" x14ac:dyDescent="0.75">
      <c r="B8916" s="250">
        <v>8853</v>
      </c>
      <c r="C8916" s="249">
        <v>111.08457904666861</v>
      </c>
    </row>
    <row r="8917" spans="2:3" x14ac:dyDescent="0.75">
      <c r="B8917" s="250">
        <v>8854</v>
      </c>
      <c r="C8917" s="249">
        <v>118.48043528446975</v>
      </c>
    </row>
    <row r="8918" spans="2:3" x14ac:dyDescent="0.75">
      <c r="B8918" s="250">
        <v>8855</v>
      </c>
      <c r="C8918" s="249">
        <v>95.477655501924602</v>
      </c>
    </row>
    <row r="8919" spans="2:3" x14ac:dyDescent="0.75">
      <c r="B8919" s="250">
        <v>8856</v>
      </c>
      <c r="C8919" s="249">
        <v>93.602836117329304</v>
      </c>
    </row>
    <row r="8920" spans="2:3" x14ac:dyDescent="0.75">
      <c r="B8920" s="250">
        <v>8857</v>
      </c>
      <c r="C8920" s="249">
        <v>139.78987822922352</v>
      </c>
    </row>
    <row r="8921" spans="2:3" x14ac:dyDescent="0.75">
      <c r="B8921" s="250">
        <v>8858</v>
      </c>
      <c r="C8921" s="249">
        <v>142.71987097549925</v>
      </c>
    </row>
    <row r="8922" spans="2:3" x14ac:dyDescent="0.75">
      <c r="B8922" s="250">
        <v>8859</v>
      </c>
      <c r="C8922" s="249">
        <v>153.20518783394772</v>
      </c>
    </row>
    <row r="8923" spans="2:3" x14ac:dyDescent="0.75">
      <c r="B8923" s="250">
        <v>8860</v>
      </c>
      <c r="C8923" s="249">
        <v>137.83933858614498</v>
      </c>
    </row>
    <row r="8924" spans="2:3" x14ac:dyDescent="0.75">
      <c r="B8924" s="250">
        <v>8861</v>
      </c>
      <c r="C8924" s="249">
        <v>119.76437135370828</v>
      </c>
    </row>
    <row r="8925" spans="2:3" x14ac:dyDescent="0.75">
      <c r="B8925" s="250">
        <v>8862</v>
      </c>
      <c r="C8925" s="249">
        <v>148.712761370598</v>
      </c>
    </row>
    <row r="8926" spans="2:3" x14ac:dyDescent="0.75">
      <c r="B8926" s="250">
        <v>8863</v>
      </c>
      <c r="C8926" s="249">
        <v>121.86634605608174</v>
      </c>
    </row>
    <row r="8927" spans="2:3" x14ac:dyDescent="0.75">
      <c r="B8927" s="250">
        <v>8864</v>
      </c>
      <c r="C8927" s="249">
        <v>138.15165030477652</v>
      </c>
    </row>
    <row r="8928" spans="2:3" x14ac:dyDescent="0.75">
      <c r="B8928" s="250">
        <v>8865</v>
      </c>
      <c r="C8928" s="249">
        <v>107.38915102799574</v>
      </c>
    </row>
    <row r="8929" spans="2:3" x14ac:dyDescent="0.75">
      <c r="B8929" s="250">
        <v>8866</v>
      </c>
      <c r="C8929" s="249">
        <v>120.0517349088493</v>
      </c>
    </row>
    <row r="8930" spans="2:3" x14ac:dyDescent="0.75">
      <c r="B8930" s="250">
        <v>8867</v>
      </c>
      <c r="C8930" s="249">
        <v>155.16462896655261</v>
      </c>
    </row>
    <row r="8931" spans="2:3" x14ac:dyDescent="0.75">
      <c r="B8931" s="250">
        <v>8868</v>
      </c>
      <c r="C8931" s="249">
        <v>100.21186165322615</v>
      </c>
    </row>
    <row r="8932" spans="2:3" x14ac:dyDescent="0.75">
      <c r="B8932" s="250">
        <v>8869</v>
      </c>
      <c r="C8932" s="249">
        <v>126.81225217683811</v>
      </c>
    </row>
    <row r="8933" spans="2:3" x14ac:dyDescent="0.75">
      <c r="B8933" s="250">
        <v>8870</v>
      </c>
      <c r="C8933" s="249">
        <v>121.68360866510662</v>
      </c>
    </row>
    <row r="8934" spans="2:3" x14ac:dyDescent="0.75">
      <c r="B8934" s="250">
        <v>8871</v>
      </c>
      <c r="C8934" s="249">
        <v>151.87967800735436</v>
      </c>
    </row>
    <row r="8935" spans="2:3" x14ac:dyDescent="0.75">
      <c r="B8935" s="250">
        <v>8872</v>
      </c>
      <c r="C8935" s="249">
        <v>114.03256025673902</v>
      </c>
    </row>
    <row r="8936" spans="2:3" x14ac:dyDescent="0.75">
      <c r="B8936" s="250">
        <v>8873</v>
      </c>
      <c r="C8936" s="249">
        <v>149.18779395918381</v>
      </c>
    </row>
    <row r="8937" spans="2:3" x14ac:dyDescent="0.75">
      <c r="B8937" s="250">
        <v>8874</v>
      </c>
      <c r="C8937" s="249">
        <v>100.95711113052465</v>
      </c>
    </row>
    <row r="8938" spans="2:3" x14ac:dyDescent="0.75">
      <c r="B8938" s="250">
        <v>8875</v>
      </c>
      <c r="C8938" s="249">
        <v>103.15891394388693</v>
      </c>
    </row>
    <row r="8939" spans="2:3" x14ac:dyDescent="0.75">
      <c r="B8939" s="250">
        <v>8876</v>
      </c>
      <c r="C8939" s="249">
        <v>81.76362701408641</v>
      </c>
    </row>
    <row r="8940" spans="2:3" x14ac:dyDescent="0.75">
      <c r="B8940" s="250">
        <v>8877</v>
      </c>
      <c r="C8940" s="249">
        <v>106.15049436715179</v>
      </c>
    </row>
    <row r="8941" spans="2:3" x14ac:dyDescent="0.75">
      <c r="B8941" s="250">
        <v>8878</v>
      </c>
      <c r="C8941" s="249">
        <v>64.239360656124447</v>
      </c>
    </row>
    <row r="8942" spans="2:3" x14ac:dyDescent="0.75">
      <c r="B8942" s="250">
        <v>8879</v>
      </c>
      <c r="C8942" s="249">
        <v>121.19230990561549</v>
      </c>
    </row>
    <row r="8943" spans="2:3" x14ac:dyDescent="0.75">
      <c r="B8943" s="250">
        <v>8880</v>
      </c>
      <c r="C8943" s="249">
        <v>105.31631932877504</v>
      </c>
    </row>
    <row r="8944" spans="2:3" x14ac:dyDescent="0.75">
      <c r="B8944" s="250">
        <v>8881</v>
      </c>
      <c r="C8944" s="249">
        <v>137.66896883768976</v>
      </c>
    </row>
    <row r="8945" spans="2:3" x14ac:dyDescent="0.75">
      <c r="B8945" s="250">
        <v>8882</v>
      </c>
      <c r="C8945" s="249">
        <v>118.51555909205395</v>
      </c>
    </row>
    <row r="8946" spans="2:3" x14ac:dyDescent="0.75">
      <c r="B8946" s="250">
        <v>8883</v>
      </c>
      <c r="C8946" s="249">
        <v>93.009205493826258</v>
      </c>
    </row>
    <row r="8947" spans="2:3" x14ac:dyDescent="0.75">
      <c r="B8947" s="250">
        <v>8884</v>
      </c>
      <c r="C8947" s="249">
        <v>111.7717521404815</v>
      </c>
    </row>
    <row r="8948" spans="2:3" x14ac:dyDescent="0.75">
      <c r="B8948" s="250">
        <v>8885</v>
      </c>
      <c r="C8948" s="249">
        <v>105.19437375369766</v>
      </c>
    </row>
    <row r="8949" spans="2:3" x14ac:dyDescent="0.75">
      <c r="B8949" s="250">
        <v>8886</v>
      </c>
      <c r="C8949" s="249">
        <v>88.107807123293099</v>
      </c>
    </row>
    <row r="8950" spans="2:3" x14ac:dyDescent="0.75">
      <c r="B8950" s="250">
        <v>8887</v>
      </c>
      <c r="C8950" s="249">
        <v>95.265489159985819</v>
      </c>
    </row>
    <row r="8951" spans="2:3" x14ac:dyDescent="0.75">
      <c r="B8951" s="250">
        <v>8888</v>
      </c>
      <c r="C8951" s="249">
        <v>117.59233843489019</v>
      </c>
    </row>
    <row r="8952" spans="2:3" x14ac:dyDescent="0.75">
      <c r="B8952" s="250">
        <v>8889</v>
      </c>
      <c r="C8952" s="249">
        <v>113.72969085227987</v>
      </c>
    </row>
    <row r="8953" spans="2:3" x14ac:dyDescent="0.75">
      <c r="B8953" s="250">
        <v>8890</v>
      </c>
      <c r="C8953" s="249">
        <v>118.12602178782778</v>
      </c>
    </row>
    <row r="8954" spans="2:3" x14ac:dyDescent="0.75">
      <c r="B8954" s="250">
        <v>8891</v>
      </c>
      <c r="C8954" s="249">
        <v>74.378352466648209</v>
      </c>
    </row>
    <row r="8955" spans="2:3" x14ac:dyDescent="0.75">
      <c r="B8955" s="250">
        <v>8892</v>
      </c>
      <c r="C8955" s="249">
        <v>108.49700008919118</v>
      </c>
    </row>
    <row r="8956" spans="2:3" x14ac:dyDescent="0.75">
      <c r="B8956" s="250">
        <v>8893</v>
      </c>
      <c r="C8956" s="249">
        <v>119.91205450559855</v>
      </c>
    </row>
    <row r="8957" spans="2:3" x14ac:dyDescent="0.75">
      <c r="B8957" s="250">
        <v>8894</v>
      </c>
      <c r="C8957" s="249">
        <v>127.77148623982598</v>
      </c>
    </row>
    <row r="8958" spans="2:3" x14ac:dyDescent="0.75">
      <c r="B8958" s="250">
        <v>8895</v>
      </c>
      <c r="C8958" s="249">
        <v>150.39116234833853</v>
      </c>
    </row>
    <row r="8959" spans="2:3" x14ac:dyDescent="0.75">
      <c r="B8959" s="250">
        <v>8896</v>
      </c>
      <c r="C8959" s="249">
        <v>66.780839966758307</v>
      </c>
    </row>
    <row r="8960" spans="2:3" x14ac:dyDescent="0.75">
      <c r="B8960" s="250">
        <v>8897</v>
      </c>
      <c r="C8960" s="249">
        <v>115.77519989855884</v>
      </c>
    </row>
    <row r="8961" spans="2:3" x14ac:dyDescent="0.75">
      <c r="B8961" s="250">
        <v>8898</v>
      </c>
      <c r="C8961" s="249">
        <v>92.786402110336752</v>
      </c>
    </row>
    <row r="8962" spans="2:3" x14ac:dyDescent="0.75">
      <c r="B8962" s="250">
        <v>8899</v>
      </c>
      <c r="C8962" s="249">
        <v>131.89754539202588</v>
      </c>
    </row>
    <row r="8963" spans="2:3" x14ac:dyDescent="0.75">
      <c r="B8963" s="250">
        <v>8900</v>
      </c>
      <c r="C8963" s="249">
        <v>91.957708822790295</v>
      </c>
    </row>
    <row r="8964" spans="2:3" x14ac:dyDescent="0.75">
      <c r="B8964" s="250">
        <v>8901</v>
      </c>
      <c r="C8964" s="249">
        <v>117.7736480755762</v>
      </c>
    </row>
    <row r="8965" spans="2:3" x14ac:dyDescent="0.75">
      <c r="B8965" s="250">
        <v>8902</v>
      </c>
      <c r="C8965" s="249">
        <v>116.11949935435629</v>
      </c>
    </row>
    <row r="8966" spans="2:3" x14ac:dyDescent="0.75">
      <c r="B8966" s="250">
        <v>8903</v>
      </c>
      <c r="C8966" s="249">
        <v>120.97543547755478</v>
      </c>
    </row>
    <row r="8967" spans="2:3" x14ac:dyDescent="0.75">
      <c r="B8967" s="250">
        <v>8904</v>
      </c>
      <c r="C8967" s="249">
        <v>130.40342165328326</v>
      </c>
    </row>
    <row r="8968" spans="2:3" x14ac:dyDescent="0.75">
      <c r="B8968" s="250">
        <v>8905</v>
      </c>
      <c r="C8968" s="249">
        <v>119.94647166319312</v>
      </c>
    </row>
    <row r="8969" spans="2:3" x14ac:dyDescent="0.75">
      <c r="B8969" s="250">
        <v>8906</v>
      </c>
      <c r="C8969" s="249">
        <v>127.02859712101572</v>
      </c>
    </row>
    <row r="8970" spans="2:3" x14ac:dyDescent="0.75">
      <c r="B8970" s="250">
        <v>8907</v>
      </c>
      <c r="C8970" s="249">
        <v>157.34757142610582</v>
      </c>
    </row>
    <row r="8971" spans="2:3" x14ac:dyDescent="0.75">
      <c r="B8971" s="250">
        <v>8908</v>
      </c>
      <c r="C8971" s="249">
        <v>136.48350780936346</v>
      </c>
    </row>
    <row r="8972" spans="2:3" x14ac:dyDescent="0.75">
      <c r="B8972" s="250">
        <v>8909</v>
      </c>
      <c r="C8972" s="249">
        <v>141.14823374270426</v>
      </c>
    </row>
    <row r="8973" spans="2:3" x14ac:dyDescent="0.75">
      <c r="B8973" s="250">
        <v>8910</v>
      </c>
      <c r="C8973" s="249">
        <v>95.52946528272426</v>
      </c>
    </row>
    <row r="8974" spans="2:3" x14ac:dyDescent="0.75">
      <c r="B8974" s="250">
        <v>8911</v>
      </c>
      <c r="C8974" s="249">
        <v>122.3361895334095</v>
      </c>
    </row>
    <row r="8975" spans="2:3" x14ac:dyDescent="0.75">
      <c r="B8975" s="250">
        <v>8912</v>
      </c>
      <c r="C8975" s="249">
        <v>133.61488156977816</v>
      </c>
    </row>
    <row r="8976" spans="2:3" x14ac:dyDescent="0.75">
      <c r="B8976" s="250">
        <v>8913</v>
      </c>
      <c r="C8976" s="249">
        <v>87.182996837315088</v>
      </c>
    </row>
    <row r="8977" spans="2:3" x14ac:dyDescent="0.75">
      <c r="B8977" s="250">
        <v>8914</v>
      </c>
      <c r="C8977" s="249">
        <v>140.87627602086354</v>
      </c>
    </row>
    <row r="8978" spans="2:3" x14ac:dyDescent="0.75">
      <c r="B8978" s="250">
        <v>8915</v>
      </c>
      <c r="C8978" s="249">
        <v>149.27044710566486</v>
      </c>
    </row>
    <row r="8979" spans="2:3" x14ac:dyDescent="0.75">
      <c r="B8979" s="250">
        <v>8916</v>
      </c>
      <c r="C8979" s="249">
        <v>155.93414298817788</v>
      </c>
    </row>
    <row r="8980" spans="2:3" x14ac:dyDescent="0.75">
      <c r="B8980" s="250">
        <v>8917</v>
      </c>
      <c r="C8980" s="249">
        <v>122.10895163176097</v>
      </c>
    </row>
    <row r="8981" spans="2:3" x14ac:dyDescent="0.75">
      <c r="B8981" s="250">
        <v>8918</v>
      </c>
      <c r="C8981" s="249">
        <v>100.64195022534747</v>
      </c>
    </row>
    <row r="8982" spans="2:3" x14ac:dyDescent="0.75">
      <c r="B8982" s="250">
        <v>8919</v>
      </c>
      <c r="C8982" s="249">
        <v>98.733513960557588</v>
      </c>
    </row>
    <row r="8983" spans="2:3" x14ac:dyDescent="0.75">
      <c r="B8983" s="250">
        <v>8920</v>
      </c>
      <c r="C8983" s="249">
        <v>149.78943696389723</v>
      </c>
    </row>
    <row r="8984" spans="2:3" x14ac:dyDescent="0.75">
      <c r="B8984" s="250">
        <v>8921</v>
      </c>
      <c r="C8984" s="249">
        <v>150.78464266253229</v>
      </c>
    </row>
    <row r="8985" spans="2:3" x14ac:dyDescent="0.75">
      <c r="B8985" s="250">
        <v>8922</v>
      </c>
      <c r="C8985" s="249">
        <v>174.11785522676362</v>
      </c>
    </row>
    <row r="8986" spans="2:3" x14ac:dyDescent="0.75">
      <c r="B8986" s="250">
        <v>8923</v>
      </c>
      <c r="C8986" s="249">
        <v>124.40792733333018</v>
      </c>
    </row>
    <row r="8987" spans="2:3" x14ac:dyDescent="0.75">
      <c r="B8987" s="250">
        <v>8924</v>
      </c>
      <c r="C8987" s="249">
        <v>107.59311994967508</v>
      </c>
    </row>
    <row r="8988" spans="2:3" x14ac:dyDescent="0.75">
      <c r="B8988" s="250">
        <v>8925</v>
      </c>
      <c r="C8988" s="249">
        <v>116.95012856656375</v>
      </c>
    </row>
    <row r="8989" spans="2:3" x14ac:dyDescent="0.75">
      <c r="B8989" s="250">
        <v>8926</v>
      </c>
      <c r="C8989" s="249">
        <v>120.88596539867288</v>
      </c>
    </row>
    <row r="8990" spans="2:3" x14ac:dyDescent="0.75">
      <c r="B8990" s="250">
        <v>8927</v>
      </c>
      <c r="C8990" s="249">
        <v>138.64123212707079</v>
      </c>
    </row>
    <row r="8991" spans="2:3" x14ac:dyDescent="0.75">
      <c r="B8991" s="250">
        <v>8928</v>
      </c>
      <c r="C8991" s="249">
        <v>66.112636325183502</v>
      </c>
    </row>
    <row r="8992" spans="2:3" x14ac:dyDescent="0.75">
      <c r="B8992" s="250">
        <v>8929</v>
      </c>
      <c r="C8992" s="249">
        <v>80.572221066530602</v>
      </c>
    </row>
    <row r="8993" spans="2:3" x14ac:dyDescent="0.75">
      <c r="B8993" s="250">
        <v>8930</v>
      </c>
      <c r="C8993" s="249">
        <v>148.4191778528681</v>
      </c>
    </row>
    <row r="8994" spans="2:3" x14ac:dyDescent="0.75">
      <c r="B8994" s="250">
        <v>8931</v>
      </c>
      <c r="C8994" s="249">
        <v>139.33997134649627</v>
      </c>
    </row>
    <row r="8995" spans="2:3" x14ac:dyDescent="0.75">
      <c r="B8995" s="250">
        <v>8932</v>
      </c>
      <c r="C8995" s="249">
        <v>103.62561124279632</v>
      </c>
    </row>
    <row r="8996" spans="2:3" x14ac:dyDescent="0.75">
      <c r="B8996" s="250">
        <v>8933</v>
      </c>
      <c r="C8996" s="249">
        <v>72.698632576211779</v>
      </c>
    </row>
    <row r="8997" spans="2:3" x14ac:dyDescent="0.75">
      <c r="B8997" s="250">
        <v>8934</v>
      </c>
      <c r="C8997" s="249">
        <v>148.01940151246129</v>
      </c>
    </row>
    <row r="8998" spans="2:3" x14ac:dyDescent="0.75">
      <c r="B8998" s="250">
        <v>8935</v>
      </c>
      <c r="C8998" s="249">
        <v>163.13465574415721</v>
      </c>
    </row>
    <row r="8999" spans="2:3" x14ac:dyDescent="0.75">
      <c r="B8999" s="250">
        <v>8936</v>
      </c>
      <c r="C8999" s="249">
        <v>78.166192549395788</v>
      </c>
    </row>
    <row r="9000" spans="2:3" x14ac:dyDescent="0.75">
      <c r="B9000" s="250">
        <v>8937</v>
      </c>
      <c r="C9000" s="249">
        <v>101.25441452956754</v>
      </c>
    </row>
    <row r="9001" spans="2:3" x14ac:dyDescent="0.75">
      <c r="B9001" s="250">
        <v>8938</v>
      </c>
      <c r="C9001" s="249">
        <v>142.85873627842992</v>
      </c>
    </row>
    <row r="9002" spans="2:3" x14ac:dyDescent="0.75">
      <c r="B9002" s="250">
        <v>8939</v>
      </c>
      <c r="C9002" s="249">
        <v>141.67800293853324</v>
      </c>
    </row>
    <row r="9003" spans="2:3" x14ac:dyDescent="0.75">
      <c r="B9003" s="250">
        <v>8940</v>
      </c>
      <c r="C9003" s="249">
        <v>116.34011907190954</v>
      </c>
    </row>
    <row r="9004" spans="2:3" x14ac:dyDescent="0.75">
      <c r="B9004" s="250">
        <v>8941</v>
      </c>
      <c r="C9004" s="249">
        <v>144.20349538668765</v>
      </c>
    </row>
    <row r="9005" spans="2:3" x14ac:dyDescent="0.75">
      <c r="B9005" s="250">
        <v>8942</v>
      </c>
      <c r="C9005" s="249">
        <v>111.00132107150498</v>
      </c>
    </row>
    <row r="9006" spans="2:3" x14ac:dyDescent="0.75">
      <c r="B9006" s="250">
        <v>8943</v>
      </c>
      <c r="C9006" s="249">
        <v>125.13072468241212</v>
      </c>
    </row>
    <row r="9007" spans="2:3" x14ac:dyDescent="0.75">
      <c r="B9007" s="250">
        <v>8944</v>
      </c>
      <c r="C9007" s="249">
        <v>95.597202374602432</v>
      </c>
    </row>
    <row r="9008" spans="2:3" x14ac:dyDescent="0.75">
      <c r="B9008" s="250">
        <v>8945</v>
      </c>
      <c r="C9008" s="249">
        <v>110.87764176162332</v>
      </c>
    </row>
    <row r="9009" spans="2:3" x14ac:dyDescent="0.75">
      <c r="B9009" s="250">
        <v>8946</v>
      </c>
      <c r="C9009" s="249">
        <v>126.7989971525333</v>
      </c>
    </row>
    <row r="9010" spans="2:3" x14ac:dyDescent="0.75">
      <c r="B9010" s="250">
        <v>8947</v>
      </c>
      <c r="C9010" s="249">
        <v>109.9871391493907</v>
      </c>
    </row>
    <row r="9011" spans="2:3" x14ac:dyDescent="0.75">
      <c r="B9011" s="250">
        <v>8948</v>
      </c>
      <c r="C9011" s="249">
        <v>128.55585396437351</v>
      </c>
    </row>
    <row r="9012" spans="2:3" x14ac:dyDescent="0.75">
      <c r="B9012" s="250">
        <v>8949</v>
      </c>
      <c r="C9012" s="249">
        <v>120.07201967463223</v>
      </c>
    </row>
    <row r="9013" spans="2:3" x14ac:dyDescent="0.75">
      <c r="B9013" s="250">
        <v>8950</v>
      </c>
      <c r="C9013" s="249">
        <v>160.98788390449948</v>
      </c>
    </row>
    <row r="9014" spans="2:3" x14ac:dyDescent="0.75">
      <c r="B9014" s="250">
        <v>8951</v>
      </c>
      <c r="C9014" s="249">
        <v>72.40026963413618</v>
      </c>
    </row>
    <row r="9015" spans="2:3" x14ac:dyDescent="0.75">
      <c r="B9015" s="250">
        <v>8952</v>
      </c>
      <c r="C9015" s="249">
        <v>83.507297898656105</v>
      </c>
    </row>
    <row r="9016" spans="2:3" x14ac:dyDescent="0.75">
      <c r="B9016" s="250">
        <v>8953</v>
      </c>
      <c r="C9016" s="249">
        <v>137.85819996756834</v>
      </c>
    </row>
    <row r="9017" spans="2:3" x14ac:dyDescent="0.75">
      <c r="B9017" s="250">
        <v>8954</v>
      </c>
      <c r="C9017" s="249">
        <v>85.316447795743159</v>
      </c>
    </row>
    <row r="9018" spans="2:3" x14ac:dyDescent="0.75">
      <c r="B9018" s="250">
        <v>8955</v>
      </c>
      <c r="C9018" s="249">
        <v>100.92353765805149</v>
      </c>
    </row>
    <row r="9019" spans="2:3" x14ac:dyDescent="0.75">
      <c r="B9019" s="250">
        <v>8956</v>
      </c>
      <c r="C9019" s="249">
        <v>172.56961304573593</v>
      </c>
    </row>
    <row r="9020" spans="2:3" x14ac:dyDescent="0.75">
      <c r="B9020" s="250">
        <v>8957</v>
      </c>
      <c r="C9020" s="249">
        <v>128.69554815416853</v>
      </c>
    </row>
    <row r="9021" spans="2:3" x14ac:dyDescent="0.75">
      <c r="B9021" s="250">
        <v>8958</v>
      </c>
      <c r="C9021" s="249">
        <v>70.3581650911173</v>
      </c>
    </row>
    <row r="9022" spans="2:3" x14ac:dyDescent="0.75">
      <c r="B9022" s="250">
        <v>8959</v>
      </c>
      <c r="C9022" s="249">
        <v>91.119938459522118</v>
      </c>
    </row>
    <row r="9023" spans="2:3" x14ac:dyDescent="0.75">
      <c r="B9023" s="250">
        <v>8960</v>
      </c>
      <c r="C9023" s="249">
        <v>126.25735650912935</v>
      </c>
    </row>
    <row r="9024" spans="2:3" x14ac:dyDescent="0.75">
      <c r="B9024" s="250">
        <v>8961</v>
      </c>
      <c r="C9024" s="249">
        <v>92.029317491958466</v>
      </c>
    </row>
    <row r="9025" spans="2:3" x14ac:dyDescent="0.75">
      <c r="B9025" s="250">
        <v>8962</v>
      </c>
      <c r="C9025" s="249">
        <v>96.809212424613094</v>
      </c>
    </row>
    <row r="9026" spans="2:3" x14ac:dyDescent="0.75">
      <c r="B9026" s="250">
        <v>8963</v>
      </c>
      <c r="C9026" s="249">
        <v>159.0988584583616</v>
      </c>
    </row>
    <row r="9027" spans="2:3" x14ac:dyDescent="0.75">
      <c r="B9027" s="250">
        <v>8964</v>
      </c>
      <c r="C9027" s="249">
        <v>151.71795653892568</v>
      </c>
    </row>
    <row r="9028" spans="2:3" x14ac:dyDescent="0.75">
      <c r="B9028" s="250">
        <v>8965</v>
      </c>
      <c r="C9028" s="249">
        <v>158.82022199109676</v>
      </c>
    </row>
    <row r="9029" spans="2:3" x14ac:dyDescent="0.75">
      <c r="B9029" s="250">
        <v>8966</v>
      </c>
      <c r="C9029" s="249">
        <v>118.40712394537005</v>
      </c>
    </row>
    <row r="9030" spans="2:3" x14ac:dyDescent="0.75">
      <c r="B9030" s="250">
        <v>8967</v>
      </c>
      <c r="C9030" s="249">
        <v>113.28022977885459</v>
      </c>
    </row>
    <row r="9031" spans="2:3" x14ac:dyDescent="0.75">
      <c r="B9031" s="250">
        <v>8968</v>
      </c>
      <c r="C9031" s="249">
        <v>134.81622473857001</v>
      </c>
    </row>
    <row r="9032" spans="2:3" x14ac:dyDescent="0.75">
      <c r="B9032" s="250">
        <v>8969</v>
      </c>
      <c r="C9032" s="249">
        <v>111.33821690530296</v>
      </c>
    </row>
    <row r="9033" spans="2:3" x14ac:dyDescent="0.75">
      <c r="B9033" s="250">
        <v>8970</v>
      </c>
      <c r="C9033" s="249">
        <v>119.06852225826424</v>
      </c>
    </row>
    <row r="9034" spans="2:3" x14ac:dyDescent="0.75">
      <c r="B9034" s="250">
        <v>8971</v>
      </c>
      <c r="C9034" s="249">
        <v>94.135218796564047</v>
      </c>
    </row>
    <row r="9035" spans="2:3" x14ac:dyDescent="0.75">
      <c r="B9035" s="250">
        <v>8972</v>
      </c>
      <c r="C9035" s="249">
        <v>84.07130794136728</v>
      </c>
    </row>
    <row r="9036" spans="2:3" x14ac:dyDescent="0.75">
      <c r="B9036" s="250">
        <v>8973</v>
      </c>
      <c r="C9036" s="249">
        <v>160.81902439599665</v>
      </c>
    </row>
    <row r="9037" spans="2:3" x14ac:dyDescent="0.75">
      <c r="B9037" s="250">
        <v>8974</v>
      </c>
      <c r="C9037" s="249">
        <v>97.504107100215791</v>
      </c>
    </row>
    <row r="9038" spans="2:3" x14ac:dyDescent="0.75">
      <c r="B9038" s="250">
        <v>8975</v>
      </c>
      <c r="C9038" s="249">
        <v>124.50320918690778</v>
      </c>
    </row>
    <row r="9039" spans="2:3" x14ac:dyDescent="0.75">
      <c r="B9039" s="250">
        <v>8976</v>
      </c>
      <c r="C9039" s="249">
        <v>180.11566191200254</v>
      </c>
    </row>
    <row r="9040" spans="2:3" x14ac:dyDescent="0.75">
      <c r="B9040" s="250">
        <v>8977</v>
      </c>
      <c r="C9040" s="249">
        <v>74.744555464847082</v>
      </c>
    </row>
    <row r="9041" spans="2:3" x14ac:dyDescent="0.75">
      <c r="B9041" s="250">
        <v>8978</v>
      </c>
      <c r="C9041" s="249">
        <v>136.23390284759563</v>
      </c>
    </row>
    <row r="9042" spans="2:3" x14ac:dyDescent="0.75">
      <c r="B9042" s="250">
        <v>8979</v>
      </c>
      <c r="C9042" s="249">
        <v>128.36514657531433</v>
      </c>
    </row>
    <row r="9043" spans="2:3" x14ac:dyDescent="0.75">
      <c r="B9043" s="250">
        <v>8980</v>
      </c>
      <c r="C9043" s="249">
        <v>59.798696279292997</v>
      </c>
    </row>
    <row r="9044" spans="2:3" x14ac:dyDescent="0.75">
      <c r="B9044" s="250">
        <v>8981</v>
      </c>
      <c r="C9044" s="249">
        <v>180.00125606373845</v>
      </c>
    </row>
    <row r="9045" spans="2:3" x14ac:dyDescent="0.75">
      <c r="B9045" s="250">
        <v>8982</v>
      </c>
      <c r="C9045" s="249">
        <v>139.23376095712641</v>
      </c>
    </row>
    <row r="9046" spans="2:3" x14ac:dyDescent="0.75">
      <c r="B9046" s="250">
        <v>8983</v>
      </c>
      <c r="C9046" s="249">
        <v>169.90283613164237</v>
      </c>
    </row>
    <row r="9047" spans="2:3" x14ac:dyDescent="0.75">
      <c r="B9047" s="250">
        <v>8984</v>
      </c>
      <c r="C9047" s="249">
        <v>152.60394156711681</v>
      </c>
    </row>
    <row r="9048" spans="2:3" x14ac:dyDescent="0.75">
      <c r="B9048" s="250">
        <v>8985</v>
      </c>
      <c r="C9048" s="249">
        <v>120.72002414691711</v>
      </c>
    </row>
    <row r="9049" spans="2:3" x14ac:dyDescent="0.75">
      <c r="B9049" s="250">
        <v>8986</v>
      </c>
      <c r="C9049" s="249">
        <v>96.296451378937917</v>
      </c>
    </row>
    <row r="9050" spans="2:3" x14ac:dyDescent="0.75">
      <c r="B9050" s="250">
        <v>8987</v>
      </c>
      <c r="C9050" s="249">
        <v>82.414151103039814</v>
      </c>
    </row>
    <row r="9051" spans="2:3" x14ac:dyDescent="0.75">
      <c r="B9051" s="250">
        <v>8988</v>
      </c>
      <c r="C9051" s="249">
        <v>142.31150542341177</v>
      </c>
    </row>
    <row r="9052" spans="2:3" x14ac:dyDescent="0.75">
      <c r="B9052" s="250">
        <v>8989</v>
      </c>
      <c r="C9052" s="249">
        <v>131.94106148071964</v>
      </c>
    </row>
    <row r="9053" spans="2:3" x14ac:dyDescent="0.75">
      <c r="B9053" s="250">
        <v>8990</v>
      </c>
      <c r="C9053" s="249">
        <v>122.52188792265805</v>
      </c>
    </row>
    <row r="9054" spans="2:3" x14ac:dyDescent="0.75">
      <c r="B9054" s="250">
        <v>8991</v>
      </c>
      <c r="C9054" s="249">
        <v>123.59430893503058</v>
      </c>
    </row>
    <row r="9055" spans="2:3" x14ac:dyDescent="0.75">
      <c r="B9055" s="250">
        <v>8992</v>
      </c>
      <c r="C9055" s="249">
        <v>80.22915950706647</v>
      </c>
    </row>
    <row r="9056" spans="2:3" x14ac:dyDescent="0.75">
      <c r="B9056" s="250">
        <v>8993</v>
      </c>
      <c r="C9056" s="249">
        <v>165.50415820162337</v>
      </c>
    </row>
    <row r="9057" spans="2:3" x14ac:dyDescent="0.75">
      <c r="B9057" s="250">
        <v>8994</v>
      </c>
      <c r="C9057" s="249">
        <v>90.008742771195017</v>
      </c>
    </row>
    <row r="9058" spans="2:3" x14ac:dyDescent="0.75">
      <c r="B9058" s="250">
        <v>8995</v>
      </c>
      <c r="C9058" s="249">
        <v>140.15800047509609</v>
      </c>
    </row>
    <row r="9059" spans="2:3" x14ac:dyDescent="0.75">
      <c r="B9059" s="250">
        <v>8996</v>
      </c>
      <c r="C9059" s="249">
        <v>144.32686034311089</v>
      </c>
    </row>
    <row r="9060" spans="2:3" x14ac:dyDescent="0.75">
      <c r="B9060" s="250">
        <v>8997</v>
      </c>
      <c r="C9060" s="249">
        <v>94.481491334983531</v>
      </c>
    </row>
    <row r="9061" spans="2:3" x14ac:dyDescent="0.75">
      <c r="B9061" s="250">
        <v>8998</v>
      </c>
      <c r="C9061" s="249">
        <v>112.59512615664558</v>
      </c>
    </row>
    <row r="9062" spans="2:3" x14ac:dyDescent="0.75">
      <c r="B9062" s="250">
        <v>8999</v>
      </c>
      <c r="C9062" s="249">
        <v>116.61294591963495</v>
      </c>
    </row>
    <row r="9063" spans="2:3" x14ac:dyDescent="0.75">
      <c r="B9063" s="250">
        <v>9000</v>
      </c>
      <c r="C9063" s="249">
        <v>127.9672566651455</v>
      </c>
    </row>
    <row r="9064" spans="2:3" x14ac:dyDescent="0.75">
      <c r="B9064" s="250">
        <v>9001</v>
      </c>
      <c r="C9064" s="249">
        <v>120.11033339560312</v>
      </c>
    </row>
    <row r="9065" spans="2:3" x14ac:dyDescent="0.75">
      <c r="B9065" s="250">
        <v>9002</v>
      </c>
      <c r="C9065" s="249">
        <v>133.99873072362544</v>
      </c>
    </row>
    <row r="9066" spans="2:3" x14ac:dyDescent="0.75">
      <c r="B9066" s="250">
        <v>9003</v>
      </c>
      <c r="C9066" s="249">
        <v>75.150982766716822</v>
      </c>
    </row>
    <row r="9067" spans="2:3" x14ac:dyDescent="0.75">
      <c r="B9067" s="250">
        <v>9004</v>
      </c>
      <c r="C9067" s="249">
        <v>139.02739504542075</v>
      </c>
    </row>
    <row r="9068" spans="2:3" x14ac:dyDescent="0.75">
      <c r="B9068" s="250">
        <v>9005</v>
      </c>
      <c r="C9068" s="249">
        <v>85.242606404699444</v>
      </c>
    </row>
    <row r="9069" spans="2:3" x14ac:dyDescent="0.75">
      <c r="B9069" s="250">
        <v>9006</v>
      </c>
      <c r="C9069" s="249">
        <v>117.99749361013953</v>
      </c>
    </row>
    <row r="9070" spans="2:3" x14ac:dyDescent="0.75">
      <c r="B9070" s="250">
        <v>9007</v>
      </c>
      <c r="C9070" s="249">
        <v>112.32286192659203</v>
      </c>
    </row>
    <row r="9071" spans="2:3" x14ac:dyDescent="0.75">
      <c r="B9071" s="250">
        <v>9008</v>
      </c>
      <c r="C9071" s="249">
        <v>118.71073452027311</v>
      </c>
    </row>
    <row r="9072" spans="2:3" x14ac:dyDescent="0.75">
      <c r="B9072" s="250">
        <v>9009</v>
      </c>
      <c r="C9072" s="249">
        <v>156.42702452466614</v>
      </c>
    </row>
    <row r="9073" spans="2:3" x14ac:dyDescent="0.75">
      <c r="B9073" s="250">
        <v>9010</v>
      </c>
      <c r="C9073" s="249">
        <v>146.89365033696845</v>
      </c>
    </row>
    <row r="9074" spans="2:3" x14ac:dyDescent="0.75">
      <c r="B9074" s="250">
        <v>9011</v>
      </c>
      <c r="C9074" s="249">
        <v>99.856112516751622</v>
      </c>
    </row>
    <row r="9075" spans="2:3" x14ac:dyDescent="0.75">
      <c r="B9075" s="250">
        <v>9012</v>
      </c>
      <c r="C9075" s="249">
        <v>112.59258727790538</v>
      </c>
    </row>
    <row r="9076" spans="2:3" x14ac:dyDescent="0.75">
      <c r="B9076" s="250">
        <v>9013</v>
      </c>
      <c r="C9076" s="249">
        <v>92.194371835585457</v>
      </c>
    </row>
    <row r="9077" spans="2:3" x14ac:dyDescent="0.75">
      <c r="B9077" s="250">
        <v>9014</v>
      </c>
      <c r="C9077" s="249">
        <v>151.64622105772975</v>
      </c>
    </row>
    <row r="9078" spans="2:3" x14ac:dyDescent="0.75">
      <c r="B9078" s="250">
        <v>9015</v>
      </c>
      <c r="C9078" s="249">
        <v>70.654687854248834</v>
      </c>
    </row>
    <row r="9079" spans="2:3" x14ac:dyDescent="0.75">
      <c r="B9079" s="250">
        <v>9016</v>
      </c>
      <c r="C9079" s="249">
        <v>99.378166418573358</v>
      </c>
    </row>
    <row r="9080" spans="2:3" x14ac:dyDescent="0.75">
      <c r="B9080" s="250">
        <v>9017</v>
      </c>
      <c r="C9080" s="249">
        <v>99.296601662886488</v>
      </c>
    </row>
    <row r="9081" spans="2:3" x14ac:dyDescent="0.75">
      <c r="B9081" s="250">
        <v>9018</v>
      </c>
      <c r="C9081" s="249">
        <v>134.50194386028335</v>
      </c>
    </row>
    <row r="9082" spans="2:3" x14ac:dyDescent="0.75">
      <c r="B9082" s="250">
        <v>9019</v>
      </c>
      <c r="C9082" s="249">
        <v>86.388326758019787</v>
      </c>
    </row>
    <row r="9083" spans="2:3" x14ac:dyDescent="0.75">
      <c r="B9083" s="250">
        <v>9020</v>
      </c>
      <c r="C9083" s="249">
        <v>111.82126637801547</v>
      </c>
    </row>
    <row r="9084" spans="2:3" x14ac:dyDescent="0.75">
      <c r="B9084" s="250">
        <v>9021</v>
      </c>
      <c r="C9084" s="249">
        <v>84.187094696570512</v>
      </c>
    </row>
    <row r="9085" spans="2:3" x14ac:dyDescent="0.75">
      <c r="B9085" s="250">
        <v>9022</v>
      </c>
      <c r="C9085" s="249">
        <v>117.73823511400978</v>
      </c>
    </row>
    <row r="9086" spans="2:3" x14ac:dyDescent="0.75">
      <c r="B9086" s="250">
        <v>9023</v>
      </c>
      <c r="C9086" s="249">
        <v>100.46750727897209</v>
      </c>
    </row>
    <row r="9087" spans="2:3" x14ac:dyDescent="0.75">
      <c r="B9087" s="250">
        <v>9024</v>
      </c>
      <c r="C9087" s="249">
        <v>114.31521152483229</v>
      </c>
    </row>
    <row r="9088" spans="2:3" x14ac:dyDescent="0.75">
      <c r="B9088" s="250">
        <v>9025</v>
      </c>
      <c r="C9088" s="249">
        <v>131.89906033538773</v>
      </c>
    </row>
    <row r="9089" spans="2:3" x14ac:dyDescent="0.75">
      <c r="B9089" s="250">
        <v>9026</v>
      </c>
      <c r="C9089" s="249">
        <v>154.41235788268332</v>
      </c>
    </row>
    <row r="9090" spans="2:3" x14ac:dyDescent="0.75">
      <c r="B9090" s="250">
        <v>9027</v>
      </c>
      <c r="C9090" s="249">
        <v>144.58004928864335</v>
      </c>
    </row>
    <row r="9091" spans="2:3" x14ac:dyDescent="0.75">
      <c r="B9091" s="250">
        <v>9028</v>
      </c>
      <c r="C9091" s="249">
        <v>126.07746235756238</v>
      </c>
    </row>
    <row r="9092" spans="2:3" x14ac:dyDescent="0.75">
      <c r="B9092" s="250">
        <v>9029</v>
      </c>
      <c r="C9092" s="249">
        <v>116.07795190652632</v>
      </c>
    </row>
    <row r="9093" spans="2:3" x14ac:dyDescent="0.75">
      <c r="B9093" s="250">
        <v>9030</v>
      </c>
      <c r="C9093" s="249">
        <v>81.088651288580451</v>
      </c>
    </row>
    <row r="9094" spans="2:3" x14ac:dyDescent="0.75">
      <c r="B9094" s="250">
        <v>9031</v>
      </c>
      <c r="C9094" s="249">
        <v>139.52871010276158</v>
      </c>
    </row>
    <row r="9095" spans="2:3" x14ac:dyDescent="0.75">
      <c r="B9095" s="250">
        <v>9032</v>
      </c>
      <c r="C9095" s="249">
        <v>121.61144529105408</v>
      </c>
    </row>
    <row r="9096" spans="2:3" x14ac:dyDescent="0.75">
      <c r="B9096" s="250">
        <v>9033</v>
      </c>
      <c r="C9096" s="249">
        <v>111.38699252558712</v>
      </c>
    </row>
    <row r="9097" spans="2:3" x14ac:dyDescent="0.75">
      <c r="B9097" s="250">
        <v>9034</v>
      </c>
      <c r="C9097" s="249">
        <v>136.87651416018718</v>
      </c>
    </row>
    <row r="9098" spans="2:3" x14ac:dyDescent="0.75">
      <c r="B9098" s="250">
        <v>9035</v>
      </c>
      <c r="C9098" s="249">
        <v>45.404871184753688</v>
      </c>
    </row>
    <row r="9099" spans="2:3" x14ac:dyDescent="0.75">
      <c r="B9099" s="250">
        <v>9036</v>
      </c>
      <c r="C9099" s="249">
        <v>89.704935170993167</v>
      </c>
    </row>
    <row r="9100" spans="2:3" x14ac:dyDescent="0.75">
      <c r="B9100" s="250">
        <v>9037</v>
      </c>
      <c r="C9100" s="249">
        <v>115.27037578818914</v>
      </c>
    </row>
    <row r="9101" spans="2:3" x14ac:dyDescent="0.75">
      <c r="B9101" s="250">
        <v>9038</v>
      </c>
      <c r="C9101" s="249">
        <v>105.99780689879023</v>
      </c>
    </row>
    <row r="9102" spans="2:3" x14ac:dyDescent="0.75">
      <c r="B9102" s="250">
        <v>9039</v>
      </c>
      <c r="C9102" s="249">
        <v>162.95341693666089</v>
      </c>
    </row>
    <row r="9103" spans="2:3" x14ac:dyDescent="0.75">
      <c r="B9103" s="250">
        <v>9040</v>
      </c>
      <c r="C9103" s="249">
        <v>107.68807773454877</v>
      </c>
    </row>
    <row r="9104" spans="2:3" x14ac:dyDescent="0.75">
      <c r="B9104" s="250">
        <v>9041</v>
      </c>
      <c r="C9104" s="249">
        <v>89.796184703214337</v>
      </c>
    </row>
    <row r="9105" spans="2:3" x14ac:dyDescent="0.75">
      <c r="B9105" s="250">
        <v>9042</v>
      </c>
      <c r="C9105" s="249">
        <v>125.25820750492051</v>
      </c>
    </row>
    <row r="9106" spans="2:3" x14ac:dyDescent="0.75">
      <c r="B9106" s="250">
        <v>9043</v>
      </c>
      <c r="C9106" s="249">
        <v>73.896805948728598</v>
      </c>
    </row>
    <row r="9107" spans="2:3" x14ac:dyDescent="0.75">
      <c r="B9107" s="250">
        <v>9044</v>
      </c>
      <c r="C9107" s="249">
        <v>67.78163241078795</v>
      </c>
    </row>
    <row r="9108" spans="2:3" x14ac:dyDescent="0.75">
      <c r="B9108" s="250">
        <v>9045</v>
      </c>
      <c r="C9108" s="249">
        <v>100.70483804801746</v>
      </c>
    </row>
    <row r="9109" spans="2:3" x14ac:dyDescent="0.75">
      <c r="B9109" s="250">
        <v>9046</v>
      </c>
      <c r="C9109" s="249">
        <v>114.5467591860461</v>
      </c>
    </row>
    <row r="9110" spans="2:3" x14ac:dyDescent="0.75">
      <c r="B9110" s="250">
        <v>9047</v>
      </c>
      <c r="C9110" s="249">
        <v>99.476977385078314</v>
      </c>
    </row>
    <row r="9111" spans="2:3" x14ac:dyDescent="0.75">
      <c r="B9111" s="250">
        <v>9048</v>
      </c>
      <c r="C9111" s="249">
        <v>100.38411256868298</v>
      </c>
    </row>
    <row r="9112" spans="2:3" x14ac:dyDescent="0.75">
      <c r="B9112" s="250">
        <v>9049</v>
      </c>
      <c r="C9112" s="249">
        <v>118.65618981494585</v>
      </c>
    </row>
    <row r="9113" spans="2:3" x14ac:dyDescent="0.75">
      <c r="B9113" s="250">
        <v>9050</v>
      </c>
      <c r="C9113" s="249">
        <v>125.91949168012614</v>
      </c>
    </row>
    <row r="9114" spans="2:3" x14ac:dyDescent="0.75">
      <c r="B9114" s="250">
        <v>9051</v>
      </c>
      <c r="C9114" s="249">
        <v>108.4241866850697</v>
      </c>
    </row>
    <row r="9115" spans="2:3" x14ac:dyDescent="0.75">
      <c r="B9115" s="250">
        <v>9052</v>
      </c>
      <c r="C9115" s="249">
        <v>81.624050121952592</v>
      </c>
    </row>
    <row r="9116" spans="2:3" x14ac:dyDescent="0.75">
      <c r="B9116" s="250">
        <v>9053</v>
      </c>
      <c r="C9116" s="249">
        <v>110.02561428703821</v>
      </c>
    </row>
    <row r="9117" spans="2:3" x14ac:dyDescent="0.75">
      <c r="B9117" s="250">
        <v>9054</v>
      </c>
      <c r="C9117" s="249">
        <v>74.983803109709527</v>
      </c>
    </row>
    <row r="9118" spans="2:3" x14ac:dyDescent="0.75">
      <c r="B9118" s="250">
        <v>9055</v>
      </c>
      <c r="C9118" s="249">
        <v>112.70595659557958</v>
      </c>
    </row>
    <row r="9119" spans="2:3" x14ac:dyDescent="0.75">
      <c r="B9119" s="250">
        <v>9056</v>
      </c>
      <c r="C9119" s="249">
        <v>103.79272377801124</v>
      </c>
    </row>
    <row r="9120" spans="2:3" x14ac:dyDescent="0.75">
      <c r="B9120" s="250">
        <v>9057</v>
      </c>
      <c r="C9120" s="249">
        <v>98.242698940660247</v>
      </c>
    </row>
    <row r="9121" spans="2:3" x14ac:dyDescent="0.75">
      <c r="B9121" s="250">
        <v>9058</v>
      </c>
      <c r="C9121" s="249">
        <v>103.46172711575522</v>
      </c>
    </row>
    <row r="9122" spans="2:3" x14ac:dyDescent="0.75">
      <c r="B9122" s="250">
        <v>9059</v>
      </c>
      <c r="C9122" s="249">
        <v>121.7215881253575</v>
      </c>
    </row>
    <row r="9123" spans="2:3" x14ac:dyDescent="0.75">
      <c r="B9123" s="250">
        <v>9060</v>
      </c>
      <c r="C9123" s="249">
        <v>117.47663443788799</v>
      </c>
    </row>
    <row r="9124" spans="2:3" x14ac:dyDescent="0.75">
      <c r="B9124" s="250">
        <v>9061</v>
      </c>
      <c r="C9124" s="249">
        <v>136.81278616021709</v>
      </c>
    </row>
    <row r="9125" spans="2:3" x14ac:dyDescent="0.75">
      <c r="B9125" s="250">
        <v>9062</v>
      </c>
      <c r="C9125" s="249">
        <v>104.61928931105464</v>
      </c>
    </row>
    <row r="9126" spans="2:3" x14ac:dyDescent="0.75">
      <c r="B9126" s="250">
        <v>9063</v>
      </c>
      <c r="C9126" s="249">
        <v>121.97253791158623</v>
      </c>
    </row>
    <row r="9127" spans="2:3" x14ac:dyDescent="0.75">
      <c r="B9127" s="250">
        <v>9064</v>
      </c>
      <c r="C9127" s="249">
        <v>95.030982011799324</v>
      </c>
    </row>
    <row r="9128" spans="2:3" x14ac:dyDescent="0.75">
      <c r="B9128" s="250">
        <v>9065</v>
      </c>
      <c r="C9128" s="249">
        <v>100.91204880110149</v>
      </c>
    </row>
    <row r="9129" spans="2:3" x14ac:dyDescent="0.75">
      <c r="B9129" s="250">
        <v>9066</v>
      </c>
      <c r="C9129" s="249">
        <v>109.55674141258669</v>
      </c>
    </row>
    <row r="9130" spans="2:3" x14ac:dyDescent="0.75">
      <c r="B9130" s="250">
        <v>9067</v>
      </c>
      <c r="C9130" s="249">
        <v>105.34280472739754</v>
      </c>
    </row>
    <row r="9131" spans="2:3" x14ac:dyDescent="0.75">
      <c r="B9131" s="250">
        <v>9068</v>
      </c>
      <c r="C9131" s="249">
        <v>128.65200761620397</v>
      </c>
    </row>
    <row r="9132" spans="2:3" x14ac:dyDescent="0.75">
      <c r="B9132" s="250">
        <v>9069</v>
      </c>
      <c r="C9132" s="249">
        <v>136.18966780783092</v>
      </c>
    </row>
    <row r="9133" spans="2:3" x14ac:dyDescent="0.75">
      <c r="B9133" s="250">
        <v>9070</v>
      </c>
      <c r="C9133" s="249">
        <v>131.35387551759413</v>
      </c>
    </row>
    <row r="9134" spans="2:3" x14ac:dyDescent="0.75">
      <c r="B9134" s="250">
        <v>9071</v>
      </c>
      <c r="C9134" s="249">
        <v>117.29068849160424</v>
      </c>
    </row>
    <row r="9135" spans="2:3" x14ac:dyDescent="0.75">
      <c r="B9135" s="250">
        <v>9072</v>
      </c>
      <c r="C9135" s="249">
        <v>166.9593836085358</v>
      </c>
    </row>
    <row r="9136" spans="2:3" x14ac:dyDescent="0.75">
      <c r="B9136" s="250">
        <v>9073</v>
      </c>
      <c r="C9136" s="249">
        <v>134.12277933398437</v>
      </c>
    </row>
    <row r="9137" spans="2:3" x14ac:dyDescent="0.75">
      <c r="B9137" s="250">
        <v>9074</v>
      </c>
      <c r="C9137" s="249">
        <v>145.84353368236671</v>
      </c>
    </row>
    <row r="9138" spans="2:3" x14ac:dyDescent="0.75">
      <c r="B9138" s="250">
        <v>9075</v>
      </c>
      <c r="C9138" s="249">
        <v>116.89040343997334</v>
      </c>
    </row>
    <row r="9139" spans="2:3" x14ac:dyDescent="0.75">
      <c r="B9139" s="250">
        <v>9076</v>
      </c>
      <c r="C9139" s="249">
        <v>91.175906868717092</v>
      </c>
    </row>
    <row r="9140" spans="2:3" x14ac:dyDescent="0.75">
      <c r="B9140" s="250">
        <v>9077</v>
      </c>
      <c r="C9140" s="249">
        <v>102.11618552372653</v>
      </c>
    </row>
    <row r="9141" spans="2:3" x14ac:dyDescent="0.75">
      <c r="B9141" s="250">
        <v>9078</v>
      </c>
      <c r="C9141" s="249">
        <v>134.47610123138836</v>
      </c>
    </row>
    <row r="9142" spans="2:3" x14ac:dyDescent="0.75">
      <c r="B9142" s="250">
        <v>9079</v>
      </c>
      <c r="C9142" s="249">
        <v>138.05438472168947</v>
      </c>
    </row>
    <row r="9143" spans="2:3" x14ac:dyDescent="0.75">
      <c r="B9143" s="250">
        <v>9080</v>
      </c>
      <c r="C9143" s="249">
        <v>121.98143009101845</v>
      </c>
    </row>
    <row r="9144" spans="2:3" x14ac:dyDescent="0.75">
      <c r="B9144" s="250">
        <v>9081</v>
      </c>
      <c r="C9144" s="249">
        <v>170.18594439075895</v>
      </c>
    </row>
    <row r="9145" spans="2:3" x14ac:dyDescent="0.75">
      <c r="B9145" s="250">
        <v>9082</v>
      </c>
      <c r="C9145" s="249">
        <v>142.31668940649016</v>
      </c>
    </row>
    <row r="9146" spans="2:3" x14ac:dyDescent="0.75">
      <c r="B9146" s="250">
        <v>9083</v>
      </c>
      <c r="C9146" s="249">
        <v>106.00948450055557</v>
      </c>
    </row>
    <row r="9147" spans="2:3" x14ac:dyDescent="0.75">
      <c r="B9147" s="250">
        <v>9084</v>
      </c>
      <c r="C9147" s="249">
        <v>138.18358528901652</v>
      </c>
    </row>
    <row r="9148" spans="2:3" x14ac:dyDescent="0.75">
      <c r="B9148" s="250">
        <v>9085</v>
      </c>
      <c r="C9148" s="249">
        <v>133.01114381009347</v>
      </c>
    </row>
    <row r="9149" spans="2:3" x14ac:dyDescent="0.75">
      <c r="B9149" s="250">
        <v>9086</v>
      </c>
      <c r="C9149" s="249">
        <v>91.969226550588957</v>
      </c>
    </row>
    <row r="9150" spans="2:3" x14ac:dyDescent="0.75">
      <c r="B9150" s="250">
        <v>9087</v>
      </c>
      <c r="C9150" s="249">
        <v>121.08904632268596</v>
      </c>
    </row>
    <row r="9151" spans="2:3" x14ac:dyDescent="0.75">
      <c r="B9151" s="250">
        <v>9088</v>
      </c>
      <c r="C9151" s="249">
        <v>93.308732569326565</v>
      </c>
    </row>
    <row r="9152" spans="2:3" x14ac:dyDescent="0.75">
      <c r="B9152" s="250">
        <v>9089</v>
      </c>
      <c r="C9152" s="249">
        <v>96.984308626840033</v>
      </c>
    </row>
    <row r="9153" spans="2:3" x14ac:dyDescent="0.75">
      <c r="B9153" s="250">
        <v>9090</v>
      </c>
      <c r="C9153" s="249">
        <v>54.183302287718263</v>
      </c>
    </row>
    <row r="9154" spans="2:3" x14ac:dyDescent="0.75">
      <c r="B9154" s="250">
        <v>9091</v>
      </c>
      <c r="C9154" s="249">
        <v>145.66343473757161</v>
      </c>
    </row>
    <row r="9155" spans="2:3" x14ac:dyDescent="0.75">
      <c r="B9155" s="250">
        <v>9092</v>
      </c>
      <c r="C9155" s="249">
        <v>131.3641303447248</v>
      </c>
    </row>
    <row r="9156" spans="2:3" x14ac:dyDescent="0.75">
      <c r="B9156" s="250">
        <v>9093</v>
      </c>
      <c r="C9156" s="249">
        <v>102.31362921245127</v>
      </c>
    </row>
    <row r="9157" spans="2:3" x14ac:dyDescent="0.75">
      <c r="B9157" s="250">
        <v>9094</v>
      </c>
      <c r="C9157" s="249">
        <v>138.64374714655955</v>
      </c>
    </row>
    <row r="9158" spans="2:3" x14ac:dyDescent="0.75">
      <c r="B9158" s="250">
        <v>9095</v>
      </c>
      <c r="C9158" s="249">
        <v>151.90126524831015</v>
      </c>
    </row>
    <row r="9159" spans="2:3" x14ac:dyDescent="0.75">
      <c r="B9159" s="250">
        <v>9096</v>
      </c>
      <c r="C9159" s="249">
        <v>123.95907963479101</v>
      </c>
    </row>
    <row r="9160" spans="2:3" x14ac:dyDescent="0.75">
      <c r="B9160" s="250">
        <v>9097</v>
      </c>
      <c r="C9160" s="249">
        <v>123.25131753346017</v>
      </c>
    </row>
    <row r="9161" spans="2:3" x14ac:dyDescent="0.75">
      <c r="B9161" s="250">
        <v>9098</v>
      </c>
      <c r="C9161" s="249">
        <v>92.480559987072297</v>
      </c>
    </row>
    <row r="9162" spans="2:3" x14ac:dyDescent="0.75">
      <c r="B9162" s="250">
        <v>9099</v>
      </c>
      <c r="C9162" s="249">
        <v>107.69622406510588</v>
      </c>
    </row>
    <row r="9163" spans="2:3" x14ac:dyDescent="0.75">
      <c r="B9163" s="250">
        <v>9100</v>
      </c>
      <c r="C9163" s="249">
        <v>128.83438705711535</v>
      </c>
    </row>
    <row r="9164" spans="2:3" x14ac:dyDescent="0.75">
      <c r="B9164" s="250">
        <v>9101</v>
      </c>
      <c r="C9164" s="249">
        <v>144.71150394085666</v>
      </c>
    </row>
    <row r="9165" spans="2:3" x14ac:dyDescent="0.75">
      <c r="B9165" s="250">
        <v>9102</v>
      </c>
      <c r="C9165" s="249">
        <v>109.7008897128979</v>
      </c>
    </row>
    <row r="9166" spans="2:3" x14ac:dyDescent="0.75">
      <c r="B9166" s="250">
        <v>9103</v>
      </c>
      <c r="C9166" s="249">
        <v>121.32993614821106</v>
      </c>
    </row>
    <row r="9167" spans="2:3" x14ac:dyDescent="0.75">
      <c r="B9167" s="250">
        <v>9104</v>
      </c>
      <c r="C9167" s="249">
        <v>114.50088555767398</v>
      </c>
    </row>
    <row r="9168" spans="2:3" x14ac:dyDescent="0.75">
      <c r="B9168" s="250">
        <v>9105</v>
      </c>
      <c r="C9168" s="249">
        <v>100.71806949822012</v>
      </c>
    </row>
    <row r="9169" spans="2:3" x14ac:dyDescent="0.75">
      <c r="B9169" s="250">
        <v>9106</v>
      </c>
      <c r="C9169" s="249">
        <v>107.62160679836506</v>
      </c>
    </row>
    <row r="9170" spans="2:3" x14ac:dyDescent="0.75">
      <c r="B9170" s="250">
        <v>9107</v>
      </c>
      <c r="C9170" s="249">
        <v>139.20294838196932</v>
      </c>
    </row>
    <row r="9171" spans="2:3" x14ac:dyDescent="0.75">
      <c r="B9171" s="250">
        <v>9108</v>
      </c>
      <c r="C9171" s="249">
        <v>185.31105866700176</v>
      </c>
    </row>
    <row r="9172" spans="2:3" x14ac:dyDescent="0.75">
      <c r="B9172" s="250">
        <v>9109</v>
      </c>
      <c r="C9172" s="249">
        <v>152.59015087881664</v>
      </c>
    </row>
    <row r="9173" spans="2:3" x14ac:dyDescent="0.75">
      <c r="B9173" s="250">
        <v>9110</v>
      </c>
      <c r="C9173" s="249">
        <v>107.04509967977094</v>
      </c>
    </row>
    <row r="9174" spans="2:3" x14ac:dyDescent="0.75">
      <c r="B9174" s="250">
        <v>9111</v>
      </c>
      <c r="C9174" s="249">
        <v>135.03071798186926</v>
      </c>
    </row>
    <row r="9175" spans="2:3" x14ac:dyDescent="0.75">
      <c r="B9175" s="250">
        <v>9112</v>
      </c>
      <c r="C9175" s="249">
        <v>118.82110404895096</v>
      </c>
    </row>
    <row r="9176" spans="2:3" x14ac:dyDescent="0.75">
      <c r="B9176" s="250">
        <v>9113</v>
      </c>
      <c r="C9176" s="249">
        <v>132.47454049898622</v>
      </c>
    </row>
    <row r="9177" spans="2:3" x14ac:dyDescent="0.75">
      <c r="B9177" s="250">
        <v>9114</v>
      </c>
      <c r="C9177" s="249">
        <v>139.37697980880654</v>
      </c>
    </row>
    <row r="9178" spans="2:3" x14ac:dyDescent="0.75">
      <c r="B9178" s="250">
        <v>9115</v>
      </c>
      <c r="C9178" s="249">
        <v>72.5985634744777</v>
      </c>
    </row>
    <row r="9179" spans="2:3" x14ac:dyDescent="0.75">
      <c r="B9179" s="250">
        <v>9116</v>
      </c>
      <c r="C9179" s="249">
        <v>160.12633814774583</v>
      </c>
    </row>
    <row r="9180" spans="2:3" x14ac:dyDescent="0.75">
      <c r="B9180" s="250">
        <v>9117</v>
      </c>
      <c r="C9180" s="249">
        <v>157.27011191892115</v>
      </c>
    </row>
    <row r="9181" spans="2:3" x14ac:dyDescent="0.75">
      <c r="B9181" s="250">
        <v>9118</v>
      </c>
      <c r="C9181" s="249">
        <v>123.8914652885865</v>
      </c>
    </row>
    <row r="9182" spans="2:3" x14ac:dyDescent="0.75">
      <c r="B9182" s="250">
        <v>9119</v>
      </c>
      <c r="C9182" s="249">
        <v>79.401780929249654</v>
      </c>
    </row>
    <row r="9183" spans="2:3" x14ac:dyDescent="0.75">
      <c r="B9183" s="250">
        <v>9120</v>
      </c>
      <c r="C9183" s="249">
        <v>102.99354586063399</v>
      </c>
    </row>
    <row r="9184" spans="2:3" x14ac:dyDescent="0.75">
      <c r="B9184" s="250">
        <v>9121</v>
      </c>
      <c r="C9184" s="249">
        <v>167.82566670244756</v>
      </c>
    </row>
    <row r="9185" spans="2:3" x14ac:dyDescent="0.75">
      <c r="B9185" s="250">
        <v>9122</v>
      </c>
      <c r="C9185" s="249">
        <v>111.68381263113557</v>
      </c>
    </row>
    <row r="9186" spans="2:3" x14ac:dyDescent="0.75">
      <c r="B9186" s="250">
        <v>9123</v>
      </c>
      <c r="C9186" s="249">
        <v>140.97351285006758</v>
      </c>
    </row>
    <row r="9187" spans="2:3" x14ac:dyDescent="0.75">
      <c r="B9187" s="250">
        <v>9124</v>
      </c>
      <c r="C9187" s="249">
        <v>151.05674394469241</v>
      </c>
    </row>
    <row r="9188" spans="2:3" x14ac:dyDescent="0.75">
      <c r="B9188" s="250">
        <v>9125</v>
      </c>
      <c r="C9188" s="249">
        <v>119.80061767824614</v>
      </c>
    </row>
    <row r="9189" spans="2:3" x14ac:dyDescent="0.75">
      <c r="B9189" s="250">
        <v>9126</v>
      </c>
      <c r="C9189" s="249">
        <v>85.927026835310329</v>
      </c>
    </row>
    <row r="9190" spans="2:3" x14ac:dyDescent="0.75">
      <c r="B9190" s="250">
        <v>9127</v>
      </c>
      <c r="C9190" s="249">
        <v>116.8320528195696</v>
      </c>
    </row>
    <row r="9191" spans="2:3" x14ac:dyDescent="0.75">
      <c r="B9191" s="250">
        <v>9128</v>
      </c>
      <c r="C9191" s="249">
        <v>89.030956251568085</v>
      </c>
    </row>
    <row r="9192" spans="2:3" x14ac:dyDescent="0.75">
      <c r="B9192" s="250">
        <v>9129</v>
      </c>
      <c r="C9192" s="249">
        <v>124.75372841255265</v>
      </c>
    </row>
    <row r="9193" spans="2:3" x14ac:dyDescent="0.75">
      <c r="B9193" s="250">
        <v>9130</v>
      </c>
      <c r="C9193" s="249">
        <v>106.29855084124799</v>
      </c>
    </row>
    <row r="9194" spans="2:3" x14ac:dyDescent="0.75">
      <c r="B9194" s="250">
        <v>9131</v>
      </c>
      <c r="C9194" s="249">
        <v>125.822299961225</v>
      </c>
    </row>
    <row r="9195" spans="2:3" x14ac:dyDescent="0.75">
      <c r="B9195" s="250">
        <v>9132</v>
      </c>
      <c r="C9195" s="249">
        <v>142.09964577420368</v>
      </c>
    </row>
    <row r="9196" spans="2:3" x14ac:dyDescent="0.75">
      <c r="B9196" s="250">
        <v>9133</v>
      </c>
      <c r="C9196" s="249">
        <v>144.42146145267873</v>
      </c>
    </row>
    <row r="9197" spans="2:3" x14ac:dyDescent="0.75">
      <c r="B9197" s="250">
        <v>9134</v>
      </c>
      <c r="C9197" s="249">
        <v>140.40890362960673</v>
      </c>
    </row>
    <row r="9198" spans="2:3" x14ac:dyDescent="0.75">
      <c r="B9198" s="250">
        <v>9135</v>
      </c>
      <c r="C9198" s="249">
        <v>84.661083089111173</v>
      </c>
    </row>
    <row r="9199" spans="2:3" x14ac:dyDescent="0.75">
      <c r="B9199" s="250">
        <v>9136</v>
      </c>
      <c r="C9199" s="249">
        <v>124.76405753771151</v>
      </c>
    </row>
    <row r="9200" spans="2:3" x14ac:dyDescent="0.75">
      <c r="B9200" s="250">
        <v>9137</v>
      </c>
      <c r="C9200" s="249">
        <v>107.71411585820218</v>
      </c>
    </row>
    <row r="9201" spans="2:3" x14ac:dyDescent="0.75">
      <c r="B9201" s="250">
        <v>9138</v>
      </c>
      <c r="C9201" s="249">
        <v>116.87006182363289</v>
      </c>
    </row>
    <row r="9202" spans="2:3" x14ac:dyDescent="0.75">
      <c r="B9202" s="250">
        <v>9139</v>
      </c>
      <c r="C9202" s="249">
        <v>163.90133422803748</v>
      </c>
    </row>
    <row r="9203" spans="2:3" x14ac:dyDescent="0.75">
      <c r="B9203" s="250">
        <v>9140</v>
      </c>
      <c r="C9203" s="249">
        <v>86.15989125026357</v>
      </c>
    </row>
    <row r="9204" spans="2:3" x14ac:dyDescent="0.75">
      <c r="B9204" s="250">
        <v>9141</v>
      </c>
      <c r="C9204" s="249">
        <v>128.38397879115595</v>
      </c>
    </row>
    <row r="9205" spans="2:3" x14ac:dyDescent="0.75">
      <c r="B9205" s="250">
        <v>9142</v>
      </c>
      <c r="C9205" s="249">
        <v>98.372207020648418</v>
      </c>
    </row>
    <row r="9206" spans="2:3" x14ac:dyDescent="0.75">
      <c r="B9206" s="250">
        <v>9143</v>
      </c>
      <c r="C9206" s="249">
        <v>148.73411939855595</v>
      </c>
    </row>
    <row r="9207" spans="2:3" x14ac:dyDescent="0.75">
      <c r="B9207" s="250">
        <v>9144</v>
      </c>
      <c r="C9207" s="249">
        <v>71.591111082856628</v>
      </c>
    </row>
    <row r="9208" spans="2:3" x14ac:dyDescent="0.75">
      <c r="B9208" s="250">
        <v>9145</v>
      </c>
      <c r="C9208" s="249">
        <v>100.13395909633134</v>
      </c>
    </row>
    <row r="9209" spans="2:3" x14ac:dyDescent="0.75">
      <c r="B9209" s="250">
        <v>9146</v>
      </c>
      <c r="C9209" s="249">
        <v>76.79715676006586</v>
      </c>
    </row>
    <row r="9210" spans="2:3" x14ac:dyDescent="0.75">
      <c r="B9210" s="250">
        <v>9147</v>
      </c>
      <c r="C9210" s="249">
        <v>127.7182353723767</v>
      </c>
    </row>
    <row r="9211" spans="2:3" x14ac:dyDescent="0.75">
      <c r="B9211" s="250">
        <v>9148</v>
      </c>
      <c r="C9211" s="249">
        <v>129.69534222581666</v>
      </c>
    </row>
    <row r="9212" spans="2:3" x14ac:dyDescent="0.75">
      <c r="B9212" s="250">
        <v>9149</v>
      </c>
      <c r="C9212" s="249">
        <v>93.404646180783601</v>
      </c>
    </row>
    <row r="9213" spans="2:3" x14ac:dyDescent="0.75">
      <c r="B9213" s="250">
        <v>9150</v>
      </c>
      <c r="C9213" s="249">
        <v>120.07381120796849</v>
      </c>
    </row>
    <row r="9214" spans="2:3" x14ac:dyDescent="0.75">
      <c r="B9214" s="250">
        <v>9151</v>
      </c>
      <c r="C9214" s="249">
        <v>166.17771573980764</v>
      </c>
    </row>
    <row r="9215" spans="2:3" x14ac:dyDescent="0.75">
      <c r="B9215" s="250">
        <v>9152</v>
      </c>
      <c r="C9215" s="249">
        <v>108.74263844600125</v>
      </c>
    </row>
    <row r="9216" spans="2:3" x14ac:dyDescent="0.75">
      <c r="B9216" s="250">
        <v>9153</v>
      </c>
      <c r="C9216" s="249">
        <v>111.03434276174758</v>
      </c>
    </row>
    <row r="9217" spans="2:3" x14ac:dyDescent="0.75">
      <c r="B9217" s="250">
        <v>9154</v>
      </c>
      <c r="C9217" s="249">
        <v>154.45932396964542</v>
      </c>
    </row>
    <row r="9218" spans="2:3" x14ac:dyDescent="0.75">
      <c r="B9218" s="250">
        <v>9155</v>
      </c>
      <c r="C9218" s="249">
        <v>108.89046406571362</v>
      </c>
    </row>
    <row r="9219" spans="2:3" x14ac:dyDescent="0.75">
      <c r="B9219" s="250">
        <v>9156</v>
      </c>
      <c r="C9219" s="249">
        <v>88.578775530917881</v>
      </c>
    </row>
    <row r="9220" spans="2:3" x14ac:dyDescent="0.75">
      <c r="B9220" s="250">
        <v>9157</v>
      </c>
      <c r="C9220" s="249">
        <v>162.03864100946032</v>
      </c>
    </row>
    <row r="9221" spans="2:3" x14ac:dyDescent="0.75">
      <c r="B9221" s="250">
        <v>9158</v>
      </c>
      <c r="C9221" s="249">
        <v>126.67851093232312</v>
      </c>
    </row>
    <row r="9222" spans="2:3" x14ac:dyDescent="0.75">
      <c r="B9222" s="250">
        <v>9159</v>
      </c>
      <c r="C9222" s="249">
        <v>124.68805564101946</v>
      </c>
    </row>
    <row r="9223" spans="2:3" x14ac:dyDescent="0.75">
      <c r="B9223" s="250">
        <v>9160</v>
      </c>
      <c r="C9223" s="249">
        <v>120.87640031452446</v>
      </c>
    </row>
    <row r="9224" spans="2:3" x14ac:dyDescent="0.75">
      <c r="B9224" s="250">
        <v>9161</v>
      </c>
      <c r="C9224" s="249">
        <v>70.812513993449002</v>
      </c>
    </row>
    <row r="9225" spans="2:3" x14ac:dyDescent="0.75">
      <c r="B9225" s="250">
        <v>9162</v>
      </c>
      <c r="C9225" s="249">
        <v>113.83585840145237</v>
      </c>
    </row>
    <row r="9226" spans="2:3" x14ac:dyDescent="0.75">
      <c r="B9226" s="250">
        <v>9163</v>
      </c>
      <c r="C9226" s="249">
        <v>118.69628932090346</v>
      </c>
    </row>
    <row r="9227" spans="2:3" x14ac:dyDescent="0.75">
      <c r="B9227" s="250">
        <v>9164</v>
      </c>
      <c r="C9227" s="249">
        <v>106.14817771037171</v>
      </c>
    </row>
    <row r="9228" spans="2:3" x14ac:dyDescent="0.75">
      <c r="B9228" s="250">
        <v>9165</v>
      </c>
      <c r="C9228" s="249">
        <v>117.47619503680849</v>
      </c>
    </row>
    <row r="9229" spans="2:3" x14ac:dyDescent="0.75">
      <c r="B9229" s="250">
        <v>9166</v>
      </c>
      <c r="C9229" s="249">
        <v>106.74124479278005</v>
      </c>
    </row>
    <row r="9230" spans="2:3" x14ac:dyDescent="0.75">
      <c r="B9230" s="250">
        <v>9167</v>
      </c>
      <c r="C9230" s="249">
        <v>118.92906169849161</v>
      </c>
    </row>
    <row r="9231" spans="2:3" x14ac:dyDescent="0.75">
      <c r="B9231" s="250">
        <v>9168</v>
      </c>
      <c r="C9231" s="249">
        <v>124.9774460603015</v>
      </c>
    </row>
    <row r="9232" spans="2:3" x14ac:dyDescent="0.75">
      <c r="B9232" s="250">
        <v>9169</v>
      </c>
      <c r="C9232" s="249">
        <v>120.58987578976568</v>
      </c>
    </row>
    <row r="9233" spans="2:3" x14ac:dyDescent="0.75">
      <c r="B9233" s="250">
        <v>9170</v>
      </c>
      <c r="C9233" s="249">
        <v>105.38677158747865</v>
      </c>
    </row>
    <row r="9234" spans="2:3" x14ac:dyDescent="0.75">
      <c r="B9234" s="250">
        <v>9171</v>
      </c>
      <c r="C9234" s="249">
        <v>114.03705381575767</v>
      </c>
    </row>
    <row r="9235" spans="2:3" x14ac:dyDescent="0.75">
      <c r="B9235" s="250">
        <v>9172</v>
      </c>
      <c r="C9235" s="249">
        <v>113.66647067389115</v>
      </c>
    </row>
    <row r="9236" spans="2:3" x14ac:dyDescent="0.75">
      <c r="B9236" s="250">
        <v>9173</v>
      </c>
      <c r="C9236" s="249">
        <v>133.26745654426864</v>
      </c>
    </row>
    <row r="9237" spans="2:3" x14ac:dyDescent="0.75">
      <c r="B9237" s="250">
        <v>9174</v>
      </c>
      <c r="C9237" s="249">
        <v>144.30624355058265</v>
      </c>
    </row>
    <row r="9238" spans="2:3" x14ac:dyDescent="0.75">
      <c r="B9238" s="250">
        <v>9175</v>
      </c>
      <c r="C9238" s="249">
        <v>71.180420274827128</v>
      </c>
    </row>
    <row r="9239" spans="2:3" x14ac:dyDescent="0.75">
      <c r="B9239" s="250">
        <v>9176</v>
      </c>
      <c r="C9239" s="249">
        <v>89.861620071437784</v>
      </c>
    </row>
    <row r="9240" spans="2:3" x14ac:dyDescent="0.75">
      <c r="B9240" s="250">
        <v>9177</v>
      </c>
      <c r="C9240" s="249">
        <v>131.67901904471</v>
      </c>
    </row>
    <row r="9241" spans="2:3" x14ac:dyDescent="0.75">
      <c r="B9241" s="250">
        <v>9178</v>
      </c>
      <c r="C9241" s="249">
        <v>122.97338575363028</v>
      </c>
    </row>
    <row r="9242" spans="2:3" x14ac:dyDescent="0.75">
      <c r="B9242" s="250">
        <v>9179</v>
      </c>
      <c r="C9242" s="249">
        <v>122.55311862987745</v>
      </c>
    </row>
    <row r="9243" spans="2:3" x14ac:dyDescent="0.75">
      <c r="B9243" s="250">
        <v>9180</v>
      </c>
      <c r="C9243" s="249">
        <v>66.512456809031931</v>
      </c>
    </row>
    <row r="9244" spans="2:3" x14ac:dyDescent="0.75">
      <c r="B9244" s="250">
        <v>9181</v>
      </c>
      <c r="C9244" s="249">
        <v>126.06107791891662</v>
      </c>
    </row>
    <row r="9245" spans="2:3" x14ac:dyDescent="0.75">
      <c r="B9245" s="250">
        <v>9182</v>
      </c>
      <c r="C9245" s="249">
        <v>152.414198476916</v>
      </c>
    </row>
    <row r="9246" spans="2:3" x14ac:dyDescent="0.75">
      <c r="B9246" s="250">
        <v>9183</v>
      </c>
      <c r="C9246" s="249">
        <v>120.08626977749009</v>
      </c>
    </row>
    <row r="9247" spans="2:3" x14ac:dyDescent="0.75">
      <c r="B9247" s="250">
        <v>9184</v>
      </c>
      <c r="C9247" s="249">
        <v>150.77544177654349</v>
      </c>
    </row>
    <row r="9248" spans="2:3" x14ac:dyDescent="0.75">
      <c r="B9248" s="250">
        <v>9185</v>
      </c>
      <c r="C9248" s="249">
        <v>99.976057019180331</v>
      </c>
    </row>
    <row r="9249" spans="2:3" x14ac:dyDescent="0.75">
      <c r="B9249" s="250">
        <v>9186</v>
      </c>
      <c r="C9249" s="249">
        <v>128.96777537539975</v>
      </c>
    </row>
    <row r="9250" spans="2:3" x14ac:dyDescent="0.75">
      <c r="B9250" s="250">
        <v>9187</v>
      </c>
      <c r="C9250" s="249">
        <v>115.22598365716772</v>
      </c>
    </row>
    <row r="9251" spans="2:3" x14ac:dyDescent="0.75">
      <c r="B9251" s="250">
        <v>9188</v>
      </c>
      <c r="C9251" s="249">
        <v>95.827526917291635</v>
      </c>
    </row>
    <row r="9252" spans="2:3" x14ac:dyDescent="0.75">
      <c r="B9252" s="250">
        <v>9189</v>
      </c>
      <c r="C9252" s="249">
        <v>82.446867701049285</v>
      </c>
    </row>
    <row r="9253" spans="2:3" x14ac:dyDescent="0.75">
      <c r="B9253" s="250">
        <v>9190</v>
      </c>
      <c r="C9253" s="249">
        <v>86.481947754743743</v>
      </c>
    </row>
    <row r="9254" spans="2:3" x14ac:dyDescent="0.75">
      <c r="B9254" s="250">
        <v>9191</v>
      </c>
      <c r="C9254" s="249">
        <v>139.78011049262005</v>
      </c>
    </row>
    <row r="9255" spans="2:3" x14ac:dyDescent="0.75">
      <c r="B9255" s="250">
        <v>9192</v>
      </c>
      <c r="C9255" s="249">
        <v>95.98232763742628</v>
      </c>
    </row>
    <row r="9256" spans="2:3" x14ac:dyDescent="0.75">
      <c r="B9256" s="250">
        <v>9193</v>
      </c>
      <c r="C9256" s="249">
        <v>102.67270839483342</v>
      </c>
    </row>
    <row r="9257" spans="2:3" x14ac:dyDescent="0.75">
      <c r="B9257" s="250">
        <v>9194</v>
      </c>
      <c r="C9257" s="249">
        <v>138.97275821710411</v>
      </c>
    </row>
    <row r="9258" spans="2:3" x14ac:dyDescent="0.75">
      <c r="B9258" s="250">
        <v>9195</v>
      </c>
      <c r="C9258" s="249">
        <v>115.25794720859801</v>
      </c>
    </row>
    <row r="9259" spans="2:3" x14ac:dyDescent="0.75">
      <c r="B9259" s="250">
        <v>9196</v>
      </c>
      <c r="C9259" s="249">
        <v>115.06714843133813</v>
      </c>
    </row>
    <row r="9260" spans="2:3" x14ac:dyDescent="0.75">
      <c r="B9260" s="250">
        <v>9197</v>
      </c>
      <c r="C9260" s="249">
        <v>98.052445332284492</v>
      </c>
    </row>
    <row r="9261" spans="2:3" x14ac:dyDescent="0.75">
      <c r="B9261" s="250">
        <v>9198</v>
      </c>
      <c r="C9261" s="249">
        <v>163.50071684668694</v>
      </c>
    </row>
    <row r="9262" spans="2:3" x14ac:dyDescent="0.75">
      <c r="B9262" s="250">
        <v>9199</v>
      </c>
      <c r="C9262" s="249">
        <v>109.154980997987</v>
      </c>
    </row>
    <row r="9263" spans="2:3" x14ac:dyDescent="0.75">
      <c r="B9263" s="250">
        <v>9200</v>
      </c>
      <c r="C9263" s="249">
        <v>124.7063474511736</v>
      </c>
    </row>
    <row r="9264" spans="2:3" x14ac:dyDescent="0.75">
      <c r="B9264" s="250">
        <v>9201</v>
      </c>
      <c r="C9264" s="249">
        <v>120.30856428039739</v>
      </c>
    </row>
    <row r="9265" spans="2:3" x14ac:dyDescent="0.75">
      <c r="B9265" s="250">
        <v>9202</v>
      </c>
      <c r="C9265" s="249">
        <v>95.171336753159011</v>
      </c>
    </row>
    <row r="9266" spans="2:3" x14ac:dyDescent="0.75">
      <c r="B9266" s="250">
        <v>9203</v>
      </c>
      <c r="C9266" s="249">
        <v>125.07813386138177</v>
      </c>
    </row>
    <row r="9267" spans="2:3" x14ac:dyDescent="0.75">
      <c r="B9267" s="250">
        <v>9204</v>
      </c>
      <c r="C9267" s="249">
        <v>91.654432433167855</v>
      </c>
    </row>
    <row r="9268" spans="2:3" x14ac:dyDescent="0.75">
      <c r="B9268" s="250">
        <v>9205</v>
      </c>
      <c r="C9268" s="249">
        <v>133.45741078715139</v>
      </c>
    </row>
    <row r="9269" spans="2:3" x14ac:dyDescent="0.75">
      <c r="B9269" s="250">
        <v>9206</v>
      </c>
      <c r="C9269" s="249">
        <v>114.46215989845567</v>
      </c>
    </row>
    <row r="9270" spans="2:3" x14ac:dyDescent="0.75">
      <c r="B9270" s="250">
        <v>9207</v>
      </c>
      <c r="C9270" s="249">
        <v>141.21093160757127</v>
      </c>
    </row>
    <row r="9271" spans="2:3" x14ac:dyDescent="0.75">
      <c r="B9271" s="250">
        <v>9208</v>
      </c>
      <c r="C9271" s="249">
        <v>87.372474389307627</v>
      </c>
    </row>
    <row r="9272" spans="2:3" x14ac:dyDescent="0.75">
      <c r="B9272" s="250">
        <v>9209</v>
      </c>
      <c r="C9272" s="249">
        <v>102.48907565633961</v>
      </c>
    </row>
    <row r="9273" spans="2:3" x14ac:dyDescent="0.75">
      <c r="B9273" s="250">
        <v>9210</v>
      </c>
      <c r="C9273" s="249">
        <v>99.354215217539846</v>
      </c>
    </row>
    <row r="9274" spans="2:3" x14ac:dyDescent="0.75">
      <c r="B9274" s="250">
        <v>9211</v>
      </c>
      <c r="C9274" s="249">
        <v>131.81913235547685</v>
      </c>
    </row>
    <row r="9275" spans="2:3" x14ac:dyDescent="0.75">
      <c r="B9275" s="250">
        <v>9212</v>
      </c>
      <c r="C9275" s="249">
        <v>109.36501074073377</v>
      </c>
    </row>
    <row r="9276" spans="2:3" x14ac:dyDescent="0.75">
      <c r="B9276" s="250">
        <v>9213</v>
      </c>
      <c r="C9276" s="249">
        <v>150.89342987686575</v>
      </c>
    </row>
    <row r="9277" spans="2:3" x14ac:dyDescent="0.75">
      <c r="B9277" s="250">
        <v>9214</v>
      </c>
      <c r="C9277" s="249">
        <v>177.55811017984263</v>
      </c>
    </row>
    <row r="9278" spans="2:3" x14ac:dyDescent="0.75">
      <c r="B9278" s="250">
        <v>9215</v>
      </c>
      <c r="C9278" s="249">
        <v>153.31379422184733</v>
      </c>
    </row>
    <row r="9279" spans="2:3" x14ac:dyDescent="0.75">
      <c r="B9279" s="250">
        <v>9216</v>
      </c>
      <c r="C9279" s="249">
        <v>53.977183876148629</v>
      </c>
    </row>
    <row r="9280" spans="2:3" x14ac:dyDescent="0.75">
      <c r="B9280" s="250">
        <v>9217</v>
      </c>
      <c r="C9280" s="249">
        <v>43.278315670320666</v>
      </c>
    </row>
    <row r="9281" spans="2:3" x14ac:dyDescent="0.75">
      <c r="B9281" s="250">
        <v>9218</v>
      </c>
      <c r="C9281" s="249">
        <v>96.953226099970038</v>
      </c>
    </row>
    <row r="9282" spans="2:3" x14ac:dyDescent="0.75">
      <c r="B9282" s="250">
        <v>9219</v>
      </c>
      <c r="C9282" s="249">
        <v>93.982572826969886</v>
      </c>
    </row>
    <row r="9283" spans="2:3" x14ac:dyDescent="0.75">
      <c r="B9283" s="250">
        <v>9220</v>
      </c>
      <c r="C9283" s="249">
        <v>133.92001781687009</v>
      </c>
    </row>
    <row r="9284" spans="2:3" x14ac:dyDescent="0.75">
      <c r="B9284" s="250">
        <v>9221</v>
      </c>
      <c r="C9284" s="249">
        <v>108.66615052988493</v>
      </c>
    </row>
    <row r="9285" spans="2:3" x14ac:dyDescent="0.75">
      <c r="B9285" s="250">
        <v>9222</v>
      </c>
      <c r="C9285" s="249">
        <v>86.164475981333283</v>
      </c>
    </row>
    <row r="9286" spans="2:3" x14ac:dyDescent="0.75">
      <c r="B9286" s="250">
        <v>9223</v>
      </c>
      <c r="C9286" s="249">
        <v>96.780221838257404</v>
      </c>
    </row>
    <row r="9287" spans="2:3" x14ac:dyDescent="0.75">
      <c r="B9287" s="250">
        <v>9224</v>
      </c>
      <c r="C9287" s="249">
        <v>99.715512890415397</v>
      </c>
    </row>
    <row r="9288" spans="2:3" x14ac:dyDescent="0.75">
      <c r="B9288" s="250">
        <v>9225</v>
      </c>
      <c r="C9288" s="249">
        <v>85.605828234629257</v>
      </c>
    </row>
    <row r="9289" spans="2:3" x14ac:dyDescent="0.75">
      <c r="B9289" s="250">
        <v>9226</v>
      </c>
      <c r="C9289" s="249">
        <v>152.24077579862364</v>
      </c>
    </row>
    <row r="9290" spans="2:3" x14ac:dyDescent="0.75">
      <c r="B9290" s="250">
        <v>9227</v>
      </c>
      <c r="C9290" s="249">
        <v>72.289035919772687</v>
      </c>
    </row>
    <row r="9291" spans="2:3" x14ac:dyDescent="0.75">
      <c r="B9291" s="250">
        <v>9228</v>
      </c>
      <c r="C9291" s="249">
        <v>97.281413115377532</v>
      </c>
    </row>
    <row r="9292" spans="2:3" x14ac:dyDescent="0.75">
      <c r="B9292" s="250">
        <v>9229</v>
      </c>
      <c r="C9292" s="249">
        <v>78.658522564006063</v>
      </c>
    </row>
    <row r="9293" spans="2:3" x14ac:dyDescent="0.75">
      <c r="B9293" s="250">
        <v>9230</v>
      </c>
      <c r="C9293" s="249">
        <v>99.755412918457381</v>
      </c>
    </row>
    <row r="9294" spans="2:3" x14ac:dyDescent="0.75">
      <c r="B9294" s="250">
        <v>9231</v>
      </c>
      <c r="C9294" s="249">
        <v>132.42663851943595</v>
      </c>
    </row>
    <row r="9295" spans="2:3" x14ac:dyDescent="0.75">
      <c r="B9295" s="250">
        <v>9232</v>
      </c>
      <c r="C9295" s="249">
        <v>161.06584996590277</v>
      </c>
    </row>
    <row r="9296" spans="2:3" x14ac:dyDescent="0.75">
      <c r="B9296" s="250">
        <v>9233</v>
      </c>
      <c r="C9296" s="249">
        <v>125.25685901710413</v>
      </c>
    </row>
    <row r="9297" spans="2:3" x14ac:dyDescent="0.75">
      <c r="B9297" s="250">
        <v>9234</v>
      </c>
      <c r="C9297" s="249">
        <v>79.397123622656608</v>
      </c>
    </row>
    <row r="9298" spans="2:3" x14ac:dyDescent="0.75">
      <c r="B9298" s="250">
        <v>9235</v>
      </c>
      <c r="C9298" s="249">
        <v>136.50995381829958</v>
      </c>
    </row>
    <row r="9299" spans="2:3" x14ac:dyDescent="0.75">
      <c r="B9299" s="250">
        <v>9236</v>
      </c>
      <c r="C9299" s="249">
        <v>119.03377774188273</v>
      </c>
    </row>
    <row r="9300" spans="2:3" x14ac:dyDescent="0.75">
      <c r="B9300" s="250">
        <v>9237</v>
      </c>
      <c r="C9300" s="249">
        <v>106.71231528084033</v>
      </c>
    </row>
    <row r="9301" spans="2:3" x14ac:dyDescent="0.75">
      <c r="B9301" s="250">
        <v>9238</v>
      </c>
      <c r="C9301" s="249">
        <v>118.62338013013024</v>
      </c>
    </row>
    <row r="9302" spans="2:3" x14ac:dyDescent="0.75">
      <c r="B9302" s="250">
        <v>9239</v>
      </c>
      <c r="C9302" s="249">
        <v>140.64270682132855</v>
      </c>
    </row>
    <row r="9303" spans="2:3" x14ac:dyDescent="0.75">
      <c r="B9303" s="250">
        <v>9240</v>
      </c>
      <c r="C9303" s="249">
        <v>123.65865657146884</v>
      </c>
    </row>
    <row r="9304" spans="2:3" x14ac:dyDescent="0.75">
      <c r="B9304" s="250">
        <v>9241</v>
      </c>
      <c r="C9304" s="249">
        <v>150.85580921820971</v>
      </c>
    </row>
    <row r="9305" spans="2:3" x14ac:dyDescent="0.75">
      <c r="B9305" s="250">
        <v>9242</v>
      </c>
      <c r="C9305" s="249">
        <v>106.87000529461824</v>
      </c>
    </row>
    <row r="9306" spans="2:3" x14ac:dyDescent="0.75">
      <c r="B9306" s="250">
        <v>9243</v>
      </c>
      <c r="C9306" s="249">
        <v>56.822305703309993</v>
      </c>
    </row>
    <row r="9307" spans="2:3" x14ac:dyDescent="0.75">
      <c r="B9307" s="250">
        <v>9244</v>
      </c>
      <c r="C9307" s="249">
        <v>167.81922742403276</v>
      </c>
    </row>
    <row r="9308" spans="2:3" x14ac:dyDescent="0.75">
      <c r="B9308" s="250">
        <v>9245</v>
      </c>
      <c r="C9308" s="249">
        <v>142.57053658663304</v>
      </c>
    </row>
    <row r="9309" spans="2:3" x14ac:dyDescent="0.75">
      <c r="B9309" s="250">
        <v>9246</v>
      </c>
      <c r="C9309" s="249">
        <v>134.1041829038586</v>
      </c>
    </row>
    <row r="9310" spans="2:3" x14ac:dyDescent="0.75">
      <c r="B9310" s="250">
        <v>9247</v>
      </c>
      <c r="C9310" s="249">
        <v>104.22191360484827</v>
      </c>
    </row>
    <row r="9311" spans="2:3" x14ac:dyDescent="0.75">
      <c r="B9311" s="250">
        <v>9248</v>
      </c>
      <c r="C9311" s="249">
        <v>132.23992499099029</v>
      </c>
    </row>
    <row r="9312" spans="2:3" x14ac:dyDescent="0.75">
      <c r="B9312" s="250">
        <v>9249</v>
      </c>
      <c r="C9312" s="249">
        <v>97.256948947637881</v>
      </c>
    </row>
    <row r="9313" spans="2:3" x14ac:dyDescent="0.75">
      <c r="B9313" s="250">
        <v>9250</v>
      </c>
      <c r="C9313" s="249">
        <v>135.34569699690326</v>
      </c>
    </row>
    <row r="9314" spans="2:3" x14ac:dyDescent="0.75">
      <c r="B9314" s="250">
        <v>9251</v>
      </c>
      <c r="C9314" s="249">
        <v>89.798152087608258</v>
      </c>
    </row>
    <row r="9315" spans="2:3" x14ac:dyDescent="0.75">
      <c r="B9315" s="250">
        <v>9252</v>
      </c>
      <c r="C9315" s="249">
        <v>106.5631709909385</v>
      </c>
    </row>
    <row r="9316" spans="2:3" x14ac:dyDescent="0.75">
      <c r="B9316" s="250">
        <v>9253</v>
      </c>
      <c r="C9316" s="249">
        <v>91.178250901016554</v>
      </c>
    </row>
    <row r="9317" spans="2:3" x14ac:dyDescent="0.75">
      <c r="B9317" s="250">
        <v>9254</v>
      </c>
      <c r="C9317" s="249">
        <v>149.17152164840843</v>
      </c>
    </row>
    <row r="9318" spans="2:3" x14ac:dyDescent="0.75">
      <c r="B9318" s="250">
        <v>9255</v>
      </c>
      <c r="C9318" s="249">
        <v>136.4912546256067</v>
      </c>
    </row>
    <row r="9319" spans="2:3" x14ac:dyDescent="0.75">
      <c r="B9319" s="250">
        <v>9256</v>
      </c>
      <c r="C9319" s="249">
        <v>115.55337304993621</v>
      </c>
    </row>
    <row r="9320" spans="2:3" x14ac:dyDescent="0.75">
      <c r="B9320" s="250">
        <v>9257</v>
      </c>
      <c r="C9320" s="249">
        <v>141.91722873588759</v>
      </c>
    </row>
    <row r="9321" spans="2:3" x14ac:dyDescent="0.75">
      <c r="B9321" s="250">
        <v>9258</v>
      </c>
      <c r="C9321" s="249">
        <v>187.5293009050215</v>
      </c>
    </row>
    <row r="9322" spans="2:3" x14ac:dyDescent="0.75">
      <c r="B9322" s="250">
        <v>9259</v>
      </c>
      <c r="C9322" s="249">
        <v>133.62301352900909</v>
      </c>
    </row>
    <row r="9323" spans="2:3" x14ac:dyDescent="0.75">
      <c r="B9323" s="250">
        <v>9260</v>
      </c>
      <c r="C9323" s="249">
        <v>166.35973735023322</v>
      </c>
    </row>
    <row r="9324" spans="2:3" x14ac:dyDescent="0.75">
      <c r="B9324" s="250">
        <v>9261</v>
      </c>
      <c r="C9324" s="249">
        <v>108.16560716846899</v>
      </c>
    </row>
    <row r="9325" spans="2:3" x14ac:dyDescent="0.75">
      <c r="B9325" s="250">
        <v>9262</v>
      </c>
      <c r="C9325" s="249">
        <v>95.982751405210067</v>
      </c>
    </row>
    <row r="9326" spans="2:3" x14ac:dyDescent="0.75">
      <c r="B9326" s="250">
        <v>9263</v>
      </c>
      <c r="C9326" s="249">
        <v>142.59215620710125</v>
      </c>
    </row>
    <row r="9327" spans="2:3" x14ac:dyDescent="0.75">
      <c r="B9327" s="250">
        <v>9264</v>
      </c>
      <c r="C9327" s="249">
        <v>113.80143336163241</v>
      </c>
    </row>
    <row r="9328" spans="2:3" x14ac:dyDescent="0.75">
      <c r="B9328" s="250">
        <v>9265</v>
      </c>
      <c r="C9328" s="249">
        <v>130.54285156959821</v>
      </c>
    </row>
    <row r="9329" spans="2:3" x14ac:dyDescent="0.75">
      <c r="B9329" s="250">
        <v>9266</v>
      </c>
      <c r="C9329" s="249">
        <v>116.89200176281943</v>
      </c>
    </row>
    <row r="9330" spans="2:3" x14ac:dyDescent="0.75">
      <c r="B9330" s="250">
        <v>9267</v>
      </c>
      <c r="C9330" s="249">
        <v>101.23680298359781</v>
      </c>
    </row>
    <row r="9331" spans="2:3" x14ac:dyDescent="0.75">
      <c r="B9331" s="250">
        <v>9268</v>
      </c>
      <c r="C9331" s="249">
        <v>118.25037714618645</v>
      </c>
    </row>
    <row r="9332" spans="2:3" x14ac:dyDescent="0.75">
      <c r="B9332" s="250">
        <v>9269</v>
      </c>
      <c r="C9332" s="249">
        <v>115.78150880901396</v>
      </c>
    </row>
    <row r="9333" spans="2:3" x14ac:dyDescent="0.75">
      <c r="B9333" s="250">
        <v>9270</v>
      </c>
      <c r="C9333" s="249">
        <v>126.4403440940026</v>
      </c>
    </row>
    <row r="9334" spans="2:3" x14ac:dyDescent="0.75">
      <c r="B9334" s="250">
        <v>9271</v>
      </c>
      <c r="C9334" s="249">
        <v>106.19831257662692</v>
      </c>
    </row>
    <row r="9335" spans="2:3" x14ac:dyDescent="0.75">
      <c r="B9335" s="250">
        <v>9272</v>
      </c>
      <c r="C9335" s="249">
        <v>151.62536201891243</v>
      </c>
    </row>
    <row r="9336" spans="2:3" x14ac:dyDescent="0.75">
      <c r="B9336" s="250">
        <v>9273</v>
      </c>
      <c r="C9336" s="249">
        <v>136.85038126097817</v>
      </c>
    </row>
    <row r="9337" spans="2:3" x14ac:dyDescent="0.75">
      <c r="B9337" s="250">
        <v>9274</v>
      </c>
      <c r="C9337" s="249">
        <v>148.3598851198156</v>
      </c>
    </row>
    <row r="9338" spans="2:3" x14ac:dyDescent="0.75">
      <c r="B9338" s="250">
        <v>9275</v>
      </c>
      <c r="C9338" s="249">
        <v>168.41474217946705</v>
      </c>
    </row>
    <row r="9339" spans="2:3" x14ac:dyDescent="0.75">
      <c r="B9339" s="250">
        <v>9276</v>
      </c>
      <c r="C9339" s="249">
        <v>112.35774649162188</v>
      </c>
    </row>
    <row r="9340" spans="2:3" x14ac:dyDescent="0.75">
      <c r="B9340" s="250">
        <v>9277</v>
      </c>
      <c r="C9340" s="249">
        <v>96.451828657751307</v>
      </c>
    </row>
    <row r="9341" spans="2:3" x14ac:dyDescent="0.75">
      <c r="B9341" s="250">
        <v>9278</v>
      </c>
      <c r="C9341" s="249">
        <v>154.95307434976314</v>
      </c>
    </row>
    <row r="9342" spans="2:3" x14ac:dyDescent="0.75">
      <c r="B9342" s="250">
        <v>9279</v>
      </c>
      <c r="C9342" s="249">
        <v>132.52802127764625</v>
      </c>
    </row>
    <row r="9343" spans="2:3" x14ac:dyDescent="0.75">
      <c r="B9343" s="250">
        <v>9280</v>
      </c>
      <c r="C9343" s="249">
        <v>148.65052194766108</v>
      </c>
    </row>
    <row r="9344" spans="2:3" x14ac:dyDescent="0.75">
      <c r="B9344" s="250">
        <v>9281</v>
      </c>
      <c r="C9344" s="249">
        <v>129.60782697467528</v>
      </c>
    </row>
    <row r="9345" spans="2:3" x14ac:dyDescent="0.75">
      <c r="B9345" s="250">
        <v>9282</v>
      </c>
      <c r="C9345" s="249">
        <v>108.77772163702816</v>
      </c>
    </row>
    <row r="9346" spans="2:3" x14ac:dyDescent="0.75">
      <c r="B9346" s="250">
        <v>9283</v>
      </c>
      <c r="C9346" s="249">
        <v>124.88219091916432</v>
      </c>
    </row>
    <row r="9347" spans="2:3" x14ac:dyDescent="0.75">
      <c r="B9347" s="250">
        <v>9284</v>
      </c>
      <c r="C9347" s="249">
        <v>162.72353215673814</v>
      </c>
    </row>
    <row r="9348" spans="2:3" x14ac:dyDescent="0.75">
      <c r="B9348" s="250">
        <v>9285</v>
      </c>
      <c r="C9348" s="249">
        <v>134.29704540261235</v>
      </c>
    </row>
    <row r="9349" spans="2:3" x14ac:dyDescent="0.75">
      <c r="B9349" s="250">
        <v>9286</v>
      </c>
      <c r="C9349" s="249">
        <v>105.15531972217246</v>
      </c>
    </row>
    <row r="9350" spans="2:3" x14ac:dyDescent="0.75">
      <c r="B9350" s="250">
        <v>9287</v>
      </c>
      <c r="C9350" s="249">
        <v>138.40627725438975</v>
      </c>
    </row>
    <row r="9351" spans="2:3" x14ac:dyDescent="0.75">
      <c r="B9351" s="250">
        <v>9288</v>
      </c>
      <c r="C9351" s="249">
        <v>119.0874740374895</v>
      </c>
    </row>
    <row r="9352" spans="2:3" x14ac:dyDescent="0.75">
      <c r="B9352" s="250">
        <v>9289</v>
      </c>
      <c r="C9352" s="249">
        <v>121.80371555765625</v>
      </c>
    </row>
    <row r="9353" spans="2:3" x14ac:dyDescent="0.75">
      <c r="B9353" s="250">
        <v>9290</v>
      </c>
      <c r="C9353" s="249">
        <v>115.82397552136101</v>
      </c>
    </row>
    <row r="9354" spans="2:3" x14ac:dyDescent="0.75">
      <c r="B9354" s="250">
        <v>9291</v>
      </c>
      <c r="C9354" s="249">
        <v>87.603258084612321</v>
      </c>
    </row>
    <row r="9355" spans="2:3" x14ac:dyDescent="0.75">
      <c r="B9355" s="250">
        <v>9292</v>
      </c>
      <c r="C9355" s="249">
        <v>130.45070343861642</v>
      </c>
    </row>
    <row r="9356" spans="2:3" x14ac:dyDescent="0.75">
      <c r="B9356" s="250">
        <v>9293</v>
      </c>
      <c r="C9356" s="249">
        <v>137.13078042251124</v>
      </c>
    </row>
    <row r="9357" spans="2:3" x14ac:dyDescent="0.75">
      <c r="B9357" s="250">
        <v>9294</v>
      </c>
      <c r="C9357" s="249">
        <v>132.36758960096782</v>
      </c>
    </row>
    <row r="9358" spans="2:3" x14ac:dyDescent="0.75">
      <c r="B9358" s="250">
        <v>9295</v>
      </c>
      <c r="C9358" s="249">
        <v>95.69158548363896</v>
      </c>
    </row>
    <row r="9359" spans="2:3" x14ac:dyDescent="0.75">
      <c r="B9359" s="250">
        <v>9296</v>
      </c>
      <c r="C9359" s="249">
        <v>78.349283743030554</v>
      </c>
    </row>
    <row r="9360" spans="2:3" x14ac:dyDescent="0.75">
      <c r="B9360" s="250">
        <v>9297</v>
      </c>
      <c r="C9360" s="249">
        <v>121.80211694082834</v>
      </c>
    </row>
    <row r="9361" spans="2:3" x14ac:dyDescent="0.75">
      <c r="B9361" s="250">
        <v>9298</v>
      </c>
      <c r="C9361" s="249">
        <v>91.979212106286553</v>
      </c>
    </row>
    <row r="9362" spans="2:3" x14ac:dyDescent="0.75">
      <c r="B9362" s="250">
        <v>9299</v>
      </c>
      <c r="C9362" s="249">
        <v>136.41363516007897</v>
      </c>
    </row>
    <row r="9363" spans="2:3" x14ac:dyDescent="0.75">
      <c r="B9363" s="250">
        <v>9300</v>
      </c>
      <c r="C9363" s="249">
        <v>112.11724638402961</v>
      </c>
    </row>
    <row r="9364" spans="2:3" x14ac:dyDescent="0.75">
      <c r="B9364" s="250">
        <v>9301</v>
      </c>
      <c r="C9364" s="249">
        <v>130.35103923488859</v>
      </c>
    </row>
    <row r="9365" spans="2:3" x14ac:dyDescent="0.75">
      <c r="B9365" s="250">
        <v>9302</v>
      </c>
      <c r="C9365" s="249">
        <v>146.07238225870151</v>
      </c>
    </row>
    <row r="9366" spans="2:3" x14ac:dyDescent="0.75">
      <c r="B9366" s="250">
        <v>9303</v>
      </c>
      <c r="C9366" s="249">
        <v>129.40146300505813</v>
      </c>
    </row>
    <row r="9367" spans="2:3" x14ac:dyDescent="0.75">
      <c r="B9367" s="250">
        <v>9304</v>
      </c>
      <c r="C9367" s="249">
        <v>113.36609145788674</v>
      </c>
    </row>
    <row r="9368" spans="2:3" x14ac:dyDescent="0.75">
      <c r="B9368" s="250">
        <v>9305</v>
      </c>
      <c r="C9368" s="249">
        <v>120.90903475348986</v>
      </c>
    </row>
    <row r="9369" spans="2:3" x14ac:dyDescent="0.75">
      <c r="B9369" s="250">
        <v>9306</v>
      </c>
      <c r="C9369" s="249">
        <v>105.45392065118742</v>
      </c>
    </row>
    <row r="9370" spans="2:3" x14ac:dyDescent="0.75">
      <c r="B9370" s="250">
        <v>9307</v>
      </c>
      <c r="C9370" s="249">
        <v>127.2206685395229</v>
      </c>
    </row>
    <row r="9371" spans="2:3" x14ac:dyDescent="0.75">
      <c r="B9371" s="250">
        <v>9308</v>
      </c>
      <c r="C9371" s="249">
        <v>133.43515552044235</v>
      </c>
    </row>
    <row r="9372" spans="2:3" x14ac:dyDescent="0.75">
      <c r="B9372" s="250">
        <v>9309</v>
      </c>
      <c r="C9372" s="249">
        <v>142.36165045853852</v>
      </c>
    </row>
    <row r="9373" spans="2:3" x14ac:dyDescent="0.75">
      <c r="B9373" s="250">
        <v>9310</v>
      </c>
      <c r="C9373" s="249">
        <v>139.85737803635158</v>
      </c>
    </row>
    <row r="9374" spans="2:3" x14ac:dyDescent="0.75">
      <c r="B9374" s="250">
        <v>9311</v>
      </c>
      <c r="C9374" s="249">
        <v>163.78864580065397</v>
      </c>
    </row>
    <row r="9375" spans="2:3" x14ac:dyDescent="0.75">
      <c r="B9375" s="250">
        <v>9312</v>
      </c>
      <c r="C9375" s="249">
        <v>59.314494014099438</v>
      </c>
    </row>
    <row r="9376" spans="2:3" x14ac:dyDescent="0.75">
      <c r="B9376" s="250">
        <v>9313</v>
      </c>
      <c r="C9376" s="249">
        <v>89.84105479261882</v>
      </c>
    </row>
    <row r="9377" spans="2:3" x14ac:dyDescent="0.75">
      <c r="B9377" s="250">
        <v>9314</v>
      </c>
      <c r="C9377" s="249">
        <v>121.71208404835615</v>
      </c>
    </row>
    <row r="9378" spans="2:3" x14ac:dyDescent="0.75">
      <c r="B9378" s="250">
        <v>9315</v>
      </c>
      <c r="C9378" s="249">
        <v>127.37498188103048</v>
      </c>
    </row>
    <row r="9379" spans="2:3" x14ac:dyDescent="0.75">
      <c r="B9379" s="250">
        <v>9316</v>
      </c>
      <c r="C9379" s="249">
        <v>129.61874274722047</v>
      </c>
    </row>
    <row r="9380" spans="2:3" x14ac:dyDescent="0.75">
      <c r="B9380" s="250">
        <v>9317</v>
      </c>
      <c r="C9380" s="249">
        <v>182.80177096713345</v>
      </c>
    </row>
    <row r="9381" spans="2:3" x14ac:dyDescent="0.75">
      <c r="B9381" s="250">
        <v>9318</v>
      </c>
      <c r="C9381" s="249">
        <v>110.18009541199569</v>
      </c>
    </row>
    <row r="9382" spans="2:3" x14ac:dyDescent="0.75">
      <c r="B9382" s="250">
        <v>9319</v>
      </c>
      <c r="C9382" s="249">
        <v>113.56048559603828</v>
      </c>
    </row>
    <row r="9383" spans="2:3" x14ac:dyDescent="0.75">
      <c r="B9383" s="250">
        <v>9320</v>
      </c>
      <c r="C9383" s="249">
        <v>82.430177182151624</v>
      </c>
    </row>
    <row r="9384" spans="2:3" x14ac:dyDescent="0.75">
      <c r="B9384" s="250">
        <v>9321</v>
      </c>
      <c r="C9384" s="249">
        <v>139.42388023623232</v>
      </c>
    </row>
    <row r="9385" spans="2:3" x14ac:dyDescent="0.75">
      <c r="B9385" s="250">
        <v>9322</v>
      </c>
      <c r="C9385" s="249">
        <v>97.872546144469752</v>
      </c>
    </row>
    <row r="9386" spans="2:3" x14ac:dyDescent="0.75">
      <c r="B9386" s="250">
        <v>9323</v>
      </c>
      <c r="C9386" s="249">
        <v>74.421247515146106</v>
      </c>
    </row>
    <row r="9387" spans="2:3" x14ac:dyDescent="0.75">
      <c r="B9387" s="250">
        <v>9324</v>
      </c>
      <c r="C9387" s="249">
        <v>137.91224875429023</v>
      </c>
    </row>
    <row r="9388" spans="2:3" x14ac:dyDescent="0.75">
      <c r="B9388" s="250">
        <v>9325</v>
      </c>
      <c r="C9388" s="249">
        <v>76.423875524180431</v>
      </c>
    </row>
    <row r="9389" spans="2:3" x14ac:dyDescent="0.75">
      <c r="B9389" s="250">
        <v>9326</v>
      </c>
      <c r="C9389" s="249">
        <v>117.96994961475136</v>
      </c>
    </row>
    <row r="9390" spans="2:3" x14ac:dyDescent="0.75">
      <c r="B9390" s="250">
        <v>9327</v>
      </c>
      <c r="C9390" s="249">
        <v>124.07107867805085</v>
      </c>
    </row>
    <row r="9391" spans="2:3" x14ac:dyDescent="0.75">
      <c r="B9391" s="250">
        <v>9328</v>
      </c>
      <c r="C9391" s="249">
        <v>144.70445603478868</v>
      </c>
    </row>
    <row r="9392" spans="2:3" x14ac:dyDescent="0.75">
      <c r="B9392" s="250">
        <v>9329</v>
      </c>
      <c r="C9392" s="249">
        <v>93.730550414091823</v>
      </c>
    </row>
    <row r="9393" spans="2:3" x14ac:dyDescent="0.75">
      <c r="B9393" s="250">
        <v>9330</v>
      </c>
      <c r="C9393" s="249">
        <v>136.46460317983704</v>
      </c>
    </row>
    <row r="9394" spans="2:3" x14ac:dyDescent="0.75">
      <c r="B9394" s="250">
        <v>9331</v>
      </c>
      <c r="C9394" s="249">
        <v>150.76664066760591</v>
      </c>
    </row>
    <row r="9395" spans="2:3" x14ac:dyDescent="0.75">
      <c r="B9395" s="250">
        <v>9332</v>
      </c>
      <c r="C9395" s="249">
        <v>153.68689812269434</v>
      </c>
    </row>
    <row r="9396" spans="2:3" x14ac:dyDescent="0.75">
      <c r="B9396" s="250">
        <v>9333</v>
      </c>
      <c r="C9396" s="249">
        <v>133.61534638178614</v>
      </c>
    </row>
    <row r="9397" spans="2:3" x14ac:dyDescent="0.75">
      <c r="B9397" s="250">
        <v>9334</v>
      </c>
      <c r="C9397" s="249">
        <v>101.85190537544351</v>
      </c>
    </row>
    <row r="9398" spans="2:3" x14ac:dyDescent="0.75">
      <c r="B9398" s="250">
        <v>9335</v>
      </c>
      <c r="C9398" s="249">
        <v>113.65658762786062</v>
      </c>
    </row>
    <row r="9399" spans="2:3" x14ac:dyDescent="0.75">
      <c r="B9399" s="250">
        <v>9336</v>
      </c>
      <c r="C9399" s="249">
        <v>121.27578172115616</v>
      </c>
    </row>
    <row r="9400" spans="2:3" x14ac:dyDescent="0.75">
      <c r="B9400" s="250">
        <v>9337</v>
      </c>
      <c r="C9400" s="249">
        <v>121.59411146327781</v>
      </c>
    </row>
    <row r="9401" spans="2:3" x14ac:dyDescent="0.75">
      <c r="B9401" s="250">
        <v>9338</v>
      </c>
      <c r="C9401" s="249">
        <v>74.78718542330968</v>
      </c>
    </row>
    <row r="9402" spans="2:3" x14ac:dyDescent="0.75">
      <c r="B9402" s="250">
        <v>9339</v>
      </c>
      <c r="C9402" s="249">
        <v>109.83249438336625</v>
      </c>
    </row>
    <row r="9403" spans="2:3" x14ac:dyDescent="0.75">
      <c r="B9403" s="250">
        <v>9340</v>
      </c>
      <c r="C9403" s="249">
        <v>118.56252471485405</v>
      </c>
    </row>
    <row r="9404" spans="2:3" x14ac:dyDescent="0.75">
      <c r="B9404" s="250">
        <v>9341</v>
      </c>
      <c r="C9404" s="249">
        <v>89.766726826061515</v>
      </c>
    </row>
    <row r="9405" spans="2:3" x14ac:dyDescent="0.75">
      <c r="B9405" s="250">
        <v>9342</v>
      </c>
      <c r="C9405" s="249">
        <v>109.59784537190083</v>
      </c>
    </row>
    <row r="9406" spans="2:3" x14ac:dyDescent="0.75">
      <c r="B9406" s="250">
        <v>9343</v>
      </c>
      <c r="C9406" s="249">
        <v>149.91717681435196</v>
      </c>
    </row>
    <row r="9407" spans="2:3" x14ac:dyDescent="0.75">
      <c r="B9407" s="250">
        <v>9344</v>
      </c>
      <c r="C9407" s="249">
        <v>98.385446219145592</v>
      </c>
    </row>
    <row r="9408" spans="2:3" x14ac:dyDescent="0.75">
      <c r="B9408" s="250">
        <v>9345</v>
      </c>
      <c r="C9408" s="249">
        <v>95.751271402959986</v>
      </c>
    </row>
    <row r="9409" spans="2:3" x14ac:dyDescent="0.75">
      <c r="B9409" s="250">
        <v>9346</v>
      </c>
      <c r="C9409" s="249">
        <v>102.84804300180723</v>
      </c>
    </row>
    <row r="9410" spans="2:3" x14ac:dyDescent="0.75">
      <c r="B9410" s="250">
        <v>9347</v>
      </c>
      <c r="C9410" s="249">
        <v>114.35022750614135</v>
      </c>
    </row>
    <row r="9411" spans="2:3" x14ac:dyDescent="0.75">
      <c r="B9411" s="250">
        <v>9348</v>
      </c>
      <c r="C9411" s="249">
        <v>122.43366725305408</v>
      </c>
    </row>
    <row r="9412" spans="2:3" x14ac:dyDescent="0.75">
      <c r="B9412" s="250">
        <v>9349</v>
      </c>
      <c r="C9412" s="249">
        <v>110.46695187565035</v>
      </c>
    </row>
    <row r="9413" spans="2:3" x14ac:dyDescent="0.75">
      <c r="B9413" s="250">
        <v>9350</v>
      </c>
      <c r="C9413" s="249">
        <v>146.68941200997156</v>
      </c>
    </row>
    <row r="9414" spans="2:3" x14ac:dyDescent="0.75">
      <c r="B9414" s="250">
        <v>9351</v>
      </c>
      <c r="C9414" s="249">
        <v>155.51775690469862</v>
      </c>
    </row>
    <row r="9415" spans="2:3" x14ac:dyDescent="0.75">
      <c r="B9415" s="250">
        <v>9352</v>
      </c>
      <c r="C9415" s="249">
        <v>120.96928815025586</v>
      </c>
    </row>
    <row r="9416" spans="2:3" x14ac:dyDescent="0.75">
      <c r="B9416" s="250">
        <v>9353</v>
      </c>
      <c r="C9416" s="249">
        <v>127.9343025138086</v>
      </c>
    </row>
    <row r="9417" spans="2:3" x14ac:dyDescent="0.75">
      <c r="B9417" s="250">
        <v>9354</v>
      </c>
      <c r="C9417" s="249">
        <v>106.16593572924559</v>
      </c>
    </row>
    <row r="9418" spans="2:3" x14ac:dyDescent="0.75">
      <c r="B9418" s="250">
        <v>9355</v>
      </c>
      <c r="C9418" s="249">
        <v>164.2633544635909</v>
      </c>
    </row>
    <row r="9419" spans="2:3" x14ac:dyDescent="0.75">
      <c r="B9419" s="250">
        <v>9356</v>
      </c>
      <c r="C9419" s="249">
        <v>113.31463722549805</v>
      </c>
    </row>
    <row r="9420" spans="2:3" x14ac:dyDescent="0.75">
      <c r="B9420" s="250">
        <v>9357</v>
      </c>
      <c r="C9420" s="249">
        <v>84.920675980917352</v>
      </c>
    </row>
    <row r="9421" spans="2:3" x14ac:dyDescent="0.75">
      <c r="B9421" s="250">
        <v>9358</v>
      </c>
      <c r="C9421" s="249">
        <v>96.125958697113973</v>
      </c>
    </row>
    <row r="9422" spans="2:3" x14ac:dyDescent="0.75">
      <c r="B9422" s="250">
        <v>9359</v>
      </c>
      <c r="C9422" s="249">
        <v>118.2921228940064</v>
      </c>
    </row>
    <row r="9423" spans="2:3" x14ac:dyDescent="0.75">
      <c r="B9423" s="250">
        <v>9360</v>
      </c>
      <c r="C9423" s="249">
        <v>101.92578782503698</v>
      </c>
    </row>
    <row r="9424" spans="2:3" x14ac:dyDescent="0.75">
      <c r="B9424" s="250">
        <v>9361</v>
      </c>
      <c r="C9424" s="249">
        <v>190.90372106508693</v>
      </c>
    </row>
    <row r="9425" spans="2:3" x14ac:dyDescent="0.75">
      <c r="B9425" s="250">
        <v>9362</v>
      </c>
      <c r="C9425" s="249">
        <v>111.77143419028046</v>
      </c>
    </row>
    <row r="9426" spans="2:3" x14ac:dyDescent="0.75">
      <c r="B9426" s="250">
        <v>9363</v>
      </c>
      <c r="C9426" s="249">
        <v>112.13022101519644</v>
      </c>
    </row>
    <row r="9427" spans="2:3" x14ac:dyDescent="0.75">
      <c r="B9427" s="250">
        <v>9364</v>
      </c>
      <c r="C9427" s="249">
        <v>106.91596182663828</v>
      </c>
    </row>
    <row r="9428" spans="2:3" x14ac:dyDescent="0.75">
      <c r="B9428" s="250">
        <v>9365</v>
      </c>
      <c r="C9428" s="249">
        <v>105.29953366475267</v>
      </c>
    </row>
    <row r="9429" spans="2:3" x14ac:dyDescent="0.75">
      <c r="B9429" s="250">
        <v>9366</v>
      </c>
      <c r="C9429" s="249">
        <v>114.1209506399817</v>
      </c>
    </row>
    <row r="9430" spans="2:3" x14ac:dyDescent="0.75">
      <c r="B9430" s="250">
        <v>9367</v>
      </c>
      <c r="C9430" s="249">
        <v>159.5275163402884</v>
      </c>
    </row>
    <row r="9431" spans="2:3" x14ac:dyDescent="0.75">
      <c r="B9431" s="250">
        <v>9368</v>
      </c>
      <c r="C9431" s="249">
        <v>70.941142320296166</v>
      </c>
    </row>
    <row r="9432" spans="2:3" x14ac:dyDescent="0.75">
      <c r="B9432" s="250">
        <v>9369</v>
      </c>
      <c r="C9432" s="249">
        <v>110.93211191007842</v>
      </c>
    </row>
    <row r="9433" spans="2:3" x14ac:dyDescent="0.75">
      <c r="B9433" s="250">
        <v>9370</v>
      </c>
      <c r="C9433" s="249">
        <v>131.04693097430876</v>
      </c>
    </row>
    <row r="9434" spans="2:3" x14ac:dyDescent="0.75">
      <c r="B9434" s="250">
        <v>9371</v>
      </c>
      <c r="C9434" s="249">
        <v>107.48623925519098</v>
      </c>
    </row>
    <row r="9435" spans="2:3" x14ac:dyDescent="0.75">
      <c r="B9435" s="250">
        <v>9372</v>
      </c>
      <c r="C9435" s="249">
        <v>92.13057008000402</v>
      </c>
    </row>
    <row r="9436" spans="2:3" x14ac:dyDescent="0.75">
      <c r="B9436" s="250">
        <v>9373</v>
      </c>
      <c r="C9436" s="249">
        <v>87.35086498470298</v>
      </c>
    </row>
    <row r="9437" spans="2:3" x14ac:dyDescent="0.75">
      <c r="B9437" s="250">
        <v>9374</v>
      </c>
      <c r="C9437" s="249">
        <v>69.114045875195174</v>
      </c>
    </row>
    <row r="9438" spans="2:3" x14ac:dyDescent="0.75">
      <c r="B9438" s="250">
        <v>9375</v>
      </c>
      <c r="C9438" s="249">
        <v>115.22500049225867</v>
      </c>
    </row>
    <row r="9439" spans="2:3" x14ac:dyDescent="0.75">
      <c r="B9439" s="250">
        <v>9376</v>
      </c>
      <c r="C9439" s="249">
        <v>115.13104899658913</v>
      </c>
    </row>
    <row r="9440" spans="2:3" x14ac:dyDescent="0.75">
      <c r="B9440" s="250">
        <v>9377</v>
      </c>
      <c r="C9440" s="249">
        <v>130.22197562363925</v>
      </c>
    </row>
    <row r="9441" spans="2:3" x14ac:dyDescent="0.75">
      <c r="B9441" s="250">
        <v>9378</v>
      </c>
      <c r="C9441" s="249">
        <v>165.06082368636652</v>
      </c>
    </row>
    <row r="9442" spans="2:3" x14ac:dyDescent="0.75">
      <c r="B9442" s="250">
        <v>9379</v>
      </c>
      <c r="C9442" s="249">
        <v>118.99683556067447</v>
      </c>
    </row>
    <row r="9443" spans="2:3" x14ac:dyDescent="0.75">
      <c r="B9443" s="250">
        <v>9380</v>
      </c>
      <c r="C9443" s="249">
        <v>103.83800365098543</v>
      </c>
    </row>
    <row r="9444" spans="2:3" x14ac:dyDescent="0.75">
      <c r="B9444" s="250">
        <v>9381</v>
      </c>
      <c r="C9444" s="249">
        <v>114.4682012531771</v>
      </c>
    </row>
    <row r="9445" spans="2:3" x14ac:dyDescent="0.75">
      <c r="B9445" s="250">
        <v>9382</v>
      </c>
      <c r="C9445" s="249">
        <v>112.57189667511996</v>
      </c>
    </row>
    <row r="9446" spans="2:3" x14ac:dyDescent="0.75">
      <c r="B9446" s="250">
        <v>9383</v>
      </c>
      <c r="C9446" s="249">
        <v>135.99312975687693</v>
      </c>
    </row>
    <row r="9447" spans="2:3" x14ac:dyDescent="0.75">
      <c r="B9447" s="250">
        <v>9384</v>
      </c>
      <c r="C9447" s="249">
        <v>130.43416612920208</v>
      </c>
    </row>
    <row r="9448" spans="2:3" x14ac:dyDescent="0.75">
      <c r="B9448" s="250">
        <v>9385</v>
      </c>
      <c r="C9448" s="249">
        <v>145.42486671197844</v>
      </c>
    </row>
    <row r="9449" spans="2:3" x14ac:dyDescent="0.75">
      <c r="B9449" s="250">
        <v>9386</v>
      </c>
      <c r="C9449" s="249">
        <v>111.99923561626872</v>
      </c>
    </row>
    <row r="9450" spans="2:3" x14ac:dyDescent="0.75">
      <c r="B9450" s="250">
        <v>9387</v>
      </c>
      <c r="C9450" s="249">
        <v>91.91592802073734</v>
      </c>
    </row>
    <row r="9451" spans="2:3" x14ac:dyDescent="0.75">
      <c r="B9451" s="250">
        <v>9388</v>
      </c>
      <c r="C9451" s="249">
        <v>120.97981816185549</v>
      </c>
    </row>
    <row r="9452" spans="2:3" x14ac:dyDescent="0.75">
      <c r="B9452" s="250">
        <v>9389</v>
      </c>
      <c r="C9452" s="249">
        <v>143.78281719201078</v>
      </c>
    </row>
    <row r="9453" spans="2:3" x14ac:dyDescent="0.75">
      <c r="B9453" s="250">
        <v>9390</v>
      </c>
      <c r="C9453" s="249">
        <v>114.42860079709462</v>
      </c>
    </row>
    <row r="9454" spans="2:3" x14ac:dyDescent="0.75">
      <c r="B9454" s="250">
        <v>9391</v>
      </c>
      <c r="C9454" s="249">
        <v>99.366738221501151</v>
      </c>
    </row>
    <row r="9455" spans="2:3" x14ac:dyDescent="0.75">
      <c r="B9455" s="250">
        <v>9392</v>
      </c>
      <c r="C9455" s="249">
        <v>159.10591817356118</v>
      </c>
    </row>
    <row r="9456" spans="2:3" x14ac:dyDescent="0.75">
      <c r="B9456" s="250">
        <v>9393</v>
      </c>
      <c r="C9456" s="249">
        <v>102.71418334759339</v>
      </c>
    </row>
    <row r="9457" spans="2:3" x14ac:dyDescent="0.75">
      <c r="B9457" s="250">
        <v>9394</v>
      </c>
      <c r="C9457" s="249">
        <v>130.13508343357574</v>
      </c>
    </row>
    <row r="9458" spans="2:3" x14ac:dyDescent="0.75">
      <c r="B9458" s="250">
        <v>9395</v>
      </c>
      <c r="C9458" s="249">
        <v>98.70272642381255</v>
      </c>
    </row>
    <row r="9459" spans="2:3" x14ac:dyDescent="0.75">
      <c r="B9459" s="250">
        <v>9396</v>
      </c>
      <c r="C9459" s="249">
        <v>140.96964481196827</v>
      </c>
    </row>
    <row r="9460" spans="2:3" x14ac:dyDescent="0.75">
      <c r="B9460" s="250">
        <v>9397</v>
      </c>
      <c r="C9460" s="249">
        <v>147.83745126316359</v>
      </c>
    </row>
    <row r="9461" spans="2:3" x14ac:dyDescent="0.75">
      <c r="B9461" s="250">
        <v>9398</v>
      </c>
      <c r="C9461" s="249">
        <v>166.83722177635175</v>
      </c>
    </row>
    <row r="9462" spans="2:3" x14ac:dyDescent="0.75">
      <c r="B9462" s="250">
        <v>9399</v>
      </c>
      <c r="C9462" s="249">
        <v>140.39652951390926</v>
      </c>
    </row>
    <row r="9463" spans="2:3" x14ac:dyDescent="0.75">
      <c r="B9463" s="250">
        <v>9400</v>
      </c>
      <c r="C9463" s="249">
        <v>111.84472206112864</v>
      </c>
    </row>
    <row r="9464" spans="2:3" x14ac:dyDescent="0.75">
      <c r="B9464" s="250">
        <v>9401</v>
      </c>
      <c r="C9464" s="249">
        <v>131.61788501099588</v>
      </c>
    </row>
    <row r="9465" spans="2:3" x14ac:dyDescent="0.75">
      <c r="B9465" s="250">
        <v>9402</v>
      </c>
      <c r="C9465" s="249">
        <v>88.125254966673992</v>
      </c>
    </row>
    <row r="9466" spans="2:3" x14ac:dyDescent="0.75">
      <c r="B9466" s="250">
        <v>9403</v>
      </c>
      <c r="C9466" s="249">
        <v>134.91595967479029</v>
      </c>
    </row>
    <row r="9467" spans="2:3" x14ac:dyDescent="0.75">
      <c r="B9467" s="250">
        <v>9404</v>
      </c>
      <c r="C9467" s="249">
        <v>98.531831738535629</v>
      </c>
    </row>
    <row r="9468" spans="2:3" x14ac:dyDescent="0.75">
      <c r="B9468" s="250">
        <v>9405</v>
      </c>
      <c r="C9468" s="249">
        <v>106.52842119751091</v>
      </c>
    </row>
    <row r="9469" spans="2:3" x14ac:dyDescent="0.75">
      <c r="B9469" s="250">
        <v>9406</v>
      </c>
      <c r="C9469" s="249">
        <v>139.21139919428194</v>
      </c>
    </row>
    <row r="9470" spans="2:3" x14ac:dyDescent="0.75">
      <c r="B9470" s="250">
        <v>9407</v>
      </c>
      <c r="C9470" s="249">
        <v>129.45084255432261</v>
      </c>
    </row>
    <row r="9471" spans="2:3" x14ac:dyDescent="0.75">
      <c r="B9471" s="250">
        <v>9408</v>
      </c>
      <c r="C9471" s="249">
        <v>123.57421117917136</v>
      </c>
    </row>
    <row r="9472" spans="2:3" x14ac:dyDescent="0.75">
      <c r="B9472" s="250">
        <v>9409</v>
      </c>
      <c r="C9472" s="249">
        <v>126.79579953129695</v>
      </c>
    </row>
    <row r="9473" spans="2:3" x14ac:dyDescent="0.75">
      <c r="B9473" s="250">
        <v>9410</v>
      </c>
      <c r="C9473" s="249">
        <v>149.8710231367175</v>
      </c>
    </row>
    <row r="9474" spans="2:3" x14ac:dyDescent="0.75">
      <c r="B9474" s="250">
        <v>9411</v>
      </c>
      <c r="C9474" s="249">
        <v>146.52686432891241</v>
      </c>
    </row>
    <row r="9475" spans="2:3" x14ac:dyDescent="0.75">
      <c r="B9475" s="250">
        <v>9412</v>
      </c>
      <c r="C9475" s="249">
        <v>146.55053484005288</v>
      </c>
    </row>
    <row r="9476" spans="2:3" x14ac:dyDescent="0.75">
      <c r="B9476" s="250">
        <v>9413</v>
      </c>
      <c r="C9476" s="249">
        <v>79.501718826703893</v>
      </c>
    </row>
    <row r="9477" spans="2:3" x14ac:dyDescent="0.75">
      <c r="B9477" s="250">
        <v>9414</v>
      </c>
      <c r="C9477" s="249">
        <v>90.093840504711125</v>
      </c>
    </row>
    <row r="9478" spans="2:3" x14ac:dyDescent="0.75">
      <c r="B9478" s="250">
        <v>9415</v>
      </c>
      <c r="C9478" s="249">
        <v>124.08687971618539</v>
      </c>
    </row>
    <row r="9479" spans="2:3" x14ac:dyDescent="0.75">
      <c r="B9479" s="250">
        <v>9416</v>
      </c>
      <c r="C9479" s="249">
        <v>94.971978674833565</v>
      </c>
    </row>
    <row r="9480" spans="2:3" x14ac:dyDescent="0.75">
      <c r="B9480" s="250">
        <v>9417</v>
      </c>
      <c r="C9480" s="249">
        <v>134.33524137500794</v>
      </c>
    </row>
    <row r="9481" spans="2:3" x14ac:dyDescent="0.75">
      <c r="B9481" s="250">
        <v>9418</v>
      </c>
      <c r="C9481" s="249">
        <v>127.4527370030176</v>
      </c>
    </row>
    <row r="9482" spans="2:3" x14ac:dyDescent="0.75">
      <c r="B9482" s="250">
        <v>9419</v>
      </c>
      <c r="C9482" s="249">
        <v>144.28247298591165</v>
      </c>
    </row>
    <row r="9483" spans="2:3" x14ac:dyDescent="0.75">
      <c r="B9483" s="250">
        <v>9420</v>
      </c>
      <c r="C9483" s="249">
        <v>106.06215180421161</v>
      </c>
    </row>
    <row r="9484" spans="2:3" x14ac:dyDescent="0.75">
      <c r="B9484" s="250">
        <v>9421</v>
      </c>
      <c r="C9484" s="249">
        <v>130.96794205904035</v>
      </c>
    </row>
    <row r="9485" spans="2:3" x14ac:dyDescent="0.75">
      <c r="B9485" s="250">
        <v>9422</v>
      </c>
      <c r="C9485" s="249">
        <v>126.21159133594455</v>
      </c>
    </row>
    <row r="9486" spans="2:3" x14ac:dyDescent="0.75">
      <c r="B9486" s="250">
        <v>9423</v>
      </c>
      <c r="C9486" s="249">
        <v>111.27610299628435</v>
      </c>
    </row>
    <row r="9487" spans="2:3" x14ac:dyDescent="0.75">
      <c r="B9487" s="250">
        <v>9424</v>
      </c>
      <c r="C9487" s="249">
        <v>136.19004832641281</v>
      </c>
    </row>
    <row r="9488" spans="2:3" x14ac:dyDescent="0.75">
      <c r="B9488" s="250">
        <v>9425</v>
      </c>
      <c r="C9488" s="249">
        <v>113.28221569152674</v>
      </c>
    </row>
    <row r="9489" spans="2:3" x14ac:dyDescent="0.75">
      <c r="B9489" s="250">
        <v>9426</v>
      </c>
      <c r="C9489" s="249">
        <v>62.82521774491029</v>
      </c>
    </row>
    <row r="9490" spans="2:3" x14ac:dyDescent="0.75">
      <c r="B9490" s="250">
        <v>9427</v>
      </c>
      <c r="C9490" s="249">
        <v>122.8963894744418</v>
      </c>
    </row>
    <row r="9491" spans="2:3" x14ac:dyDescent="0.75">
      <c r="B9491" s="250">
        <v>9428</v>
      </c>
      <c r="C9491" s="249">
        <v>146.16126442160814</v>
      </c>
    </row>
    <row r="9492" spans="2:3" x14ac:dyDescent="0.75">
      <c r="B9492" s="250">
        <v>9429</v>
      </c>
      <c r="C9492" s="249">
        <v>133.06580889496459</v>
      </c>
    </row>
    <row r="9493" spans="2:3" x14ac:dyDescent="0.75">
      <c r="B9493" s="250">
        <v>9430</v>
      </c>
      <c r="C9493" s="249">
        <v>127.09733856530656</v>
      </c>
    </row>
    <row r="9494" spans="2:3" x14ac:dyDescent="0.75">
      <c r="B9494" s="250">
        <v>9431</v>
      </c>
      <c r="C9494" s="249">
        <v>128.60795451962395</v>
      </c>
    </row>
    <row r="9495" spans="2:3" x14ac:dyDescent="0.75">
      <c r="B9495" s="250">
        <v>9432</v>
      </c>
      <c r="C9495" s="249">
        <v>144.93963748395339</v>
      </c>
    </row>
    <row r="9496" spans="2:3" x14ac:dyDescent="0.75">
      <c r="B9496" s="250">
        <v>9433</v>
      </c>
      <c r="C9496" s="249">
        <v>125.72706078768641</v>
      </c>
    </row>
    <row r="9497" spans="2:3" x14ac:dyDescent="0.75">
      <c r="B9497" s="250">
        <v>9434</v>
      </c>
      <c r="C9497" s="249">
        <v>104.96606919361982</v>
      </c>
    </row>
    <row r="9498" spans="2:3" x14ac:dyDescent="0.75">
      <c r="B9498" s="250">
        <v>9435</v>
      </c>
      <c r="C9498" s="249">
        <v>114.55730897592254</v>
      </c>
    </row>
    <row r="9499" spans="2:3" x14ac:dyDescent="0.75">
      <c r="B9499" s="250">
        <v>9436</v>
      </c>
      <c r="C9499" s="249">
        <v>84.185861144936467</v>
      </c>
    </row>
    <row r="9500" spans="2:3" x14ac:dyDescent="0.75">
      <c r="B9500" s="250">
        <v>9437</v>
      </c>
      <c r="C9500" s="249">
        <v>128.25411268558602</v>
      </c>
    </row>
    <row r="9501" spans="2:3" x14ac:dyDescent="0.75">
      <c r="B9501" s="250">
        <v>9438</v>
      </c>
      <c r="C9501" s="249">
        <v>147.35220702644048</v>
      </c>
    </row>
    <row r="9502" spans="2:3" x14ac:dyDescent="0.75">
      <c r="B9502" s="250">
        <v>9439</v>
      </c>
      <c r="C9502" s="249">
        <v>110.47040396968123</v>
      </c>
    </row>
    <row r="9503" spans="2:3" x14ac:dyDescent="0.75">
      <c r="B9503" s="250">
        <v>9440</v>
      </c>
      <c r="C9503" s="249">
        <v>101.88195967425915</v>
      </c>
    </row>
    <row r="9504" spans="2:3" x14ac:dyDescent="0.75">
      <c r="B9504" s="250">
        <v>9441</v>
      </c>
      <c r="C9504" s="249">
        <v>110.73038610418477</v>
      </c>
    </row>
    <row r="9505" spans="2:3" x14ac:dyDescent="0.75">
      <c r="B9505" s="250">
        <v>9442</v>
      </c>
      <c r="C9505" s="249">
        <v>130.9182588894123</v>
      </c>
    </row>
    <row r="9506" spans="2:3" x14ac:dyDescent="0.75">
      <c r="B9506" s="250">
        <v>9443</v>
      </c>
      <c r="C9506" s="249">
        <v>116.71738280124279</v>
      </c>
    </row>
    <row r="9507" spans="2:3" x14ac:dyDescent="0.75">
      <c r="B9507" s="250">
        <v>9444</v>
      </c>
      <c r="C9507" s="249">
        <v>102.04467613606251</v>
      </c>
    </row>
    <row r="9508" spans="2:3" x14ac:dyDescent="0.75">
      <c r="B9508" s="250">
        <v>9445</v>
      </c>
      <c r="C9508" s="249">
        <v>75.132426044941653</v>
      </c>
    </row>
    <row r="9509" spans="2:3" x14ac:dyDescent="0.75">
      <c r="B9509" s="250">
        <v>9446</v>
      </c>
      <c r="C9509" s="249">
        <v>128.17007839512141</v>
      </c>
    </row>
    <row r="9510" spans="2:3" x14ac:dyDescent="0.75">
      <c r="B9510" s="250">
        <v>9447</v>
      </c>
      <c r="C9510" s="249">
        <v>77.499472967500097</v>
      </c>
    </row>
    <row r="9511" spans="2:3" x14ac:dyDescent="0.75">
      <c r="B9511" s="250">
        <v>9448</v>
      </c>
      <c r="C9511" s="249">
        <v>131.68875435162738</v>
      </c>
    </row>
    <row r="9512" spans="2:3" x14ac:dyDescent="0.75">
      <c r="B9512" s="250">
        <v>9449</v>
      </c>
      <c r="C9512" s="249">
        <v>135.96296365474882</v>
      </c>
    </row>
    <row r="9513" spans="2:3" x14ac:dyDescent="0.75">
      <c r="B9513" s="250">
        <v>9450</v>
      </c>
      <c r="C9513" s="249">
        <v>134.71519407601875</v>
      </c>
    </row>
    <row r="9514" spans="2:3" x14ac:dyDescent="0.75">
      <c r="B9514" s="250">
        <v>9451</v>
      </c>
      <c r="C9514" s="249">
        <v>120.83820021371584</v>
      </c>
    </row>
    <row r="9515" spans="2:3" x14ac:dyDescent="0.75">
      <c r="B9515" s="250">
        <v>9452</v>
      </c>
      <c r="C9515" s="249">
        <v>122.33603529153562</v>
      </c>
    </row>
    <row r="9516" spans="2:3" x14ac:dyDescent="0.75">
      <c r="B9516" s="250">
        <v>9453</v>
      </c>
      <c r="C9516" s="249">
        <v>84.517609632858509</v>
      </c>
    </row>
    <row r="9517" spans="2:3" x14ac:dyDescent="0.75">
      <c r="B9517" s="250">
        <v>9454</v>
      </c>
      <c r="C9517" s="249">
        <v>165.65097005095708</v>
      </c>
    </row>
    <row r="9518" spans="2:3" x14ac:dyDescent="0.75">
      <c r="B9518" s="250">
        <v>9455</v>
      </c>
      <c r="C9518" s="249">
        <v>150.79381544305068</v>
      </c>
    </row>
    <row r="9519" spans="2:3" x14ac:dyDescent="0.75">
      <c r="B9519" s="250">
        <v>9456</v>
      </c>
      <c r="C9519" s="249">
        <v>116.94457794089858</v>
      </c>
    </row>
    <row r="9520" spans="2:3" x14ac:dyDescent="0.75">
      <c r="B9520" s="250">
        <v>9457</v>
      </c>
      <c r="C9520" s="249">
        <v>152.27038932857496</v>
      </c>
    </row>
    <row r="9521" spans="2:3" x14ac:dyDescent="0.75">
      <c r="B9521" s="250">
        <v>9458</v>
      </c>
      <c r="C9521" s="249">
        <v>82.105557877255961</v>
      </c>
    </row>
    <row r="9522" spans="2:3" x14ac:dyDescent="0.75">
      <c r="B9522" s="250">
        <v>9459</v>
      </c>
      <c r="C9522" s="249">
        <v>129.97054080414222</v>
      </c>
    </row>
    <row r="9523" spans="2:3" x14ac:dyDescent="0.75">
      <c r="B9523" s="250">
        <v>9460</v>
      </c>
      <c r="C9523" s="249">
        <v>112.00661781420946</v>
      </c>
    </row>
    <row r="9524" spans="2:3" x14ac:dyDescent="0.75">
      <c r="B9524" s="250">
        <v>9461</v>
      </c>
      <c r="C9524" s="249">
        <v>121.08727433554036</v>
      </c>
    </row>
    <row r="9525" spans="2:3" x14ac:dyDescent="0.75">
      <c r="B9525" s="250">
        <v>9462</v>
      </c>
      <c r="C9525" s="249">
        <v>127.81237224765101</v>
      </c>
    </row>
    <row r="9526" spans="2:3" x14ac:dyDescent="0.75">
      <c r="B9526" s="250">
        <v>9463</v>
      </c>
      <c r="C9526" s="249">
        <v>104.9688085976511</v>
      </c>
    </row>
    <row r="9527" spans="2:3" x14ac:dyDescent="0.75">
      <c r="B9527" s="250">
        <v>9464</v>
      </c>
      <c r="C9527" s="249">
        <v>132.04616096045132</v>
      </c>
    </row>
    <row r="9528" spans="2:3" x14ac:dyDescent="0.75">
      <c r="B9528" s="250">
        <v>9465</v>
      </c>
      <c r="C9528" s="249">
        <v>81.500065191309972</v>
      </c>
    </row>
    <row r="9529" spans="2:3" x14ac:dyDescent="0.75">
      <c r="B9529" s="250">
        <v>9466</v>
      </c>
      <c r="C9529" s="249">
        <v>129.8777788513047</v>
      </c>
    </row>
    <row r="9530" spans="2:3" x14ac:dyDescent="0.75">
      <c r="B9530" s="250">
        <v>9467</v>
      </c>
      <c r="C9530" s="249">
        <v>119.9950291290764</v>
      </c>
    </row>
    <row r="9531" spans="2:3" x14ac:dyDescent="0.75">
      <c r="B9531" s="250">
        <v>9468</v>
      </c>
      <c r="C9531" s="249">
        <v>88.447685857776946</v>
      </c>
    </row>
    <row r="9532" spans="2:3" x14ac:dyDescent="0.75">
      <c r="B9532" s="250">
        <v>9469</v>
      </c>
      <c r="C9532" s="249">
        <v>155.79818080033621</v>
      </c>
    </row>
    <row r="9533" spans="2:3" x14ac:dyDescent="0.75">
      <c r="B9533" s="250">
        <v>9470</v>
      </c>
      <c r="C9533" s="249">
        <v>90.322680461076217</v>
      </c>
    </row>
    <row r="9534" spans="2:3" x14ac:dyDescent="0.75">
      <c r="B9534" s="250">
        <v>9471</v>
      </c>
      <c r="C9534" s="249">
        <v>96.596573063373256</v>
      </c>
    </row>
    <row r="9535" spans="2:3" x14ac:dyDescent="0.75">
      <c r="B9535" s="250">
        <v>9472</v>
      </c>
      <c r="C9535" s="249">
        <v>77.564943777257042</v>
      </c>
    </row>
    <row r="9536" spans="2:3" x14ac:dyDescent="0.75">
      <c r="B9536" s="250">
        <v>9473</v>
      </c>
      <c r="C9536" s="249">
        <v>120.24487650974541</v>
      </c>
    </row>
    <row r="9537" spans="2:3" x14ac:dyDescent="0.75">
      <c r="B9537" s="250">
        <v>9474</v>
      </c>
      <c r="C9537" s="249">
        <v>73.890551245825108</v>
      </c>
    </row>
    <row r="9538" spans="2:3" x14ac:dyDescent="0.75">
      <c r="B9538" s="250">
        <v>9475</v>
      </c>
      <c r="C9538" s="249">
        <v>103.99430962760823</v>
      </c>
    </row>
    <row r="9539" spans="2:3" x14ac:dyDescent="0.75">
      <c r="B9539" s="250">
        <v>9476</v>
      </c>
      <c r="C9539" s="249">
        <v>159.76274191926672</v>
      </c>
    </row>
    <row r="9540" spans="2:3" x14ac:dyDescent="0.75">
      <c r="B9540" s="250">
        <v>9477</v>
      </c>
      <c r="C9540" s="249">
        <v>115.37406372757636</v>
      </c>
    </row>
    <row r="9541" spans="2:3" x14ac:dyDescent="0.75">
      <c r="B9541" s="250">
        <v>9478</v>
      </c>
      <c r="C9541" s="249">
        <v>125.63594187280569</v>
      </c>
    </row>
    <row r="9542" spans="2:3" x14ac:dyDescent="0.75">
      <c r="B9542" s="250">
        <v>9479</v>
      </c>
      <c r="C9542" s="249">
        <v>134.23291637784504</v>
      </c>
    </row>
    <row r="9543" spans="2:3" x14ac:dyDescent="0.75">
      <c r="B9543" s="250">
        <v>9480</v>
      </c>
      <c r="C9543" s="249">
        <v>158.45044091916142</v>
      </c>
    </row>
    <row r="9544" spans="2:3" x14ac:dyDescent="0.75">
      <c r="B9544" s="250">
        <v>9481</v>
      </c>
      <c r="C9544" s="249">
        <v>134.48350503062179</v>
      </c>
    </row>
    <row r="9545" spans="2:3" x14ac:dyDescent="0.75">
      <c r="B9545" s="250">
        <v>9482</v>
      </c>
      <c r="C9545" s="249">
        <v>126.61797676701023</v>
      </c>
    </row>
    <row r="9546" spans="2:3" x14ac:dyDescent="0.75">
      <c r="B9546" s="250">
        <v>9483</v>
      </c>
      <c r="C9546" s="249">
        <v>92.700631446103216</v>
      </c>
    </row>
    <row r="9547" spans="2:3" x14ac:dyDescent="0.75">
      <c r="B9547" s="250">
        <v>9484</v>
      </c>
      <c r="C9547" s="249">
        <v>129.69070427106462</v>
      </c>
    </row>
    <row r="9548" spans="2:3" x14ac:dyDescent="0.75">
      <c r="B9548" s="250">
        <v>9485</v>
      </c>
      <c r="C9548" s="249">
        <v>118.63303154267589</v>
      </c>
    </row>
    <row r="9549" spans="2:3" x14ac:dyDescent="0.75">
      <c r="B9549" s="250">
        <v>9486</v>
      </c>
      <c r="C9549" s="249">
        <v>91.143628417692042</v>
      </c>
    </row>
    <row r="9550" spans="2:3" x14ac:dyDescent="0.75">
      <c r="B9550" s="250">
        <v>9487</v>
      </c>
      <c r="C9550" s="249">
        <v>101.47072379539331</v>
      </c>
    </row>
    <row r="9551" spans="2:3" x14ac:dyDescent="0.75">
      <c r="B9551" s="250">
        <v>9488</v>
      </c>
      <c r="C9551" s="249">
        <v>96.611419062457983</v>
      </c>
    </row>
    <row r="9552" spans="2:3" x14ac:dyDescent="0.75">
      <c r="B9552" s="250">
        <v>9489</v>
      </c>
      <c r="C9552" s="249">
        <v>132.74119726051637</v>
      </c>
    </row>
    <row r="9553" spans="2:3" x14ac:dyDescent="0.75">
      <c r="B9553" s="250">
        <v>9490</v>
      </c>
      <c r="C9553" s="249">
        <v>105.6963180863837</v>
      </c>
    </row>
    <row r="9554" spans="2:3" x14ac:dyDescent="0.75">
      <c r="B9554" s="250">
        <v>9491</v>
      </c>
      <c r="C9554" s="249">
        <v>141.8089645902991</v>
      </c>
    </row>
    <row r="9555" spans="2:3" x14ac:dyDescent="0.75">
      <c r="B9555" s="250">
        <v>9492</v>
      </c>
      <c r="C9555" s="249">
        <v>125.32357345746328</v>
      </c>
    </row>
    <row r="9556" spans="2:3" x14ac:dyDescent="0.75">
      <c r="B9556" s="250">
        <v>9493</v>
      </c>
      <c r="C9556" s="249">
        <v>122.78940752122324</v>
      </c>
    </row>
    <row r="9557" spans="2:3" x14ac:dyDescent="0.75">
      <c r="B9557" s="250">
        <v>9494</v>
      </c>
      <c r="C9557" s="249">
        <v>89.827812553000868</v>
      </c>
    </row>
    <row r="9558" spans="2:3" x14ac:dyDescent="0.75">
      <c r="B9558" s="250">
        <v>9495</v>
      </c>
      <c r="C9558" s="249">
        <v>117.20369164196266</v>
      </c>
    </row>
    <row r="9559" spans="2:3" x14ac:dyDescent="0.75">
      <c r="B9559" s="250">
        <v>9496</v>
      </c>
      <c r="C9559" s="249">
        <v>153.79779620807798</v>
      </c>
    </row>
    <row r="9560" spans="2:3" x14ac:dyDescent="0.75">
      <c r="B9560" s="250">
        <v>9497</v>
      </c>
      <c r="C9560" s="249">
        <v>108.83454375999412</v>
      </c>
    </row>
    <row r="9561" spans="2:3" x14ac:dyDescent="0.75">
      <c r="B9561" s="250">
        <v>9498</v>
      </c>
      <c r="C9561" s="249">
        <v>110.0337032484542</v>
      </c>
    </row>
    <row r="9562" spans="2:3" x14ac:dyDescent="0.75">
      <c r="B9562" s="250">
        <v>9499</v>
      </c>
      <c r="C9562" s="249">
        <v>165.16671792044468</v>
      </c>
    </row>
    <row r="9563" spans="2:3" x14ac:dyDescent="0.75">
      <c r="B9563" s="250">
        <v>9500</v>
      </c>
      <c r="C9563" s="249">
        <v>133.03524765491221</v>
      </c>
    </row>
    <row r="9564" spans="2:3" x14ac:dyDescent="0.75">
      <c r="B9564" s="250">
        <v>9501</v>
      </c>
      <c r="C9564" s="249">
        <v>92.850030554565194</v>
      </c>
    </row>
    <row r="9565" spans="2:3" x14ac:dyDescent="0.75">
      <c r="B9565" s="250">
        <v>9502</v>
      </c>
      <c r="C9565" s="249">
        <v>99.434648503533495</v>
      </c>
    </row>
    <row r="9566" spans="2:3" x14ac:dyDescent="0.75">
      <c r="B9566" s="250">
        <v>9503</v>
      </c>
      <c r="C9566" s="249">
        <v>112.02257632134663</v>
      </c>
    </row>
    <row r="9567" spans="2:3" x14ac:dyDescent="0.75">
      <c r="B9567" s="250">
        <v>9504</v>
      </c>
      <c r="C9567" s="249">
        <v>68.061061483745902</v>
      </c>
    </row>
    <row r="9568" spans="2:3" x14ac:dyDescent="0.75">
      <c r="B9568" s="250">
        <v>9505</v>
      </c>
      <c r="C9568" s="249">
        <v>134.60306480716309</v>
      </c>
    </row>
    <row r="9569" spans="2:3" x14ac:dyDescent="0.75">
      <c r="B9569" s="250">
        <v>9506</v>
      </c>
      <c r="C9569" s="249">
        <v>133.04473966584172</v>
      </c>
    </row>
    <row r="9570" spans="2:3" x14ac:dyDescent="0.75">
      <c r="B9570" s="250">
        <v>9507</v>
      </c>
      <c r="C9570" s="249">
        <v>78.067149490162763</v>
      </c>
    </row>
    <row r="9571" spans="2:3" x14ac:dyDescent="0.75">
      <c r="B9571" s="250">
        <v>9508</v>
      </c>
      <c r="C9571" s="249">
        <v>110.06330616204279</v>
      </c>
    </row>
    <row r="9572" spans="2:3" x14ac:dyDescent="0.75">
      <c r="B9572" s="250">
        <v>9509</v>
      </c>
      <c r="C9572" s="249">
        <v>132.02193031728189</v>
      </c>
    </row>
    <row r="9573" spans="2:3" x14ac:dyDescent="0.75">
      <c r="B9573" s="250">
        <v>9510</v>
      </c>
      <c r="C9573" s="249">
        <v>88.195736048015505</v>
      </c>
    </row>
    <row r="9574" spans="2:3" x14ac:dyDescent="0.75">
      <c r="B9574" s="250">
        <v>9511</v>
      </c>
      <c r="C9574" s="249">
        <v>117.24272374652472</v>
      </c>
    </row>
    <row r="9575" spans="2:3" x14ac:dyDescent="0.75">
      <c r="B9575" s="250">
        <v>9512</v>
      </c>
      <c r="C9575" s="249">
        <v>118.33654380956499</v>
      </c>
    </row>
    <row r="9576" spans="2:3" x14ac:dyDescent="0.75">
      <c r="B9576" s="250">
        <v>9513</v>
      </c>
      <c r="C9576" s="249">
        <v>99.21141533863991</v>
      </c>
    </row>
    <row r="9577" spans="2:3" x14ac:dyDescent="0.75">
      <c r="B9577" s="250">
        <v>9514</v>
      </c>
      <c r="C9577" s="249">
        <v>115.96377695259045</v>
      </c>
    </row>
    <row r="9578" spans="2:3" x14ac:dyDescent="0.75">
      <c r="B9578" s="250">
        <v>9515</v>
      </c>
      <c r="C9578" s="249">
        <v>69.914776327569825</v>
      </c>
    </row>
    <row r="9579" spans="2:3" x14ac:dyDescent="0.75">
      <c r="B9579" s="250">
        <v>9516</v>
      </c>
      <c r="C9579" s="249">
        <v>105.11271714650447</v>
      </c>
    </row>
    <row r="9580" spans="2:3" x14ac:dyDescent="0.75">
      <c r="B9580" s="250">
        <v>9517</v>
      </c>
      <c r="C9580" s="249">
        <v>99.988111164703724</v>
      </c>
    </row>
    <row r="9581" spans="2:3" x14ac:dyDescent="0.75">
      <c r="B9581" s="250">
        <v>9518</v>
      </c>
      <c r="C9581" s="249">
        <v>113.34430920518126</v>
      </c>
    </row>
    <row r="9582" spans="2:3" x14ac:dyDescent="0.75">
      <c r="B9582" s="250">
        <v>9519</v>
      </c>
      <c r="C9582" s="249">
        <v>144.89011369142327</v>
      </c>
    </row>
    <row r="9583" spans="2:3" x14ac:dyDescent="0.75">
      <c r="B9583" s="250">
        <v>9520</v>
      </c>
      <c r="C9583" s="249">
        <v>124.58447416110207</v>
      </c>
    </row>
    <row r="9584" spans="2:3" x14ac:dyDescent="0.75">
      <c r="B9584" s="250">
        <v>9521</v>
      </c>
      <c r="C9584" s="249">
        <v>105.83339854660649</v>
      </c>
    </row>
    <row r="9585" spans="2:3" x14ac:dyDescent="0.75">
      <c r="B9585" s="250">
        <v>9522</v>
      </c>
      <c r="C9585" s="249">
        <v>97.501829940974645</v>
      </c>
    </row>
    <row r="9586" spans="2:3" x14ac:dyDescent="0.75">
      <c r="B9586" s="250">
        <v>9523</v>
      </c>
      <c r="C9586" s="249">
        <v>146.04883644139488</v>
      </c>
    </row>
    <row r="9587" spans="2:3" x14ac:dyDescent="0.75">
      <c r="B9587" s="250">
        <v>9524</v>
      </c>
      <c r="C9587" s="249">
        <v>161.29584611420967</v>
      </c>
    </row>
    <row r="9588" spans="2:3" x14ac:dyDescent="0.75">
      <c r="B9588" s="250">
        <v>9525</v>
      </c>
      <c r="C9588" s="249">
        <v>116.27287024108153</v>
      </c>
    </row>
    <row r="9589" spans="2:3" x14ac:dyDescent="0.75">
      <c r="B9589" s="250">
        <v>9526</v>
      </c>
      <c r="C9589" s="249">
        <v>126.57408819699279</v>
      </c>
    </row>
    <row r="9590" spans="2:3" x14ac:dyDescent="0.75">
      <c r="B9590" s="250">
        <v>9527</v>
      </c>
      <c r="C9590" s="249">
        <v>100.24511384380986</v>
      </c>
    </row>
    <row r="9591" spans="2:3" x14ac:dyDescent="0.75">
      <c r="B9591" s="250">
        <v>9528</v>
      </c>
      <c r="C9591" s="249">
        <v>123.80010647935443</v>
      </c>
    </row>
    <row r="9592" spans="2:3" x14ac:dyDescent="0.75">
      <c r="B9592" s="250">
        <v>9529</v>
      </c>
      <c r="C9592" s="249">
        <v>78.653153171318223</v>
      </c>
    </row>
    <row r="9593" spans="2:3" x14ac:dyDescent="0.75">
      <c r="B9593" s="250">
        <v>9530</v>
      </c>
      <c r="C9593" s="249">
        <v>92.922492980693619</v>
      </c>
    </row>
    <row r="9594" spans="2:3" x14ac:dyDescent="0.75">
      <c r="B9594" s="250">
        <v>9531</v>
      </c>
      <c r="C9594" s="249">
        <v>148.27192919899875</v>
      </c>
    </row>
    <row r="9595" spans="2:3" x14ac:dyDescent="0.75">
      <c r="B9595" s="250">
        <v>9532</v>
      </c>
      <c r="C9595" s="249">
        <v>118.14633859246993</v>
      </c>
    </row>
    <row r="9596" spans="2:3" x14ac:dyDescent="0.75">
      <c r="B9596" s="250">
        <v>9533</v>
      </c>
      <c r="C9596" s="249">
        <v>124.10450544857203</v>
      </c>
    </row>
    <row r="9597" spans="2:3" x14ac:dyDescent="0.75">
      <c r="B9597" s="250">
        <v>9534</v>
      </c>
      <c r="C9597" s="249">
        <v>100.9474047474865</v>
      </c>
    </row>
    <row r="9598" spans="2:3" x14ac:dyDescent="0.75">
      <c r="B9598" s="250">
        <v>9535</v>
      </c>
      <c r="C9598" s="249">
        <v>114.84207788706414</v>
      </c>
    </row>
    <row r="9599" spans="2:3" x14ac:dyDescent="0.75">
      <c r="B9599" s="250">
        <v>9536</v>
      </c>
      <c r="C9599" s="249">
        <v>99.524690199516499</v>
      </c>
    </row>
    <row r="9600" spans="2:3" x14ac:dyDescent="0.75">
      <c r="B9600" s="250">
        <v>9537</v>
      </c>
      <c r="C9600" s="249">
        <v>140.97629773628293</v>
      </c>
    </row>
    <row r="9601" spans="2:3" x14ac:dyDescent="0.75">
      <c r="B9601" s="250">
        <v>9538</v>
      </c>
      <c r="C9601" s="249">
        <v>109.90809751225393</v>
      </c>
    </row>
    <row r="9602" spans="2:3" x14ac:dyDescent="0.75">
      <c r="B9602" s="250">
        <v>9539</v>
      </c>
      <c r="C9602" s="249">
        <v>118.95758211416975</v>
      </c>
    </row>
    <row r="9603" spans="2:3" x14ac:dyDescent="0.75">
      <c r="B9603" s="250">
        <v>9540</v>
      </c>
      <c r="C9603" s="249">
        <v>61.819702297654899</v>
      </c>
    </row>
    <row r="9604" spans="2:3" x14ac:dyDescent="0.75">
      <c r="B9604" s="250">
        <v>9541</v>
      </c>
      <c r="C9604" s="249">
        <v>143.2540155788069</v>
      </c>
    </row>
    <row r="9605" spans="2:3" x14ac:dyDescent="0.75">
      <c r="B9605" s="250">
        <v>9542</v>
      </c>
      <c r="C9605" s="249">
        <v>138.03032853376533</v>
      </c>
    </row>
    <row r="9606" spans="2:3" x14ac:dyDescent="0.75">
      <c r="B9606" s="250">
        <v>9543</v>
      </c>
      <c r="C9606" s="249">
        <v>107.64285679404844</v>
      </c>
    </row>
    <row r="9607" spans="2:3" x14ac:dyDescent="0.75">
      <c r="B9607" s="250">
        <v>9544</v>
      </c>
      <c r="C9607" s="249">
        <v>112.59921232661785</v>
      </c>
    </row>
    <row r="9608" spans="2:3" x14ac:dyDescent="0.75">
      <c r="B9608" s="250">
        <v>9545</v>
      </c>
      <c r="C9608" s="249">
        <v>125.22415191881613</v>
      </c>
    </row>
    <row r="9609" spans="2:3" x14ac:dyDescent="0.75">
      <c r="B9609" s="250">
        <v>9546</v>
      </c>
      <c r="C9609" s="249">
        <v>103.14026297466749</v>
      </c>
    </row>
    <row r="9610" spans="2:3" x14ac:dyDescent="0.75">
      <c r="B9610" s="250">
        <v>9547</v>
      </c>
      <c r="C9610" s="249">
        <v>119.46650637758427</v>
      </c>
    </row>
    <row r="9611" spans="2:3" x14ac:dyDescent="0.75">
      <c r="B9611" s="250">
        <v>9548</v>
      </c>
      <c r="C9611" s="249">
        <v>187.81513918518147</v>
      </c>
    </row>
    <row r="9612" spans="2:3" x14ac:dyDescent="0.75">
      <c r="B9612" s="250">
        <v>9549</v>
      </c>
      <c r="C9612" s="249">
        <v>116.70333347548464</v>
      </c>
    </row>
    <row r="9613" spans="2:3" x14ac:dyDescent="0.75">
      <c r="B9613" s="250">
        <v>9550</v>
      </c>
      <c r="C9613" s="249">
        <v>110.22794235029774</v>
      </c>
    </row>
    <row r="9614" spans="2:3" x14ac:dyDescent="0.75">
      <c r="B9614" s="250">
        <v>9551</v>
      </c>
      <c r="C9614" s="249">
        <v>108.07825606195615</v>
      </c>
    </row>
    <row r="9615" spans="2:3" x14ac:dyDescent="0.75">
      <c r="B9615" s="250">
        <v>9552</v>
      </c>
      <c r="C9615" s="249">
        <v>98.004688578702371</v>
      </c>
    </row>
    <row r="9616" spans="2:3" x14ac:dyDescent="0.75">
      <c r="B9616" s="250">
        <v>9553</v>
      </c>
      <c r="C9616" s="249">
        <v>100.40060499317167</v>
      </c>
    </row>
    <row r="9617" spans="2:3" x14ac:dyDescent="0.75">
      <c r="B9617" s="250">
        <v>9554</v>
      </c>
      <c r="C9617" s="249">
        <v>117.16331107702089</v>
      </c>
    </row>
    <row r="9618" spans="2:3" x14ac:dyDescent="0.75">
      <c r="B9618" s="250">
        <v>9555</v>
      </c>
      <c r="C9618" s="249">
        <v>161.27018003223441</v>
      </c>
    </row>
    <row r="9619" spans="2:3" x14ac:dyDescent="0.75">
      <c r="B9619" s="250">
        <v>9556</v>
      </c>
      <c r="C9619" s="249">
        <v>115.23962997314207</v>
      </c>
    </row>
    <row r="9620" spans="2:3" x14ac:dyDescent="0.75">
      <c r="B9620" s="250">
        <v>9557</v>
      </c>
      <c r="C9620" s="249">
        <v>91.191994402812128</v>
      </c>
    </row>
    <row r="9621" spans="2:3" x14ac:dyDescent="0.75">
      <c r="B9621" s="250">
        <v>9558</v>
      </c>
      <c r="C9621" s="249">
        <v>103.76187743952977</v>
      </c>
    </row>
    <row r="9622" spans="2:3" x14ac:dyDescent="0.75">
      <c r="B9622" s="250">
        <v>9559</v>
      </c>
      <c r="C9622" s="249">
        <v>116.60299285364616</v>
      </c>
    </row>
    <row r="9623" spans="2:3" x14ac:dyDescent="0.75">
      <c r="B9623" s="250">
        <v>9560</v>
      </c>
      <c r="C9623" s="249">
        <v>100.30220845425562</v>
      </c>
    </row>
    <row r="9624" spans="2:3" x14ac:dyDescent="0.75">
      <c r="B9624" s="250">
        <v>9561</v>
      </c>
      <c r="C9624" s="249">
        <v>96.123461580430984</v>
      </c>
    </row>
    <row r="9625" spans="2:3" x14ac:dyDescent="0.75">
      <c r="B9625" s="250">
        <v>9562</v>
      </c>
      <c r="C9625" s="249">
        <v>117.22325266606869</v>
      </c>
    </row>
    <row r="9626" spans="2:3" x14ac:dyDescent="0.75">
      <c r="B9626" s="250">
        <v>9563</v>
      </c>
      <c r="C9626" s="249">
        <v>154.04312759655122</v>
      </c>
    </row>
    <row r="9627" spans="2:3" x14ac:dyDescent="0.75">
      <c r="B9627" s="250">
        <v>9564</v>
      </c>
      <c r="C9627" s="249">
        <v>109.02650947536026</v>
      </c>
    </row>
    <row r="9628" spans="2:3" x14ac:dyDescent="0.75">
      <c r="B9628" s="250">
        <v>9565</v>
      </c>
      <c r="C9628" s="249">
        <v>161.06233062917312</v>
      </c>
    </row>
    <row r="9629" spans="2:3" x14ac:dyDescent="0.75">
      <c r="B9629" s="250">
        <v>9566</v>
      </c>
      <c r="C9629" s="249">
        <v>125.09792897408398</v>
      </c>
    </row>
    <row r="9630" spans="2:3" x14ac:dyDescent="0.75">
      <c r="B9630" s="250">
        <v>9567</v>
      </c>
      <c r="C9630" s="249">
        <v>150.02503028736561</v>
      </c>
    </row>
    <row r="9631" spans="2:3" x14ac:dyDescent="0.75">
      <c r="B9631" s="250">
        <v>9568</v>
      </c>
      <c r="C9631" s="249">
        <v>122.35290193889639</v>
      </c>
    </row>
    <row r="9632" spans="2:3" x14ac:dyDescent="0.75">
      <c r="B9632" s="250">
        <v>9569</v>
      </c>
      <c r="C9632" s="249">
        <v>119.34964354597295</v>
      </c>
    </row>
    <row r="9633" spans="2:3" x14ac:dyDescent="0.75">
      <c r="B9633" s="250">
        <v>9570</v>
      </c>
      <c r="C9633" s="249">
        <v>126.3572990820643</v>
      </c>
    </row>
    <row r="9634" spans="2:3" x14ac:dyDescent="0.75">
      <c r="B9634" s="250">
        <v>9571</v>
      </c>
      <c r="C9634" s="249">
        <v>130.69403419304626</v>
      </c>
    </row>
    <row r="9635" spans="2:3" x14ac:dyDescent="0.75">
      <c r="B9635" s="250">
        <v>9572</v>
      </c>
      <c r="C9635" s="249">
        <v>70.159880227670726</v>
      </c>
    </row>
    <row r="9636" spans="2:3" x14ac:dyDescent="0.75">
      <c r="B9636" s="250">
        <v>9573</v>
      </c>
      <c r="C9636" s="249">
        <v>81.548515533438888</v>
      </c>
    </row>
    <row r="9637" spans="2:3" x14ac:dyDescent="0.75">
      <c r="B9637" s="250">
        <v>9574</v>
      </c>
      <c r="C9637" s="249">
        <v>125.30733009916926</v>
      </c>
    </row>
    <row r="9638" spans="2:3" x14ac:dyDescent="0.75">
      <c r="B9638" s="250">
        <v>9575</v>
      </c>
      <c r="C9638" s="249">
        <v>132.43641018194327</v>
      </c>
    </row>
    <row r="9639" spans="2:3" x14ac:dyDescent="0.75">
      <c r="B9639" s="250">
        <v>9576</v>
      </c>
      <c r="C9639" s="249">
        <v>87.318463905607558</v>
      </c>
    </row>
    <row r="9640" spans="2:3" x14ac:dyDescent="0.75">
      <c r="B9640" s="250">
        <v>9577</v>
      </c>
      <c r="C9640" s="249">
        <v>127.01641540567161</v>
      </c>
    </row>
    <row r="9641" spans="2:3" x14ac:dyDescent="0.75">
      <c r="B9641" s="250">
        <v>9578</v>
      </c>
      <c r="C9641" s="249">
        <v>134.58279090617492</v>
      </c>
    </row>
    <row r="9642" spans="2:3" x14ac:dyDescent="0.75">
      <c r="B9642" s="250">
        <v>9579</v>
      </c>
      <c r="C9642" s="249">
        <v>120.16137629919889</v>
      </c>
    </row>
    <row r="9643" spans="2:3" x14ac:dyDescent="0.75">
      <c r="B9643" s="250">
        <v>9580</v>
      </c>
      <c r="C9643" s="249">
        <v>132.19175106666142</v>
      </c>
    </row>
    <row r="9644" spans="2:3" x14ac:dyDescent="0.75">
      <c r="B9644" s="250">
        <v>9581</v>
      </c>
      <c r="C9644" s="249">
        <v>121.38929483155611</v>
      </c>
    </row>
    <row r="9645" spans="2:3" x14ac:dyDescent="0.75">
      <c r="B9645" s="250">
        <v>9582</v>
      </c>
      <c r="C9645" s="249">
        <v>114.59163754198741</v>
      </c>
    </row>
    <row r="9646" spans="2:3" x14ac:dyDescent="0.75">
      <c r="B9646" s="250">
        <v>9583</v>
      </c>
      <c r="C9646" s="249">
        <v>76.266393921074211</v>
      </c>
    </row>
    <row r="9647" spans="2:3" x14ac:dyDescent="0.75">
      <c r="B9647" s="250">
        <v>9584</v>
      </c>
      <c r="C9647" s="249">
        <v>160.05219150077576</v>
      </c>
    </row>
    <row r="9648" spans="2:3" x14ac:dyDescent="0.75">
      <c r="B9648" s="250">
        <v>9585</v>
      </c>
      <c r="C9648" s="249">
        <v>94.997269475565901</v>
      </c>
    </row>
    <row r="9649" spans="2:3" x14ac:dyDescent="0.75">
      <c r="B9649" s="250">
        <v>9586</v>
      </c>
      <c r="C9649" s="249">
        <v>142.00555051636121</v>
      </c>
    </row>
    <row r="9650" spans="2:3" x14ac:dyDescent="0.75">
      <c r="B9650" s="250">
        <v>9587</v>
      </c>
      <c r="C9650" s="249">
        <v>146.84242337651185</v>
      </c>
    </row>
    <row r="9651" spans="2:3" x14ac:dyDescent="0.75">
      <c r="B9651" s="250">
        <v>9588</v>
      </c>
      <c r="C9651" s="249">
        <v>98.162050663311476</v>
      </c>
    </row>
    <row r="9652" spans="2:3" x14ac:dyDescent="0.75">
      <c r="B9652" s="250">
        <v>9589</v>
      </c>
      <c r="C9652" s="249">
        <v>132.14637784388782</v>
      </c>
    </row>
    <row r="9653" spans="2:3" x14ac:dyDescent="0.75">
      <c r="B9653" s="250">
        <v>9590</v>
      </c>
      <c r="C9653" s="249">
        <v>106.68666084558078</v>
      </c>
    </row>
    <row r="9654" spans="2:3" x14ac:dyDescent="0.75">
      <c r="B9654" s="250">
        <v>9591</v>
      </c>
      <c r="C9654" s="249">
        <v>150.91858876262168</v>
      </c>
    </row>
    <row r="9655" spans="2:3" x14ac:dyDescent="0.75">
      <c r="B9655" s="250">
        <v>9592</v>
      </c>
      <c r="C9655" s="249">
        <v>84.866551472789482</v>
      </c>
    </row>
    <row r="9656" spans="2:3" x14ac:dyDescent="0.75">
      <c r="B9656" s="250">
        <v>9593</v>
      </c>
      <c r="C9656" s="249">
        <v>105.91253849476232</v>
      </c>
    </row>
    <row r="9657" spans="2:3" x14ac:dyDescent="0.75">
      <c r="B9657" s="250">
        <v>9594</v>
      </c>
      <c r="C9657" s="249">
        <v>91.52514195318831</v>
      </c>
    </row>
    <row r="9658" spans="2:3" x14ac:dyDescent="0.75">
      <c r="B9658" s="250">
        <v>9595</v>
      </c>
      <c r="C9658" s="249">
        <v>142.48989154287082</v>
      </c>
    </row>
    <row r="9659" spans="2:3" x14ac:dyDescent="0.75">
      <c r="B9659" s="250">
        <v>9596</v>
      </c>
      <c r="C9659" s="249">
        <v>106.14405105860905</v>
      </c>
    </row>
    <row r="9660" spans="2:3" x14ac:dyDescent="0.75">
      <c r="B9660" s="250">
        <v>9597</v>
      </c>
      <c r="C9660" s="249">
        <v>111.18882937163595</v>
      </c>
    </row>
    <row r="9661" spans="2:3" x14ac:dyDescent="0.75">
      <c r="B9661" s="250">
        <v>9598</v>
      </c>
      <c r="C9661" s="249">
        <v>145.62910154934582</v>
      </c>
    </row>
    <row r="9662" spans="2:3" x14ac:dyDescent="0.75">
      <c r="B9662" s="250">
        <v>9599</v>
      </c>
      <c r="C9662" s="249">
        <v>125.32016698545718</v>
      </c>
    </row>
    <row r="9663" spans="2:3" x14ac:dyDescent="0.75">
      <c r="B9663" s="250">
        <v>9600</v>
      </c>
      <c r="C9663" s="249">
        <v>113.4383922731933</v>
      </c>
    </row>
    <row r="9664" spans="2:3" x14ac:dyDescent="0.75">
      <c r="B9664" s="250">
        <v>9601</v>
      </c>
      <c r="C9664" s="249">
        <v>147.56383984147004</v>
      </c>
    </row>
    <row r="9665" spans="2:3" x14ac:dyDescent="0.75">
      <c r="B9665" s="250">
        <v>9602</v>
      </c>
      <c r="C9665" s="249">
        <v>114.2158513354226</v>
      </c>
    </row>
    <row r="9666" spans="2:3" x14ac:dyDescent="0.75">
      <c r="B9666" s="250">
        <v>9603</v>
      </c>
      <c r="C9666" s="249">
        <v>160.01802185681294</v>
      </c>
    </row>
    <row r="9667" spans="2:3" x14ac:dyDescent="0.75">
      <c r="B9667" s="250">
        <v>9604</v>
      </c>
      <c r="C9667" s="249">
        <v>60.677188153620165</v>
      </c>
    </row>
    <row r="9668" spans="2:3" x14ac:dyDescent="0.75">
      <c r="B9668" s="250">
        <v>9605</v>
      </c>
      <c r="C9668" s="249">
        <v>109.63875965292526</v>
      </c>
    </row>
    <row r="9669" spans="2:3" x14ac:dyDescent="0.75">
      <c r="B9669" s="250">
        <v>9606</v>
      </c>
      <c r="C9669" s="249">
        <v>181.97897404847672</v>
      </c>
    </row>
    <row r="9670" spans="2:3" x14ac:dyDescent="0.75">
      <c r="B9670" s="250">
        <v>9607</v>
      </c>
      <c r="C9670" s="249">
        <v>98.086976734410015</v>
      </c>
    </row>
    <row r="9671" spans="2:3" x14ac:dyDescent="0.75">
      <c r="B9671" s="250">
        <v>9608</v>
      </c>
      <c r="C9671" s="249">
        <v>138.8875044154409</v>
      </c>
    </row>
    <row r="9672" spans="2:3" x14ac:dyDescent="0.75">
      <c r="B9672" s="250">
        <v>9609</v>
      </c>
      <c r="C9672" s="249">
        <v>84.463103407364997</v>
      </c>
    </row>
    <row r="9673" spans="2:3" x14ac:dyDescent="0.75">
      <c r="B9673" s="250">
        <v>9610</v>
      </c>
      <c r="C9673" s="249">
        <v>140.5186104416494</v>
      </c>
    </row>
    <row r="9674" spans="2:3" x14ac:dyDescent="0.75">
      <c r="B9674" s="250">
        <v>9611</v>
      </c>
      <c r="C9674" s="249">
        <v>104.05740344176358</v>
      </c>
    </row>
    <row r="9675" spans="2:3" x14ac:dyDescent="0.75">
      <c r="B9675" s="250">
        <v>9612</v>
      </c>
      <c r="C9675" s="249">
        <v>99.255332261877669</v>
      </c>
    </row>
    <row r="9676" spans="2:3" x14ac:dyDescent="0.75">
      <c r="B9676" s="250">
        <v>9613</v>
      </c>
      <c r="C9676" s="249">
        <v>127.36202165489182</v>
      </c>
    </row>
    <row r="9677" spans="2:3" x14ac:dyDescent="0.75">
      <c r="B9677" s="250">
        <v>9614</v>
      </c>
      <c r="C9677" s="249">
        <v>122.40091504363505</v>
      </c>
    </row>
    <row r="9678" spans="2:3" x14ac:dyDescent="0.75">
      <c r="B9678" s="250">
        <v>9615</v>
      </c>
      <c r="C9678" s="249">
        <v>159.16939449632736</v>
      </c>
    </row>
    <row r="9679" spans="2:3" x14ac:dyDescent="0.75">
      <c r="B9679" s="250">
        <v>9616</v>
      </c>
      <c r="C9679" s="249">
        <v>88.362180035662206</v>
      </c>
    </row>
    <row r="9680" spans="2:3" x14ac:dyDescent="0.75">
      <c r="B9680" s="250">
        <v>9617</v>
      </c>
      <c r="C9680" s="249">
        <v>120.16454105347201</v>
      </c>
    </row>
    <row r="9681" spans="2:3" x14ac:dyDescent="0.75">
      <c r="B9681" s="250">
        <v>9618</v>
      </c>
      <c r="C9681" s="249">
        <v>158.19440428705769</v>
      </c>
    </row>
    <row r="9682" spans="2:3" x14ac:dyDescent="0.75">
      <c r="B9682" s="250">
        <v>9619</v>
      </c>
      <c r="C9682" s="249">
        <v>74.712912354974264</v>
      </c>
    </row>
    <row r="9683" spans="2:3" x14ac:dyDescent="0.75">
      <c r="B9683" s="250">
        <v>9620</v>
      </c>
      <c r="C9683" s="249">
        <v>78.826156187131588</v>
      </c>
    </row>
    <row r="9684" spans="2:3" x14ac:dyDescent="0.75">
      <c r="B9684" s="250">
        <v>9621</v>
      </c>
      <c r="C9684" s="249">
        <v>120.06384652230224</v>
      </c>
    </row>
    <row r="9685" spans="2:3" x14ac:dyDescent="0.75">
      <c r="B9685" s="250">
        <v>9622</v>
      </c>
      <c r="C9685" s="249">
        <v>123.51484133291494</v>
      </c>
    </row>
    <row r="9686" spans="2:3" x14ac:dyDescent="0.75">
      <c r="B9686" s="250">
        <v>9623</v>
      </c>
      <c r="C9686" s="249">
        <v>122.60086951275052</v>
      </c>
    </row>
    <row r="9687" spans="2:3" x14ac:dyDescent="0.75">
      <c r="B9687" s="250">
        <v>9624</v>
      </c>
      <c r="C9687" s="249">
        <v>99.27662506503485</v>
      </c>
    </row>
    <row r="9688" spans="2:3" x14ac:dyDescent="0.75">
      <c r="B9688" s="250">
        <v>9625</v>
      </c>
      <c r="C9688" s="249">
        <v>136.86255992654691</v>
      </c>
    </row>
    <row r="9689" spans="2:3" x14ac:dyDescent="0.75">
      <c r="B9689" s="250">
        <v>9626</v>
      </c>
      <c r="C9689" s="249">
        <v>138.83130336028626</v>
      </c>
    </row>
    <row r="9690" spans="2:3" x14ac:dyDescent="0.75">
      <c r="B9690" s="250">
        <v>9627</v>
      </c>
      <c r="C9690" s="249">
        <v>128.01868526843353</v>
      </c>
    </row>
    <row r="9691" spans="2:3" x14ac:dyDescent="0.75">
      <c r="B9691" s="250">
        <v>9628</v>
      </c>
      <c r="C9691" s="249">
        <v>110.27200339157926</v>
      </c>
    </row>
    <row r="9692" spans="2:3" x14ac:dyDescent="0.75">
      <c r="B9692" s="250">
        <v>9629</v>
      </c>
      <c r="C9692" s="249">
        <v>152.3661977470191</v>
      </c>
    </row>
    <row r="9693" spans="2:3" x14ac:dyDescent="0.75">
      <c r="B9693" s="250">
        <v>9630</v>
      </c>
      <c r="C9693" s="249">
        <v>93.565016464762351</v>
      </c>
    </row>
    <row r="9694" spans="2:3" x14ac:dyDescent="0.75">
      <c r="B9694" s="250">
        <v>9631</v>
      </c>
      <c r="C9694" s="249">
        <v>133.45674983299102</v>
      </c>
    </row>
    <row r="9695" spans="2:3" x14ac:dyDescent="0.75">
      <c r="B9695" s="250">
        <v>9632</v>
      </c>
      <c r="C9695" s="249">
        <v>100.60767390967604</v>
      </c>
    </row>
    <row r="9696" spans="2:3" x14ac:dyDescent="0.75">
      <c r="B9696" s="250">
        <v>9633</v>
      </c>
      <c r="C9696" s="249">
        <v>133.38125283117841</v>
      </c>
    </row>
    <row r="9697" spans="2:3" x14ac:dyDescent="0.75">
      <c r="B9697" s="250">
        <v>9634</v>
      </c>
      <c r="C9697" s="249">
        <v>104.96103579363063</v>
      </c>
    </row>
    <row r="9698" spans="2:3" x14ac:dyDescent="0.75">
      <c r="B9698" s="250">
        <v>9635</v>
      </c>
      <c r="C9698" s="249">
        <v>137.24819406291311</v>
      </c>
    </row>
    <row r="9699" spans="2:3" x14ac:dyDescent="0.75">
      <c r="B9699" s="250">
        <v>9636</v>
      </c>
      <c r="C9699" s="249">
        <v>134.16615938388833</v>
      </c>
    </row>
    <row r="9700" spans="2:3" x14ac:dyDescent="0.75">
      <c r="B9700" s="250">
        <v>9637</v>
      </c>
      <c r="C9700" s="249">
        <v>82.593522387254751</v>
      </c>
    </row>
    <row r="9701" spans="2:3" x14ac:dyDescent="0.75">
      <c r="B9701" s="250">
        <v>9638</v>
      </c>
      <c r="C9701" s="249">
        <v>127.59249116799703</v>
      </c>
    </row>
    <row r="9702" spans="2:3" x14ac:dyDescent="0.75">
      <c r="B9702" s="250">
        <v>9639</v>
      </c>
      <c r="C9702" s="249">
        <v>167.11381623032077</v>
      </c>
    </row>
    <row r="9703" spans="2:3" x14ac:dyDescent="0.75">
      <c r="B9703" s="250">
        <v>9640</v>
      </c>
      <c r="C9703" s="249">
        <v>94.287238001633185</v>
      </c>
    </row>
    <row r="9704" spans="2:3" x14ac:dyDescent="0.75">
      <c r="B9704" s="250">
        <v>9641</v>
      </c>
      <c r="C9704" s="249">
        <v>121.33955512122945</v>
      </c>
    </row>
    <row r="9705" spans="2:3" x14ac:dyDescent="0.75">
      <c r="B9705" s="250">
        <v>9642</v>
      </c>
      <c r="C9705" s="249">
        <v>127.34291001153807</v>
      </c>
    </row>
    <row r="9706" spans="2:3" x14ac:dyDescent="0.75">
      <c r="B9706" s="250">
        <v>9643</v>
      </c>
      <c r="C9706" s="249">
        <v>142.81777979152977</v>
      </c>
    </row>
    <row r="9707" spans="2:3" x14ac:dyDescent="0.75">
      <c r="B9707" s="250">
        <v>9644</v>
      </c>
      <c r="C9707" s="249">
        <v>116.34956261903214</v>
      </c>
    </row>
    <row r="9708" spans="2:3" x14ac:dyDescent="0.75">
      <c r="B9708" s="250">
        <v>9645</v>
      </c>
      <c r="C9708" s="249">
        <v>175.62935598046573</v>
      </c>
    </row>
    <row r="9709" spans="2:3" x14ac:dyDescent="0.75">
      <c r="B9709" s="250">
        <v>9646</v>
      </c>
      <c r="C9709" s="249">
        <v>173.29955607643527</v>
      </c>
    </row>
    <row r="9710" spans="2:3" x14ac:dyDescent="0.75">
      <c r="B9710" s="250">
        <v>9647</v>
      </c>
      <c r="C9710" s="249">
        <v>160.53775361836094</v>
      </c>
    </row>
    <row r="9711" spans="2:3" x14ac:dyDescent="0.75">
      <c r="B9711" s="250">
        <v>9648</v>
      </c>
      <c r="C9711" s="249">
        <v>88.224859378532784</v>
      </c>
    </row>
    <row r="9712" spans="2:3" x14ac:dyDescent="0.75">
      <c r="B9712" s="250">
        <v>9649</v>
      </c>
      <c r="C9712" s="249">
        <v>88.268420458016976</v>
      </c>
    </row>
    <row r="9713" spans="2:3" x14ac:dyDescent="0.75">
      <c r="B9713" s="250">
        <v>9650</v>
      </c>
      <c r="C9713" s="249">
        <v>122.83276406617635</v>
      </c>
    </row>
    <row r="9714" spans="2:3" x14ac:dyDescent="0.75">
      <c r="B9714" s="250">
        <v>9651</v>
      </c>
      <c r="C9714" s="249">
        <v>95.07896967095715</v>
      </c>
    </row>
    <row r="9715" spans="2:3" x14ac:dyDescent="0.75">
      <c r="B9715" s="250">
        <v>9652</v>
      </c>
      <c r="C9715" s="249">
        <v>105.77014744027497</v>
      </c>
    </row>
    <row r="9716" spans="2:3" x14ac:dyDescent="0.75">
      <c r="B9716" s="250">
        <v>9653</v>
      </c>
      <c r="C9716" s="249">
        <v>124.06776697034347</v>
      </c>
    </row>
    <row r="9717" spans="2:3" x14ac:dyDescent="0.75">
      <c r="B9717" s="250">
        <v>9654</v>
      </c>
      <c r="C9717" s="249">
        <v>92.828458759515968</v>
      </c>
    </row>
    <row r="9718" spans="2:3" x14ac:dyDescent="0.75">
      <c r="B9718" s="250">
        <v>9655</v>
      </c>
      <c r="C9718" s="249">
        <v>93.884645185721809</v>
      </c>
    </row>
    <row r="9719" spans="2:3" x14ac:dyDescent="0.75">
      <c r="B9719" s="250">
        <v>9656</v>
      </c>
      <c r="C9719" s="249">
        <v>104.59591006608866</v>
      </c>
    </row>
    <row r="9720" spans="2:3" x14ac:dyDescent="0.75">
      <c r="B9720" s="250">
        <v>9657</v>
      </c>
      <c r="C9720" s="249">
        <v>147.70584227953071</v>
      </c>
    </row>
    <row r="9721" spans="2:3" x14ac:dyDescent="0.75">
      <c r="B9721" s="250">
        <v>9658</v>
      </c>
      <c r="C9721" s="249">
        <v>130.1150960774209</v>
      </c>
    </row>
    <row r="9722" spans="2:3" x14ac:dyDescent="0.75">
      <c r="B9722" s="250">
        <v>9659</v>
      </c>
      <c r="C9722" s="249">
        <v>135.00358907000376</v>
      </c>
    </row>
    <row r="9723" spans="2:3" x14ac:dyDescent="0.75">
      <c r="B9723" s="250">
        <v>9660</v>
      </c>
      <c r="C9723" s="249">
        <v>103.1737390542453</v>
      </c>
    </row>
    <row r="9724" spans="2:3" x14ac:dyDescent="0.75">
      <c r="B9724" s="250">
        <v>9661</v>
      </c>
      <c r="C9724" s="249">
        <v>111.87819880015603</v>
      </c>
    </row>
    <row r="9725" spans="2:3" x14ac:dyDescent="0.75">
      <c r="B9725" s="250">
        <v>9662</v>
      </c>
      <c r="C9725" s="249">
        <v>153.17318302291261</v>
      </c>
    </row>
    <row r="9726" spans="2:3" x14ac:dyDescent="0.75">
      <c r="B9726" s="250">
        <v>9663</v>
      </c>
      <c r="C9726" s="249">
        <v>116.58524020432172</v>
      </c>
    </row>
    <row r="9727" spans="2:3" x14ac:dyDescent="0.75">
      <c r="B9727" s="250">
        <v>9664</v>
      </c>
      <c r="C9727" s="249">
        <v>102.3489164401698</v>
      </c>
    </row>
    <row r="9728" spans="2:3" x14ac:dyDescent="0.75">
      <c r="B9728" s="250">
        <v>9665</v>
      </c>
      <c r="C9728" s="249">
        <v>145.74716432919357</v>
      </c>
    </row>
    <row r="9729" spans="2:3" x14ac:dyDescent="0.75">
      <c r="B9729" s="250">
        <v>9666</v>
      </c>
      <c r="C9729" s="249">
        <v>130.68360095504468</v>
      </c>
    </row>
    <row r="9730" spans="2:3" x14ac:dyDescent="0.75">
      <c r="B9730" s="250">
        <v>9667</v>
      </c>
      <c r="C9730" s="249">
        <v>106.20499531259536</v>
      </c>
    </row>
    <row r="9731" spans="2:3" x14ac:dyDescent="0.75">
      <c r="B9731" s="250">
        <v>9668</v>
      </c>
      <c r="C9731" s="249">
        <v>129.5273662882679</v>
      </c>
    </row>
    <row r="9732" spans="2:3" x14ac:dyDescent="0.75">
      <c r="B9732" s="250">
        <v>9669</v>
      </c>
      <c r="C9732" s="249">
        <v>93.712594994927599</v>
      </c>
    </row>
    <row r="9733" spans="2:3" x14ac:dyDescent="0.75">
      <c r="B9733" s="250">
        <v>9670</v>
      </c>
      <c r="C9733" s="249">
        <v>132.01020167357743</v>
      </c>
    </row>
    <row r="9734" spans="2:3" x14ac:dyDescent="0.75">
      <c r="B9734" s="250">
        <v>9671</v>
      </c>
      <c r="C9734" s="249">
        <v>136.80820854570732</v>
      </c>
    </row>
    <row r="9735" spans="2:3" x14ac:dyDescent="0.75">
      <c r="B9735" s="250">
        <v>9672</v>
      </c>
      <c r="C9735" s="249">
        <v>137.16328154345445</v>
      </c>
    </row>
    <row r="9736" spans="2:3" x14ac:dyDescent="0.75">
      <c r="B9736" s="250">
        <v>9673</v>
      </c>
      <c r="C9736" s="249">
        <v>120.97954680182427</v>
      </c>
    </row>
    <row r="9737" spans="2:3" x14ac:dyDescent="0.75">
      <c r="B9737" s="250">
        <v>9674</v>
      </c>
      <c r="C9737" s="249">
        <v>139.95054327537616</v>
      </c>
    </row>
    <row r="9738" spans="2:3" x14ac:dyDescent="0.75">
      <c r="B9738" s="250">
        <v>9675</v>
      </c>
      <c r="C9738" s="249">
        <v>117.83727045317546</v>
      </c>
    </row>
    <row r="9739" spans="2:3" x14ac:dyDescent="0.75">
      <c r="B9739" s="250">
        <v>9676</v>
      </c>
      <c r="C9739" s="249">
        <v>128.53251426658201</v>
      </c>
    </row>
    <row r="9740" spans="2:3" x14ac:dyDescent="0.75">
      <c r="B9740" s="250">
        <v>9677</v>
      </c>
      <c r="C9740" s="249">
        <v>98.570539417692515</v>
      </c>
    </row>
    <row r="9741" spans="2:3" x14ac:dyDescent="0.75">
      <c r="B9741" s="250">
        <v>9678</v>
      </c>
      <c r="C9741" s="249">
        <v>125.02182794918045</v>
      </c>
    </row>
    <row r="9742" spans="2:3" x14ac:dyDescent="0.75">
      <c r="B9742" s="250">
        <v>9679</v>
      </c>
      <c r="C9742" s="249">
        <v>111.47837340104697</v>
      </c>
    </row>
    <row r="9743" spans="2:3" x14ac:dyDescent="0.75">
      <c r="B9743" s="250">
        <v>9680</v>
      </c>
      <c r="C9743" s="249">
        <v>148.16182100289626</v>
      </c>
    </row>
    <row r="9744" spans="2:3" x14ac:dyDescent="0.75">
      <c r="B9744" s="250">
        <v>9681</v>
      </c>
      <c r="C9744" s="249">
        <v>122.17933658489805</v>
      </c>
    </row>
    <row r="9745" spans="2:3" x14ac:dyDescent="0.75">
      <c r="B9745" s="250">
        <v>9682</v>
      </c>
      <c r="C9745" s="249">
        <v>94.489247928706874</v>
      </c>
    </row>
    <row r="9746" spans="2:3" x14ac:dyDescent="0.75">
      <c r="B9746" s="250">
        <v>9683</v>
      </c>
      <c r="C9746" s="249">
        <v>105.26726091530858</v>
      </c>
    </row>
    <row r="9747" spans="2:3" x14ac:dyDescent="0.75">
      <c r="B9747" s="250">
        <v>9684</v>
      </c>
      <c r="C9747" s="249">
        <v>123.91577724827884</v>
      </c>
    </row>
    <row r="9748" spans="2:3" x14ac:dyDescent="0.75">
      <c r="B9748" s="250">
        <v>9685</v>
      </c>
      <c r="C9748" s="249">
        <v>119.11326356767812</v>
      </c>
    </row>
    <row r="9749" spans="2:3" x14ac:dyDescent="0.75">
      <c r="B9749" s="250">
        <v>9686</v>
      </c>
      <c r="C9749" s="249">
        <v>135.58693015550477</v>
      </c>
    </row>
    <row r="9750" spans="2:3" x14ac:dyDescent="0.75">
      <c r="B9750" s="250">
        <v>9687</v>
      </c>
      <c r="C9750" s="249">
        <v>113.28260058820368</v>
      </c>
    </row>
    <row r="9751" spans="2:3" x14ac:dyDescent="0.75">
      <c r="B9751" s="250">
        <v>9688</v>
      </c>
      <c r="C9751" s="249">
        <v>135.69854919046159</v>
      </c>
    </row>
    <row r="9752" spans="2:3" x14ac:dyDescent="0.75">
      <c r="B9752" s="250">
        <v>9689</v>
      </c>
      <c r="C9752" s="249">
        <v>146.61485166725245</v>
      </c>
    </row>
    <row r="9753" spans="2:3" x14ac:dyDescent="0.75">
      <c r="B9753" s="250">
        <v>9690</v>
      </c>
      <c r="C9753" s="249">
        <v>151.71973754357145</v>
      </c>
    </row>
    <row r="9754" spans="2:3" x14ac:dyDescent="0.75">
      <c r="B9754" s="250">
        <v>9691</v>
      </c>
      <c r="C9754" s="249">
        <v>75.343056090368478</v>
      </c>
    </row>
    <row r="9755" spans="2:3" x14ac:dyDescent="0.75">
      <c r="B9755" s="250">
        <v>9692</v>
      </c>
      <c r="C9755" s="249">
        <v>135.87065430797136</v>
      </c>
    </row>
    <row r="9756" spans="2:3" x14ac:dyDescent="0.75">
      <c r="B9756" s="250">
        <v>9693</v>
      </c>
      <c r="C9756" s="249">
        <v>108.65941334438874</v>
      </c>
    </row>
    <row r="9757" spans="2:3" x14ac:dyDescent="0.75">
      <c r="B9757" s="250">
        <v>9694</v>
      </c>
      <c r="C9757" s="249">
        <v>144.01920507930157</v>
      </c>
    </row>
    <row r="9758" spans="2:3" x14ac:dyDescent="0.75">
      <c r="B9758" s="250">
        <v>9695</v>
      </c>
      <c r="C9758" s="249">
        <v>130.22931972695983</v>
      </c>
    </row>
    <row r="9759" spans="2:3" x14ac:dyDescent="0.75">
      <c r="B9759" s="250">
        <v>9696</v>
      </c>
      <c r="C9759" s="249">
        <v>96.782674448971036</v>
      </c>
    </row>
    <row r="9760" spans="2:3" x14ac:dyDescent="0.75">
      <c r="B9760" s="250">
        <v>9697</v>
      </c>
      <c r="C9760" s="249">
        <v>135.03579538486159</v>
      </c>
    </row>
    <row r="9761" spans="2:3" x14ac:dyDescent="0.75">
      <c r="B9761" s="250">
        <v>9698</v>
      </c>
      <c r="C9761" s="249">
        <v>118.78363433120893</v>
      </c>
    </row>
    <row r="9762" spans="2:3" x14ac:dyDescent="0.75">
      <c r="B9762" s="250">
        <v>9699</v>
      </c>
      <c r="C9762" s="249">
        <v>113.15478984355687</v>
      </c>
    </row>
    <row r="9763" spans="2:3" x14ac:dyDescent="0.75">
      <c r="B9763" s="250">
        <v>9700</v>
      </c>
      <c r="C9763" s="249">
        <v>151.67319296005547</v>
      </c>
    </row>
    <row r="9764" spans="2:3" x14ac:dyDescent="0.75">
      <c r="B9764" s="250">
        <v>9701</v>
      </c>
      <c r="C9764" s="249">
        <v>128.25188006515356</v>
      </c>
    </row>
    <row r="9765" spans="2:3" x14ac:dyDescent="0.75">
      <c r="B9765" s="250">
        <v>9702</v>
      </c>
      <c r="C9765" s="249">
        <v>96.216589745020642</v>
      </c>
    </row>
    <row r="9766" spans="2:3" x14ac:dyDescent="0.75">
      <c r="B9766" s="250">
        <v>9703</v>
      </c>
      <c r="C9766" s="249">
        <v>138.17256556489696</v>
      </c>
    </row>
    <row r="9767" spans="2:3" x14ac:dyDescent="0.75">
      <c r="B9767" s="250">
        <v>9704</v>
      </c>
      <c r="C9767" s="249">
        <v>115.3545940162919</v>
      </c>
    </row>
    <row r="9768" spans="2:3" x14ac:dyDescent="0.75">
      <c r="B9768" s="250">
        <v>9705</v>
      </c>
      <c r="C9768" s="249">
        <v>83.550817622786894</v>
      </c>
    </row>
    <row r="9769" spans="2:3" x14ac:dyDescent="0.75">
      <c r="B9769" s="250">
        <v>9706</v>
      </c>
      <c r="C9769" s="249">
        <v>98.098274731047496</v>
      </c>
    </row>
    <row r="9770" spans="2:3" x14ac:dyDescent="0.75">
      <c r="B9770" s="250">
        <v>9707</v>
      </c>
      <c r="C9770" s="249">
        <v>131.41897811032152</v>
      </c>
    </row>
    <row r="9771" spans="2:3" x14ac:dyDescent="0.75">
      <c r="B9771" s="250">
        <v>9708</v>
      </c>
      <c r="C9771" s="249">
        <v>134.84863694670526</v>
      </c>
    </row>
    <row r="9772" spans="2:3" x14ac:dyDescent="0.75">
      <c r="B9772" s="250">
        <v>9709</v>
      </c>
      <c r="C9772" s="249">
        <v>122.3739167532022</v>
      </c>
    </row>
    <row r="9773" spans="2:3" x14ac:dyDescent="0.75">
      <c r="B9773" s="250">
        <v>9710</v>
      </c>
      <c r="C9773" s="249">
        <v>116.80243101075916</v>
      </c>
    </row>
    <row r="9774" spans="2:3" x14ac:dyDescent="0.75">
      <c r="B9774" s="250">
        <v>9711</v>
      </c>
      <c r="C9774" s="249">
        <v>124.85963906613718</v>
      </c>
    </row>
    <row r="9775" spans="2:3" x14ac:dyDescent="0.75">
      <c r="B9775" s="250">
        <v>9712</v>
      </c>
      <c r="C9775" s="249">
        <v>77.544345187430224</v>
      </c>
    </row>
    <row r="9776" spans="2:3" x14ac:dyDescent="0.75">
      <c r="B9776" s="250">
        <v>9713</v>
      </c>
      <c r="C9776" s="249">
        <v>121.26213954369078</v>
      </c>
    </row>
    <row r="9777" spans="2:3" x14ac:dyDescent="0.75">
      <c r="B9777" s="250">
        <v>9714</v>
      </c>
      <c r="C9777" s="249">
        <v>132.42280769385573</v>
      </c>
    </row>
    <row r="9778" spans="2:3" x14ac:dyDescent="0.75">
      <c r="B9778" s="250">
        <v>9715</v>
      </c>
      <c r="C9778" s="249">
        <v>117.98948761235962</v>
      </c>
    </row>
    <row r="9779" spans="2:3" x14ac:dyDescent="0.75">
      <c r="B9779" s="250">
        <v>9716</v>
      </c>
      <c r="C9779" s="249">
        <v>106.51325293554927</v>
      </c>
    </row>
    <row r="9780" spans="2:3" x14ac:dyDescent="0.75">
      <c r="B9780" s="250">
        <v>9717</v>
      </c>
      <c r="C9780" s="249">
        <v>114.54735936332801</v>
      </c>
    </row>
    <row r="9781" spans="2:3" x14ac:dyDescent="0.75">
      <c r="B9781" s="250">
        <v>9718</v>
      </c>
      <c r="C9781" s="249">
        <v>127.79122297186129</v>
      </c>
    </row>
    <row r="9782" spans="2:3" x14ac:dyDescent="0.75">
      <c r="B9782" s="250">
        <v>9719</v>
      </c>
      <c r="C9782" s="249">
        <v>124.0897443889337</v>
      </c>
    </row>
    <row r="9783" spans="2:3" x14ac:dyDescent="0.75">
      <c r="B9783" s="250">
        <v>9720</v>
      </c>
      <c r="C9783" s="249">
        <v>97.541344835455433</v>
      </c>
    </row>
    <row r="9784" spans="2:3" x14ac:dyDescent="0.75">
      <c r="B9784" s="250">
        <v>9721</v>
      </c>
      <c r="C9784" s="249">
        <v>135.82835008112605</v>
      </c>
    </row>
    <row r="9785" spans="2:3" x14ac:dyDescent="0.75">
      <c r="B9785" s="250">
        <v>9722</v>
      </c>
      <c r="C9785" s="249">
        <v>110.15538725101212</v>
      </c>
    </row>
    <row r="9786" spans="2:3" x14ac:dyDescent="0.75">
      <c r="B9786" s="250">
        <v>9723</v>
      </c>
      <c r="C9786" s="249">
        <v>141.88802660367065</v>
      </c>
    </row>
    <row r="9787" spans="2:3" x14ac:dyDescent="0.75">
      <c r="B9787" s="250">
        <v>9724</v>
      </c>
      <c r="C9787" s="249">
        <v>102.45170455934799</v>
      </c>
    </row>
    <row r="9788" spans="2:3" x14ac:dyDescent="0.75">
      <c r="B9788" s="250">
        <v>9725</v>
      </c>
      <c r="C9788" s="249">
        <v>144.72011751119422</v>
      </c>
    </row>
    <row r="9789" spans="2:3" x14ac:dyDescent="0.75">
      <c r="B9789" s="250">
        <v>9726</v>
      </c>
      <c r="C9789" s="249">
        <v>127.80328735716928</v>
      </c>
    </row>
    <row r="9790" spans="2:3" x14ac:dyDescent="0.75">
      <c r="B9790" s="250">
        <v>9727</v>
      </c>
      <c r="C9790" s="249">
        <v>81.546439584745812</v>
      </c>
    </row>
    <row r="9791" spans="2:3" x14ac:dyDescent="0.75">
      <c r="B9791" s="250">
        <v>9728</v>
      </c>
      <c r="C9791" s="249">
        <v>108.00599566697558</v>
      </c>
    </row>
    <row r="9792" spans="2:3" x14ac:dyDescent="0.75">
      <c r="B9792" s="250">
        <v>9729</v>
      </c>
      <c r="C9792" s="249">
        <v>76.383664596909057</v>
      </c>
    </row>
    <row r="9793" spans="2:3" x14ac:dyDescent="0.75">
      <c r="B9793" s="250">
        <v>9730</v>
      </c>
      <c r="C9793" s="249">
        <v>145.55761923542667</v>
      </c>
    </row>
    <row r="9794" spans="2:3" x14ac:dyDescent="0.75">
      <c r="B9794" s="250">
        <v>9731</v>
      </c>
      <c r="C9794" s="249">
        <v>130.64926465604017</v>
      </c>
    </row>
    <row r="9795" spans="2:3" x14ac:dyDescent="0.75">
      <c r="B9795" s="250">
        <v>9732</v>
      </c>
      <c r="C9795" s="249">
        <v>97.949454535448041</v>
      </c>
    </row>
    <row r="9796" spans="2:3" x14ac:dyDescent="0.75">
      <c r="B9796" s="250">
        <v>9733</v>
      </c>
      <c r="C9796" s="249">
        <v>125.5345842537089</v>
      </c>
    </row>
    <row r="9797" spans="2:3" x14ac:dyDescent="0.75">
      <c r="B9797" s="250">
        <v>9734</v>
      </c>
      <c r="C9797" s="249">
        <v>91.892491231328734</v>
      </c>
    </row>
    <row r="9798" spans="2:3" x14ac:dyDescent="0.75">
      <c r="B9798" s="250">
        <v>9735</v>
      </c>
      <c r="C9798" s="249">
        <v>118.04200957671797</v>
      </c>
    </row>
    <row r="9799" spans="2:3" x14ac:dyDescent="0.75">
      <c r="B9799" s="250">
        <v>9736</v>
      </c>
      <c r="C9799" s="249">
        <v>138.02713007930842</v>
      </c>
    </row>
    <row r="9800" spans="2:3" x14ac:dyDescent="0.75">
      <c r="B9800" s="250">
        <v>9737</v>
      </c>
      <c r="C9800" s="249">
        <v>117.37997998752832</v>
      </c>
    </row>
    <row r="9801" spans="2:3" x14ac:dyDescent="0.75">
      <c r="B9801" s="250">
        <v>9738</v>
      </c>
      <c r="C9801" s="249">
        <v>169.06636566295856</v>
      </c>
    </row>
    <row r="9802" spans="2:3" x14ac:dyDescent="0.75">
      <c r="B9802" s="250">
        <v>9739</v>
      </c>
      <c r="C9802" s="249">
        <v>109.53609401609697</v>
      </c>
    </row>
    <row r="9803" spans="2:3" x14ac:dyDescent="0.75">
      <c r="B9803" s="250">
        <v>9740</v>
      </c>
      <c r="C9803" s="249">
        <v>124.94182303026666</v>
      </c>
    </row>
    <row r="9804" spans="2:3" x14ac:dyDescent="0.75">
      <c r="B9804" s="250">
        <v>9741</v>
      </c>
      <c r="C9804" s="249">
        <v>102.06398092030088</v>
      </c>
    </row>
    <row r="9805" spans="2:3" x14ac:dyDescent="0.75">
      <c r="B9805" s="250">
        <v>9742</v>
      </c>
      <c r="C9805" s="249">
        <v>102.2956308858133</v>
      </c>
    </row>
    <row r="9806" spans="2:3" x14ac:dyDescent="0.75">
      <c r="B9806" s="250">
        <v>9743</v>
      </c>
      <c r="C9806" s="249">
        <v>100.72043598343352</v>
      </c>
    </row>
    <row r="9807" spans="2:3" x14ac:dyDescent="0.75">
      <c r="B9807" s="250">
        <v>9744</v>
      </c>
      <c r="C9807" s="249">
        <v>97.692136394588871</v>
      </c>
    </row>
    <row r="9808" spans="2:3" x14ac:dyDescent="0.75">
      <c r="B9808" s="250">
        <v>9745</v>
      </c>
      <c r="C9808" s="249">
        <v>149.40243260386035</v>
      </c>
    </row>
    <row r="9809" spans="2:3" x14ac:dyDescent="0.75">
      <c r="B9809" s="250">
        <v>9746</v>
      </c>
      <c r="C9809" s="249">
        <v>91.1758825522015</v>
      </c>
    </row>
    <row r="9810" spans="2:3" x14ac:dyDescent="0.75">
      <c r="B9810" s="250">
        <v>9747</v>
      </c>
      <c r="C9810" s="249">
        <v>121.70063398375559</v>
      </c>
    </row>
    <row r="9811" spans="2:3" x14ac:dyDescent="0.75">
      <c r="B9811" s="250">
        <v>9748</v>
      </c>
      <c r="C9811" s="249">
        <v>154.23641970795504</v>
      </c>
    </row>
    <row r="9812" spans="2:3" x14ac:dyDescent="0.75">
      <c r="B9812" s="250">
        <v>9749</v>
      </c>
      <c r="C9812" s="249">
        <v>101.46423256649867</v>
      </c>
    </row>
    <row r="9813" spans="2:3" x14ac:dyDescent="0.75">
      <c r="B9813" s="250">
        <v>9750</v>
      </c>
      <c r="C9813" s="249">
        <v>135.67459018133084</v>
      </c>
    </row>
    <row r="9814" spans="2:3" x14ac:dyDescent="0.75">
      <c r="B9814" s="250">
        <v>9751</v>
      </c>
      <c r="C9814" s="249">
        <v>95.407647673284757</v>
      </c>
    </row>
    <row r="9815" spans="2:3" x14ac:dyDescent="0.75">
      <c r="B9815" s="250">
        <v>9752</v>
      </c>
      <c r="C9815" s="249">
        <v>116.0702680180015</v>
      </c>
    </row>
    <row r="9816" spans="2:3" x14ac:dyDescent="0.75">
      <c r="B9816" s="250">
        <v>9753</v>
      </c>
      <c r="C9816" s="249">
        <v>127.74354773851496</v>
      </c>
    </row>
    <row r="9817" spans="2:3" x14ac:dyDescent="0.75">
      <c r="B9817" s="250">
        <v>9754</v>
      </c>
      <c r="C9817" s="249">
        <v>140.51907017292868</v>
      </c>
    </row>
    <row r="9818" spans="2:3" x14ac:dyDescent="0.75">
      <c r="B9818" s="250">
        <v>9755</v>
      </c>
      <c r="C9818" s="249">
        <v>130.65865428532274</v>
      </c>
    </row>
    <row r="9819" spans="2:3" x14ac:dyDescent="0.75">
      <c r="B9819" s="250">
        <v>9756</v>
      </c>
      <c r="C9819" s="249">
        <v>90.001197991772415</v>
      </c>
    </row>
    <row r="9820" spans="2:3" x14ac:dyDescent="0.75">
      <c r="B9820" s="250">
        <v>9757</v>
      </c>
      <c r="C9820" s="249">
        <v>104.08287174168652</v>
      </c>
    </row>
    <row r="9821" spans="2:3" x14ac:dyDescent="0.75">
      <c r="B9821" s="250">
        <v>9758</v>
      </c>
      <c r="C9821" s="249">
        <v>150.52982497897611</v>
      </c>
    </row>
    <row r="9822" spans="2:3" x14ac:dyDescent="0.75">
      <c r="B9822" s="250">
        <v>9759</v>
      </c>
      <c r="C9822" s="249">
        <v>157.32254721562975</v>
      </c>
    </row>
    <row r="9823" spans="2:3" x14ac:dyDescent="0.75">
      <c r="B9823" s="250">
        <v>9760</v>
      </c>
      <c r="C9823" s="249">
        <v>121.49594252303353</v>
      </c>
    </row>
    <row r="9824" spans="2:3" x14ac:dyDescent="0.75">
      <c r="B9824" s="250">
        <v>9761</v>
      </c>
      <c r="C9824" s="249">
        <v>75.852541065042956</v>
      </c>
    </row>
    <row r="9825" spans="2:3" x14ac:dyDescent="0.75">
      <c r="B9825" s="250">
        <v>9762</v>
      </c>
      <c r="C9825" s="249">
        <v>102.97041772416736</v>
      </c>
    </row>
    <row r="9826" spans="2:3" x14ac:dyDescent="0.75">
      <c r="B9826" s="250">
        <v>9763</v>
      </c>
      <c r="C9826" s="249">
        <v>105.43812594392185</v>
      </c>
    </row>
    <row r="9827" spans="2:3" x14ac:dyDescent="0.75">
      <c r="B9827" s="250">
        <v>9764</v>
      </c>
      <c r="C9827" s="249">
        <v>144.12420199828435</v>
      </c>
    </row>
    <row r="9828" spans="2:3" x14ac:dyDescent="0.75">
      <c r="B9828" s="250">
        <v>9765</v>
      </c>
      <c r="C9828" s="249">
        <v>91.388914208530778</v>
      </c>
    </row>
    <row r="9829" spans="2:3" x14ac:dyDescent="0.75">
      <c r="B9829" s="250">
        <v>9766</v>
      </c>
      <c r="C9829" s="249">
        <v>123.44833929708507</v>
      </c>
    </row>
    <row r="9830" spans="2:3" x14ac:dyDescent="0.75">
      <c r="B9830" s="250">
        <v>9767</v>
      </c>
      <c r="C9830" s="249">
        <v>130.59934544233761</v>
      </c>
    </row>
    <row r="9831" spans="2:3" x14ac:dyDescent="0.75">
      <c r="B9831" s="250">
        <v>9768</v>
      </c>
      <c r="C9831" s="249">
        <v>165.28908638356188</v>
      </c>
    </row>
    <row r="9832" spans="2:3" x14ac:dyDescent="0.75">
      <c r="B9832" s="250">
        <v>9769</v>
      </c>
      <c r="C9832" s="249">
        <v>128.179570055304</v>
      </c>
    </row>
    <row r="9833" spans="2:3" x14ac:dyDescent="0.75">
      <c r="B9833" s="250">
        <v>9770</v>
      </c>
      <c r="C9833" s="249">
        <v>119.12622711408554</v>
      </c>
    </row>
    <row r="9834" spans="2:3" x14ac:dyDescent="0.75">
      <c r="B9834" s="250">
        <v>9771</v>
      </c>
      <c r="C9834" s="249">
        <v>122.45522276034848</v>
      </c>
    </row>
    <row r="9835" spans="2:3" x14ac:dyDescent="0.75">
      <c r="B9835" s="250">
        <v>9772</v>
      </c>
      <c r="C9835" s="249">
        <v>100.55209772767527</v>
      </c>
    </row>
    <row r="9836" spans="2:3" x14ac:dyDescent="0.75">
      <c r="B9836" s="250">
        <v>9773</v>
      </c>
      <c r="C9836" s="249">
        <v>92.310006121792469</v>
      </c>
    </row>
    <row r="9837" spans="2:3" x14ac:dyDescent="0.75">
      <c r="B9837" s="250">
        <v>9774</v>
      </c>
      <c r="C9837" s="249">
        <v>111.25281302560647</v>
      </c>
    </row>
    <row r="9838" spans="2:3" x14ac:dyDescent="0.75">
      <c r="B9838" s="250">
        <v>9775</v>
      </c>
      <c r="C9838" s="249">
        <v>128.84941069786626</v>
      </c>
    </row>
    <row r="9839" spans="2:3" x14ac:dyDescent="0.75">
      <c r="B9839" s="250">
        <v>9776</v>
      </c>
      <c r="C9839" s="249">
        <v>156.46548805778735</v>
      </c>
    </row>
    <row r="9840" spans="2:3" x14ac:dyDescent="0.75">
      <c r="B9840" s="250">
        <v>9777</v>
      </c>
      <c r="C9840" s="249">
        <v>142.88194588969395</v>
      </c>
    </row>
    <row r="9841" spans="2:3" x14ac:dyDescent="0.75">
      <c r="B9841" s="250">
        <v>9778</v>
      </c>
      <c r="C9841" s="249">
        <v>112.49260818423062</v>
      </c>
    </row>
    <row r="9842" spans="2:3" x14ac:dyDescent="0.75">
      <c r="B9842" s="250">
        <v>9779</v>
      </c>
      <c r="C9842" s="249">
        <v>108.34383586540368</v>
      </c>
    </row>
    <row r="9843" spans="2:3" x14ac:dyDescent="0.75">
      <c r="B9843" s="250">
        <v>9780</v>
      </c>
      <c r="C9843" s="249">
        <v>115.02133776965501</v>
      </c>
    </row>
    <row r="9844" spans="2:3" x14ac:dyDescent="0.75">
      <c r="B9844" s="250">
        <v>9781</v>
      </c>
      <c r="C9844" s="249">
        <v>116.83632974990994</v>
      </c>
    </row>
    <row r="9845" spans="2:3" x14ac:dyDescent="0.75">
      <c r="B9845" s="250">
        <v>9782</v>
      </c>
      <c r="C9845" s="249">
        <v>151.07504268876176</v>
      </c>
    </row>
    <row r="9846" spans="2:3" x14ac:dyDescent="0.75">
      <c r="B9846" s="250">
        <v>9783</v>
      </c>
      <c r="C9846" s="249">
        <v>96.585815375005893</v>
      </c>
    </row>
    <row r="9847" spans="2:3" x14ac:dyDescent="0.75">
      <c r="B9847" s="250">
        <v>9784</v>
      </c>
      <c r="C9847" s="249">
        <v>133.18259387156431</v>
      </c>
    </row>
    <row r="9848" spans="2:3" x14ac:dyDescent="0.75">
      <c r="B9848" s="250">
        <v>9785</v>
      </c>
      <c r="C9848" s="249">
        <v>69.964556319457373</v>
      </c>
    </row>
    <row r="9849" spans="2:3" x14ac:dyDescent="0.75">
      <c r="B9849" s="250">
        <v>9786</v>
      </c>
      <c r="C9849" s="249">
        <v>113.65134612505592</v>
      </c>
    </row>
    <row r="9850" spans="2:3" x14ac:dyDescent="0.75">
      <c r="B9850" s="250">
        <v>9787</v>
      </c>
      <c r="C9850" s="249">
        <v>115.34207930944962</v>
      </c>
    </row>
    <row r="9851" spans="2:3" x14ac:dyDescent="0.75">
      <c r="B9851" s="250">
        <v>9788</v>
      </c>
      <c r="C9851" s="249">
        <v>140.70496538485838</v>
      </c>
    </row>
    <row r="9852" spans="2:3" x14ac:dyDescent="0.75">
      <c r="B9852" s="250">
        <v>9789</v>
      </c>
      <c r="C9852" s="249">
        <v>119.09672892471981</v>
      </c>
    </row>
    <row r="9853" spans="2:3" x14ac:dyDescent="0.75">
      <c r="B9853" s="250">
        <v>9790</v>
      </c>
      <c r="C9853" s="249">
        <v>130.20775672263247</v>
      </c>
    </row>
    <row r="9854" spans="2:3" x14ac:dyDescent="0.75">
      <c r="B9854" s="250">
        <v>9791</v>
      </c>
      <c r="C9854" s="249">
        <v>127.58994844034879</v>
      </c>
    </row>
    <row r="9855" spans="2:3" x14ac:dyDescent="0.75">
      <c r="B9855" s="250">
        <v>9792</v>
      </c>
      <c r="C9855" s="249">
        <v>112.97881601118321</v>
      </c>
    </row>
    <row r="9856" spans="2:3" x14ac:dyDescent="0.75">
      <c r="B9856" s="250">
        <v>9793</v>
      </c>
      <c r="C9856" s="249">
        <v>107.75120259109171</v>
      </c>
    </row>
    <row r="9857" spans="2:3" x14ac:dyDescent="0.75">
      <c r="B9857" s="250">
        <v>9794</v>
      </c>
      <c r="C9857" s="249">
        <v>124.41927285575787</v>
      </c>
    </row>
    <row r="9858" spans="2:3" x14ac:dyDescent="0.75">
      <c r="B9858" s="250">
        <v>9795</v>
      </c>
      <c r="C9858" s="249">
        <v>72.998181908573301</v>
      </c>
    </row>
    <row r="9859" spans="2:3" x14ac:dyDescent="0.75">
      <c r="B9859" s="250">
        <v>9796</v>
      </c>
      <c r="C9859" s="249">
        <v>127.16974196198464</v>
      </c>
    </row>
    <row r="9860" spans="2:3" x14ac:dyDescent="0.75">
      <c r="B9860" s="250">
        <v>9797</v>
      </c>
      <c r="C9860" s="249">
        <v>141.16508714856627</v>
      </c>
    </row>
    <row r="9861" spans="2:3" x14ac:dyDescent="0.75">
      <c r="B9861" s="250">
        <v>9798</v>
      </c>
      <c r="C9861" s="249">
        <v>114.23635790678858</v>
      </c>
    </row>
    <row r="9862" spans="2:3" x14ac:dyDescent="0.75">
      <c r="B9862" s="250">
        <v>9799</v>
      </c>
      <c r="C9862" s="249">
        <v>122.6570360074725</v>
      </c>
    </row>
    <row r="9863" spans="2:3" x14ac:dyDescent="0.75">
      <c r="B9863" s="250">
        <v>9800</v>
      </c>
      <c r="C9863" s="249">
        <v>97.938745787130941</v>
      </c>
    </row>
    <row r="9864" spans="2:3" x14ac:dyDescent="0.75">
      <c r="B9864" s="250">
        <v>9801</v>
      </c>
      <c r="C9864" s="249">
        <v>144.29675943331748</v>
      </c>
    </row>
    <row r="9865" spans="2:3" x14ac:dyDescent="0.75">
      <c r="B9865" s="250">
        <v>9802</v>
      </c>
      <c r="C9865" s="249">
        <v>104.8926585537935</v>
      </c>
    </row>
    <row r="9866" spans="2:3" x14ac:dyDescent="0.75">
      <c r="B9866" s="250">
        <v>9803</v>
      </c>
      <c r="C9866" s="249">
        <v>142.16759533562137</v>
      </c>
    </row>
    <row r="9867" spans="2:3" x14ac:dyDescent="0.75">
      <c r="B9867" s="250">
        <v>9804</v>
      </c>
      <c r="C9867" s="249">
        <v>75.254024644777857</v>
      </c>
    </row>
    <row r="9868" spans="2:3" x14ac:dyDescent="0.75">
      <c r="B9868" s="250">
        <v>9805</v>
      </c>
      <c r="C9868" s="249">
        <v>138.8901608554965</v>
      </c>
    </row>
    <row r="9869" spans="2:3" x14ac:dyDescent="0.75">
      <c r="B9869" s="250">
        <v>9806</v>
      </c>
      <c r="C9869" s="249">
        <v>154.54199209937778</v>
      </c>
    </row>
    <row r="9870" spans="2:3" x14ac:dyDescent="0.75">
      <c r="B9870" s="250">
        <v>9807</v>
      </c>
      <c r="C9870" s="249">
        <v>132.43275219237069</v>
      </c>
    </row>
    <row r="9871" spans="2:3" x14ac:dyDescent="0.75">
      <c r="B9871" s="250">
        <v>9808</v>
      </c>
      <c r="C9871" s="249">
        <v>138.35095916442327</v>
      </c>
    </row>
    <row r="9872" spans="2:3" x14ac:dyDescent="0.75">
      <c r="B9872" s="250">
        <v>9809</v>
      </c>
      <c r="C9872" s="249">
        <v>96.950654336099433</v>
      </c>
    </row>
    <row r="9873" spans="2:3" x14ac:dyDescent="0.75">
      <c r="B9873" s="250">
        <v>9810</v>
      </c>
      <c r="C9873" s="249">
        <v>55.977417663427588</v>
      </c>
    </row>
    <row r="9874" spans="2:3" x14ac:dyDescent="0.75">
      <c r="B9874" s="250">
        <v>9811</v>
      </c>
      <c r="C9874" s="249">
        <v>99.677508374336924</v>
      </c>
    </row>
    <row r="9875" spans="2:3" x14ac:dyDescent="0.75">
      <c r="B9875" s="250">
        <v>9812</v>
      </c>
      <c r="C9875" s="249">
        <v>164.47042133722749</v>
      </c>
    </row>
    <row r="9876" spans="2:3" x14ac:dyDescent="0.75">
      <c r="B9876" s="250">
        <v>9813</v>
      </c>
      <c r="C9876" s="249">
        <v>157.90604576988329</v>
      </c>
    </row>
    <row r="9877" spans="2:3" x14ac:dyDescent="0.75">
      <c r="B9877" s="250">
        <v>9814</v>
      </c>
      <c r="C9877" s="249">
        <v>90.608571309187795</v>
      </c>
    </row>
    <row r="9878" spans="2:3" x14ac:dyDescent="0.75">
      <c r="B9878" s="250">
        <v>9815</v>
      </c>
      <c r="C9878" s="249">
        <v>101.53889213721646</v>
      </c>
    </row>
    <row r="9879" spans="2:3" x14ac:dyDescent="0.75">
      <c r="B9879" s="250">
        <v>9816</v>
      </c>
      <c r="C9879" s="249">
        <v>137.86384841800987</v>
      </c>
    </row>
    <row r="9880" spans="2:3" x14ac:dyDescent="0.75">
      <c r="B9880" s="250">
        <v>9817</v>
      </c>
      <c r="C9880" s="249">
        <v>98.183042485254774</v>
      </c>
    </row>
    <row r="9881" spans="2:3" x14ac:dyDescent="0.75">
      <c r="B9881" s="250">
        <v>9818</v>
      </c>
      <c r="C9881" s="249">
        <v>148.96336366559638</v>
      </c>
    </row>
    <row r="9882" spans="2:3" x14ac:dyDescent="0.75">
      <c r="B9882" s="250">
        <v>9819</v>
      </c>
      <c r="C9882" s="249">
        <v>90.5197503539016</v>
      </c>
    </row>
    <row r="9883" spans="2:3" x14ac:dyDescent="0.75">
      <c r="B9883" s="250">
        <v>9820</v>
      </c>
      <c r="C9883" s="249">
        <v>133.41694005772416</v>
      </c>
    </row>
    <row r="9884" spans="2:3" x14ac:dyDescent="0.75">
      <c r="B9884" s="250">
        <v>9821</v>
      </c>
      <c r="C9884" s="249">
        <v>149.97295521613304</v>
      </c>
    </row>
    <row r="9885" spans="2:3" x14ac:dyDescent="0.75">
      <c r="B9885" s="250">
        <v>9822</v>
      </c>
      <c r="C9885" s="249">
        <v>157.71151590165994</v>
      </c>
    </row>
    <row r="9886" spans="2:3" x14ac:dyDescent="0.75">
      <c r="B9886" s="250">
        <v>9823</v>
      </c>
      <c r="C9886" s="249">
        <v>112.35771487989906</v>
      </c>
    </row>
    <row r="9887" spans="2:3" x14ac:dyDescent="0.75">
      <c r="B9887" s="250">
        <v>9824</v>
      </c>
      <c r="C9887" s="249">
        <v>124.73377502976875</v>
      </c>
    </row>
    <row r="9888" spans="2:3" x14ac:dyDescent="0.75">
      <c r="B9888" s="250">
        <v>9825</v>
      </c>
      <c r="C9888" s="249">
        <v>106.70666630819485</v>
      </c>
    </row>
    <row r="9889" spans="2:3" x14ac:dyDescent="0.75">
      <c r="B9889" s="250">
        <v>9826</v>
      </c>
      <c r="C9889" s="249">
        <v>143.60217262354564</v>
      </c>
    </row>
    <row r="9890" spans="2:3" x14ac:dyDescent="0.75">
      <c r="B9890" s="250">
        <v>9827</v>
      </c>
      <c r="C9890" s="249">
        <v>118.93019559335832</v>
      </c>
    </row>
    <row r="9891" spans="2:3" x14ac:dyDescent="0.75">
      <c r="B9891" s="250">
        <v>9828</v>
      </c>
      <c r="C9891" s="249">
        <v>160.33788823105448</v>
      </c>
    </row>
    <row r="9892" spans="2:3" x14ac:dyDescent="0.75">
      <c r="B9892" s="250">
        <v>9829</v>
      </c>
      <c r="C9892" s="249">
        <v>167.416908691336</v>
      </c>
    </row>
    <row r="9893" spans="2:3" x14ac:dyDescent="0.75">
      <c r="B9893" s="250">
        <v>9830</v>
      </c>
      <c r="C9893" s="249">
        <v>96.880474514959303</v>
      </c>
    </row>
    <row r="9894" spans="2:3" x14ac:dyDescent="0.75">
      <c r="B9894" s="250">
        <v>9831</v>
      </c>
      <c r="C9894" s="249">
        <v>95.995344838566808</v>
      </c>
    </row>
    <row r="9895" spans="2:3" x14ac:dyDescent="0.75">
      <c r="B9895" s="250">
        <v>9832</v>
      </c>
      <c r="C9895" s="249">
        <v>119.27234927058194</v>
      </c>
    </row>
    <row r="9896" spans="2:3" x14ac:dyDescent="0.75">
      <c r="B9896" s="250">
        <v>9833</v>
      </c>
      <c r="C9896" s="249">
        <v>116.79626855708057</v>
      </c>
    </row>
    <row r="9897" spans="2:3" x14ac:dyDescent="0.75">
      <c r="B9897" s="250">
        <v>9834</v>
      </c>
      <c r="C9897" s="249">
        <v>124.18788473177237</v>
      </c>
    </row>
    <row r="9898" spans="2:3" x14ac:dyDescent="0.75">
      <c r="B9898" s="250">
        <v>9835</v>
      </c>
      <c r="C9898" s="249">
        <v>148.60540054587159</v>
      </c>
    </row>
    <row r="9899" spans="2:3" x14ac:dyDescent="0.75">
      <c r="B9899" s="250">
        <v>9836</v>
      </c>
      <c r="C9899" s="249">
        <v>129.58638527757964</v>
      </c>
    </row>
    <row r="9900" spans="2:3" x14ac:dyDescent="0.75">
      <c r="B9900" s="250">
        <v>9837</v>
      </c>
      <c r="C9900" s="249">
        <v>93.374043709419283</v>
      </c>
    </row>
    <row r="9901" spans="2:3" x14ac:dyDescent="0.75">
      <c r="B9901" s="250">
        <v>9838</v>
      </c>
      <c r="C9901" s="249">
        <v>84.855247530541533</v>
      </c>
    </row>
    <row r="9902" spans="2:3" x14ac:dyDescent="0.75">
      <c r="B9902" s="250">
        <v>9839</v>
      </c>
      <c r="C9902" s="249">
        <v>142.91035827121797</v>
      </c>
    </row>
    <row r="9903" spans="2:3" x14ac:dyDescent="0.75">
      <c r="B9903" s="250">
        <v>9840</v>
      </c>
      <c r="C9903" s="249">
        <v>126.83386347636099</v>
      </c>
    </row>
    <row r="9904" spans="2:3" x14ac:dyDescent="0.75">
      <c r="B9904" s="250">
        <v>9841</v>
      </c>
      <c r="C9904" s="249">
        <v>133.78804965633091</v>
      </c>
    </row>
    <row r="9905" spans="2:3" x14ac:dyDescent="0.75">
      <c r="B9905" s="250">
        <v>9842</v>
      </c>
      <c r="C9905" s="249">
        <v>159.30763426528284</v>
      </c>
    </row>
    <row r="9906" spans="2:3" x14ac:dyDescent="0.75">
      <c r="B9906" s="250">
        <v>9843</v>
      </c>
      <c r="C9906" s="249">
        <v>112.1266355560619</v>
      </c>
    </row>
    <row r="9907" spans="2:3" x14ac:dyDescent="0.75">
      <c r="B9907" s="250">
        <v>9844</v>
      </c>
      <c r="C9907" s="249">
        <v>71.382102740935323</v>
      </c>
    </row>
    <row r="9908" spans="2:3" x14ac:dyDescent="0.75">
      <c r="B9908" s="250">
        <v>9845</v>
      </c>
      <c r="C9908" s="249">
        <v>111.96438151273112</v>
      </c>
    </row>
    <row r="9909" spans="2:3" x14ac:dyDescent="0.75">
      <c r="B9909" s="250">
        <v>9846</v>
      </c>
      <c r="C9909" s="249">
        <v>135.4740743361356</v>
      </c>
    </row>
    <row r="9910" spans="2:3" x14ac:dyDescent="0.75">
      <c r="B9910" s="250">
        <v>9847</v>
      </c>
      <c r="C9910" s="249">
        <v>83.902571844186596</v>
      </c>
    </row>
    <row r="9911" spans="2:3" x14ac:dyDescent="0.75">
      <c r="B9911" s="250">
        <v>9848</v>
      </c>
      <c r="C9911" s="249">
        <v>127.65399587498337</v>
      </c>
    </row>
    <row r="9912" spans="2:3" x14ac:dyDescent="0.75">
      <c r="B9912" s="250">
        <v>9849</v>
      </c>
      <c r="C9912" s="249">
        <v>98.057240375841204</v>
      </c>
    </row>
    <row r="9913" spans="2:3" x14ac:dyDescent="0.75">
      <c r="B9913" s="250">
        <v>9850</v>
      </c>
      <c r="C9913" s="249">
        <v>120.87087828658345</v>
      </c>
    </row>
    <row r="9914" spans="2:3" x14ac:dyDescent="0.75">
      <c r="B9914" s="250">
        <v>9851</v>
      </c>
      <c r="C9914" s="249">
        <v>159.41624308883908</v>
      </c>
    </row>
    <row r="9915" spans="2:3" x14ac:dyDescent="0.75">
      <c r="B9915" s="250">
        <v>9852</v>
      </c>
      <c r="C9915" s="249">
        <v>137.40214000592715</v>
      </c>
    </row>
    <row r="9916" spans="2:3" x14ac:dyDescent="0.75">
      <c r="B9916" s="250">
        <v>9853</v>
      </c>
      <c r="C9916" s="249">
        <v>109.43313267025511</v>
      </c>
    </row>
    <row r="9917" spans="2:3" x14ac:dyDescent="0.75">
      <c r="B9917" s="250">
        <v>9854</v>
      </c>
      <c r="C9917" s="249">
        <v>93.697404605356638</v>
      </c>
    </row>
    <row r="9918" spans="2:3" x14ac:dyDescent="0.75">
      <c r="B9918" s="250">
        <v>9855</v>
      </c>
      <c r="C9918" s="249">
        <v>120.61563998700936</v>
      </c>
    </row>
    <row r="9919" spans="2:3" x14ac:dyDescent="0.75">
      <c r="B9919" s="250">
        <v>9856</v>
      </c>
      <c r="C9919" s="249">
        <v>95.373345988532265</v>
      </c>
    </row>
    <row r="9920" spans="2:3" x14ac:dyDescent="0.75">
      <c r="B9920" s="250">
        <v>9857</v>
      </c>
      <c r="C9920" s="249">
        <v>93.692040240034132</v>
      </c>
    </row>
    <row r="9921" spans="2:3" x14ac:dyDescent="0.75">
      <c r="B9921" s="250">
        <v>9858</v>
      </c>
      <c r="C9921" s="249">
        <v>142.02593465825282</v>
      </c>
    </row>
    <row r="9922" spans="2:3" x14ac:dyDescent="0.75">
      <c r="B9922" s="250">
        <v>9859</v>
      </c>
      <c r="C9922" s="249">
        <v>146.45027422444119</v>
      </c>
    </row>
    <row r="9923" spans="2:3" x14ac:dyDescent="0.75">
      <c r="B9923" s="250">
        <v>9860</v>
      </c>
      <c r="C9923" s="249">
        <v>102.26251503814781</v>
      </c>
    </row>
    <row r="9924" spans="2:3" x14ac:dyDescent="0.75">
      <c r="B9924" s="250">
        <v>9861</v>
      </c>
      <c r="C9924" s="249">
        <v>114.2868995368794</v>
      </c>
    </row>
    <row r="9925" spans="2:3" x14ac:dyDescent="0.75">
      <c r="B9925" s="250">
        <v>9862</v>
      </c>
      <c r="C9925" s="249">
        <v>108.09894162801672</v>
      </c>
    </row>
    <row r="9926" spans="2:3" x14ac:dyDescent="0.75">
      <c r="B9926" s="250">
        <v>9863</v>
      </c>
      <c r="C9926" s="249">
        <v>138.71821473033822</v>
      </c>
    </row>
    <row r="9927" spans="2:3" x14ac:dyDescent="0.75">
      <c r="B9927" s="250">
        <v>9864</v>
      </c>
      <c r="C9927" s="249">
        <v>137.69520085737514</v>
      </c>
    </row>
    <row r="9928" spans="2:3" x14ac:dyDescent="0.75">
      <c r="B9928" s="250">
        <v>9865</v>
      </c>
      <c r="C9928" s="249">
        <v>175.66782540200941</v>
      </c>
    </row>
    <row r="9929" spans="2:3" x14ac:dyDescent="0.75">
      <c r="B9929" s="250">
        <v>9866</v>
      </c>
      <c r="C9929" s="249">
        <v>149.52063566722387</v>
      </c>
    </row>
    <row r="9930" spans="2:3" x14ac:dyDescent="0.75">
      <c r="B9930" s="250">
        <v>9867</v>
      </c>
      <c r="C9930" s="249">
        <v>140.36181099323647</v>
      </c>
    </row>
    <row r="9931" spans="2:3" x14ac:dyDescent="0.75">
      <c r="B9931" s="250">
        <v>9868</v>
      </c>
      <c r="C9931" s="249">
        <v>123.84492777663968</v>
      </c>
    </row>
    <row r="9932" spans="2:3" x14ac:dyDescent="0.75">
      <c r="B9932" s="250">
        <v>9869</v>
      </c>
      <c r="C9932" s="249">
        <v>102.61089073472924</v>
      </c>
    </row>
    <row r="9933" spans="2:3" x14ac:dyDescent="0.75">
      <c r="B9933" s="250">
        <v>9870</v>
      </c>
      <c r="C9933" s="249">
        <v>116.74178092173864</v>
      </c>
    </row>
    <row r="9934" spans="2:3" x14ac:dyDescent="0.75">
      <c r="B9934" s="250">
        <v>9871</v>
      </c>
      <c r="C9934" s="249">
        <v>121.76129993953469</v>
      </c>
    </row>
    <row r="9935" spans="2:3" x14ac:dyDescent="0.75">
      <c r="B9935" s="250">
        <v>9872</v>
      </c>
      <c r="C9935" s="249">
        <v>120.20785386327154</v>
      </c>
    </row>
    <row r="9936" spans="2:3" x14ac:dyDescent="0.75">
      <c r="B9936" s="250">
        <v>9873</v>
      </c>
      <c r="C9936" s="249">
        <v>121.69725768991738</v>
      </c>
    </row>
    <row r="9937" spans="2:3" x14ac:dyDescent="0.75">
      <c r="B9937" s="250">
        <v>9874</v>
      </c>
      <c r="C9937" s="249">
        <v>179.97046391696045</v>
      </c>
    </row>
    <row r="9938" spans="2:3" x14ac:dyDescent="0.75">
      <c r="B9938" s="250">
        <v>9875</v>
      </c>
      <c r="C9938" s="249">
        <v>99.790343348381185</v>
      </c>
    </row>
    <row r="9939" spans="2:3" x14ac:dyDescent="0.75">
      <c r="B9939" s="250">
        <v>9876</v>
      </c>
      <c r="C9939" s="249">
        <v>113.29025496501497</v>
      </c>
    </row>
    <row r="9940" spans="2:3" x14ac:dyDescent="0.75">
      <c r="B9940" s="250">
        <v>9877</v>
      </c>
      <c r="C9940" s="249">
        <v>141.04983714477777</v>
      </c>
    </row>
    <row r="9941" spans="2:3" x14ac:dyDescent="0.75">
      <c r="B9941" s="250">
        <v>9878</v>
      </c>
      <c r="C9941" s="249">
        <v>110.729609298708</v>
      </c>
    </row>
    <row r="9942" spans="2:3" x14ac:dyDescent="0.75">
      <c r="B9942" s="250">
        <v>9879</v>
      </c>
      <c r="C9942" s="249">
        <v>120.233977413291</v>
      </c>
    </row>
    <row r="9943" spans="2:3" x14ac:dyDescent="0.75">
      <c r="B9943" s="250">
        <v>9880</v>
      </c>
      <c r="C9943" s="249">
        <v>130.7095156175825</v>
      </c>
    </row>
    <row r="9944" spans="2:3" x14ac:dyDescent="0.75">
      <c r="B9944" s="250">
        <v>9881</v>
      </c>
      <c r="C9944" s="249">
        <v>96.143026204762975</v>
      </c>
    </row>
    <row r="9945" spans="2:3" x14ac:dyDescent="0.75">
      <c r="B9945" s="250">
        <v>9882</v>
      </c>
      <c r="C9945" s="249">
        <v>75.427076692429438</v>
      </c>
    </row>
    <row r="9946" spans="2:3" x14ac:dyDescent="0.75">
      <c r="B9946" s="250">
        <v>9883</v>
      </c>
      <c r="C9946" s="249">
        <v>124.17022311583474</v>
      </c>
    </row>
    <row r="9947" spans="2:3" x14ac:dyDescent="0.75">
      <c r="B9947" s="250">
        <v>9884</v>
      </c>
      <c r="C9947" s="249">
        <v>88.266922514751371</v>
      </c>
    </row>
    <row r="9948" spans="2:3" x14ac:dyDescent="0.75">
      <c r="B9948" s="250">
        <v>9885</v>
      </c>
      <c r="C9948" s="249">
        <v>128.21479862725712</v>
      </c>
    </row>
    <row r="9949" spans="2:3" x14ac:dyDescent="0.75">
      <c r="B9949" s="250">
        <v>9886</v>
      </c>
      <c r="C9949" s="249">
        <v>127.04086946254303</v>
      </c>
    </row>
    <row r="9950" spans="2:3" x14ac:dyDescent="0.75">
      <c r="B9950" s="250">
        <v>9887</v>
      </c>
      <c r="C9950" s="249">
        <v>103.59557028639355</v>
      </c>
    </row>
    <row r="9951" spans="2:3" x14ac:dyDescent="0.75">
      <c r="B9951" s="250">
        <v>9888</v>
      </c>
      <c r="C9951" s="249">
        <v>88.524756745156395</v>
      </c>
    </row>
    <row r="9952" spans="2:3" x14ac:dyDescent="0.75">
      <c r="B9952" s="250">
        <v>9889</v>
      </c>
      <c r="C9952" s="249">
        <v>88.527851012849283</v>
      </c>
    </row>
    <row r="9953" spans="2:3" x14ac:dyDescent="0.75">
      <c r="B9953" s="250">
        <v>9890</v>
      </c>
      <c r="C9953" s="249">
        <v>102.48421324840855</v>
      </c>
    </row>
    <row r="9954" spans="2:3" x14ac:dyDescent="0.75">
      <c r="B9954" s="250">
        <v>9891</v>
      </c>
      <c r="C9954" s="249">
        <v>125.81662309732739</v>
      </c>
    </row>
    <row r="9955" spans="2:3" x14ac:dyDescent="0.75">
      <c r="B9955" s="250">
        <v>9892</v>
      </c>
      <c r="C9955" s="249">
        <v>110.81945251423612</v>
      </c>
    </row>
    <row r="9956" spans="2:3" x14ac:dyDescent="0.75">
      <c r="B9956" s="250">
        <v>9893</v>
      </c>
      <c r="C9956" s="249">
        <v>113.2853330639654</v>
      </c>
    </row>
    <row r="9957" spans="2:3" x14ac:dyDescent="0.75">
      <c r="B9957" s="250">
        <v>9894</v>
      </c>
      <c r="C9957" s="249">
        <v>99.609688219644255</v>
      </c>
    </row>
    <row r="9958" spans="2:3" x14ac:dyDescent="0.75">
      <c r="B9958" s="250">
        <v>9895</v>
      </c>
      <c r="C9958" s="249">
        <v>93.276284105918364</v>
      </c>
    </row>
    <row r="9959" spans="2:3" x14ac:dyDescent="0.75">
      <c r="B9959" s="250">
        <v>9896</v>
      </c>
      <c r="C9959" s="249">
        <v>117.12621431000279</v>
      </c>
    </row>
    <row r="9960" spans="2:3" x14ac:dyDescent="0.75">
      <c r="B9960" s="250">
        <v>9897</v>
      </c>
      <c r="C9960" s="249">
        <v>118.20614102249426</v>
      </c>
    </row>
    <row r="9961" spans="2:3" x14ac:dyDescent="0.75">
      <c r="B9961" s="250">
        <v>9898</v>
      </c>
      <c r="C9961" s="249">
        <v>122.71320532617914</v>
      </c>
    </row>
    <row r="9962" spans="2:3" x14ac:dyDescent="0.75">
      <c r="B9962" s="250">
        <v>9899</v>
      </c>
      <c r="C9962" s="249">
        <v>94.404060238471573</v>
      </c>
    </row>
    <row r="9963" spans="2:3" x14ac:dyDescent="0.75">
      <c r="B9963" s="250">
        <v>9900</v>
      </c>
      <c r="C9963" s="249">
        <v>112.71614555895194</v>
      </c>
    </row>
    <row r="9964" spans="2:3" x14ac:dyDescent="0.75">
      <c r="B9964" s="250">
        <v>9901</v>
      </c>
      <c r="C9964" s="249">
        <v>97.882300123454371</v>
      </c>
    </row>
    <row r="9965" spans="2:3" x14ac:dyDescent="0.75">
      <c r="B9965" s="250">
        <v>9902</v>
      </c>
      <c r="C9965" s="249">
        <v>142.77797588320126</v>
      </c>
    </row>
    <row r="9966" spans="2:3" x14ac:dyDescent="0.75">
      <c r="B9966" s="250">
        <v>9903</v>
      </c>
      <c r="C9966" s="249">
        <v>120.54834795199625</v>
      </c>
    </row>
    <row r="9967" spans="2:3" x14ac:dyDescent="0.75">
      <c r="B9967" s="250">
        <v>9904</v>
      </c>
      <c r="C9967" s="249">
        <v>101.8911881042539</v>
      </c>
    </row>
    <row r="9968" spans="2:3" x14ac:dyDescent="0.75">
      <c r="B9968" s="250">
        <v>9905</v>
      </c>
      <c r="C9968" s="249">
        <v>130.7416719228884</v>
      </c>
    </row>
    <row r="9969" spans="2:3" x14ac:dyDescent="0.75">
      <c r="B9969" s="250">
        <v>9906</v>
      </c>
      <c r="C9969" s="249">
        <v>101.25464607898365</v>
      </c>
    </row>
    <row r="9970" spans="2:3" x14ac:dyDescent="0.75">
      <c r="B9970" s="250">
        <v>9907</v>
      </c>
      <c r="C9970" s="249">
        <v>175.32966586892772</v>
      </c>
    </row>
    <row r="9971" spans="2:3" x14ac:dyDescent="0.75">
      <c r="B9971" s="250">
        <v>9908</v>
      </c>
      <c r="C9971" s="249">
        <v>122.50504081764386</v>
      </c>
    </row>
    <row r="9972" spans="2:3" x14ac:dyDescent="0.75">
      <c r="B9972" s="250">
        <v>9909</v>
      </c>
      <c r="C9972" s="249">
        <v>135.11161041068669</v>
      </c>
    </row>
    <row r="9973" spans="2:3" x14ac:dyDescent="0.75">
      <c r="B9973" s="250">
        <v>9910</v>
      </c>
      <c r="C9973" s="249">
        <v>108.00218916658434</v>
      </c>
    </row>
    <row r="9974" spans="2:3" x14ac:dyDescent="0.75">
      <c r="B9974" s="250">
        <v>9911</v>
      </c>
      <c r="C9974" s="249">
        <v>112.30789170032712</v>
      </c>
    </row>
    <row r="9975" spans="2:3" x14ac:dyDescent="0.75">
      <c r="B9975" s="250">
        <v>9912</v>
      </c>
      <c r="C9975" s="249">
        <v>133.1979074362479</v>
      </c>
    </row>
    <row r="9976" spans="2:3" x14ac:dyDescent="0.75">
      <c r="B9976" s="250">
        <v>9913</v>
      </c>
      <c r="C9976" s="249">
        <v>146.69492929623067</v>
      </c>
    </row>
    <row r="9977" spans="2:3" x14ac:dyDescent="0.75">
      <c r="B9977" s="250">
        <v>9914</v>
      </c>
      <c r="C9977" s="249">
        <v>127.9158917918902</v>
      </c>
    </row>
    <row r="9978" spans="2:3" x14ac:dyDescent="0.75">
      <c r="B9978" s="250">
        <v>9915</v>
      </c>
      <c r="C9978" s="249">
        <v>102.12305981549781</v>
      </c>
    </row>
    <row r="9979" spans="2:3" x14ac:dyDescent="0.75">
      <c r="B9979" s="250">
        <v>9916</v>
      </c>
      <c r="C9979" s="249">
        <v>136.37052370567881</v>
      </c>
    </row>
    <row r="9980" spans="2:3" x14ac:dyDescent="0.75">
      <c r="B9980" s="250">
        <v>9917</v>
      </c>
      <c r="C9980" s="249">
        <v>135.33207886610728</v>
      </c>
    </row>
    <row r="9981" spans="2:3" x14ac:dyDescent="0.75">
      <c r="B9981" s="250">
        <v>9918</v>
      </c>
      <c r="C9981" s="249">
        <v>108.18764584887262</v>
      </c>
    </row>
    <row r="9982" spans="2:3" x14ac:dyDescent="0.75">
      <c r="B9982" s="250">
        <v>9919</v>
      </c>
      <c r="C9982" s="249">
        <v>137.61591290801533</v>
      </c>
    </row>
    <row r="9983" spans="2:3" x14ac:dyDescent="0.75">
      <c r="B9983" s="250">
        <v>9920</v>
      </c>
      <c r="C9983" s="249">
        <v>128.95721899670605</v>
      </c>
    </row>
    <row r="9984" spans="2:3" x14ac:dyDescent="0.75">
      <c r="B9984" s="250">
        <v>9921</v>
      </c>
      <c r="C9984" s="249">
        <v>140.36089957829844</v>
      </c>
    </row>
    <row r="9985" spans="2:3" x14ac:dyDescent="0.75">
      <c r="B9985" s="250">
        <v>9922</v>
      </c>
      <c r="C9985" s="249">
        <v>93.634621878702191</v>
      </c>
    </row>
    <row r="9986" spans="2:3" x14ac:dyDescent="0.75">
      <c r="B9986" s="250">
        <v>9923</v>
      </c>
      <c r="C9986" s="249">
        <v>135.02914930506915</v>
      </c>
    </row>
    <row r="9987" spans="2:3" x14ac:dyDescent="0.75">
      <c r="B9987" s="250">
        <v>9924</v>
      </c>
      <c r="C9987" s="249">
        <v>146.07040619952954</v>
      </c>
    </row>
    <row r="9988" spans="2:3" x14ac:dyDescent="0.75">
      <c r="B9988" s="250">
        <v>9925</v>
      </c>
      <c r="C9988" s="249">
        <v>136.47337551871937</v>
      </c>
    </row>
    <row r="9989" spans="2:3" x14ac:dyDescent="0.75">
      <c r="B9989" s="250">
        <v>9926</v>
      </c>
      <c r="C9989" s="249">
        <v>166.68841969580225</v>
      </c>
    </row>
    <row r="9990" spans="2:3" x14ac:dyDescent="0.75">
      <c r="B9990" s="250">
        <v>9927</v>
      </c>
      <c r="C9990" s="249">
        <v>84.296145587357714</v>
      </c>
    </row>
    <row r="9991" spans="2:3" x14ac:dyDescent="0.75">
      <c r="B9991" s="250">
        <v>9928</v>
      </c>
      <c r="C9991" s="249">
        <v>149.78044106524942</v>
      </c>
    </row>
    <row r="9992" spans="2:3" x14ac:dyDescent="0.75">
      <c r="B9992" s="250">
        <v>9929</v>
      </c>
      <c r="C9992" s="249">
        <v>141.74305310000429</v>
      </c>
    </row>
    <row r="9993" spans="2:3" x14ac:dyDescent="0.75">
      <c r="B9993" s="250">
        <v>9930</v>
      </c>
      <c r="C9993" s="249">
        <v>129.36932061553409</v>
      </c>
    </row>
    <row r="9994" spans="2:3" x14ac:dyDescent="0.75">
      <c r="B9994" s="250">
        <v>9931</v>
      </c>
      <c r="C9994" s="249">
        <v>102.16916988216738</v>
      </c>
    </row>
    <row r="9995" spans="2:3" x14ac:dyDescent="0.75">
      <c r="B9995" s="250">
        <v>9932</v>
      </c>
      <c r="C9995" s="249">
        <v>117.27207075373751</v>
      </c>
    </row>
    <row r="9996" spans="2:3" x14ac:dyDescent="0.75">
      <c r="B9996" s="250">
        <v>9933</v>
      </c>
      <c r="C9996" s="249">
        <v>119.65304383898368</v>
      </c>
    </row>
    <row r="9997" spans="2:3" x14ac:dyDescent="0.75">
      <c r="B9997" s="250">
        <v>9934</v>
      </c>
      <c r="C9997" s="249">
        <v>147.75026369791584</v>
      </c>
    </row>
    <row r="9998" spans="2:3" x14ac:dyDescent="0.75">
      <c r="B9998" s="250">
        <v>9935</v>
      </c>
      <c r="C9998" s="249">
        <v>136.29938120343482</v>
      </c>
    </row>
    <row r="9999" spans="2:3" x14ac:dyDescent="0.75">
      <c r="B9999" s="250">
        <v>9936</v>
      </c>
      <c r="C9999" s="249">
        <v>124.0288926308889</v>
      </c>
    </row>
    <row r="10000" spans="2:3" x14ac:dyDescent="0.75">
      <c r="B10000" s="250">
        <v>9937</v>
      </c>
      <c r="C10000" s="249">
        <v>94.940761858186136</v>
      </c>
    </row>
    <row r="10001" spans="2:3" x14ac:dyDescent="0.75">
      <c r="B10001" s="250">
        <v>9938</v>
      </c>
      <c r="C10001" s="249">
        <v>127.37269695486255</v>
      </c>
    </row>
    <row r="10002" spans="2:3" x14ac:dyDescent="0.75">
      <c r="B10002" s="250">
        <v>9939</v>
      </c>
      <c r="C10002" s="249">
        <v>125.15254642125097</v>
      </c>
    </row>
    <row r="10003" spans="2:3" x14ac:dyDescent="0.75">
      <c r="B10003" s="250">
        <v>9940</v>
      </c>
      <c r="C10003" s="249">
        <v>120.77642620524058</v>
      </c>
    </row>
    <row r="10004" spans="2:3" x14ac:dyDescent="0.75">
      <c r="B10004" s="250">
        <v>9941</v>
      </c>
      <c r="C10004" s="249">
        <v>149.46039238639267</v>
      </c>
    </row>
    <row r="10005" spans="2:3" x14ac:dyDescent="0.75">
      <c r="B10005" s="250">
        <v>9942</v>
      </c>
      <c r="C10005" s="249">
        <v>56.097543732566223</v>
      </c>
    </row>
    <row r="10006" spans="2:3" x14ac:dyDescent="0.75">
      <c r="B10006" s="250">
        <v>9943</v>
      </c>
      <c r="C10006" s="249">
        <v>152.96056697003621</v>
      </c>
    </row>
    <row r="10007" spans="2:3" x14ac:dyDescent="0.75">
      <c r="B10007" s="250">
        <v>9944</v>
      </c>
      <c r="C10007" s="249">
        <v>136.87379907882763</v>
      </c>
    </row>
    <row r="10008" spans="2:3" x14ac:dyDescent="0.75">
      <c r="B10008" s="250">
        <v>9945</v>
      </c>
      <c r="C10008" s="249">
        <v>139.59669965861764</v>
      </c>
    </row>
    <row r="10009" spans="2:3" x14ac:dyDescent="0.75">
      <c r="B10009" s="250">
        <v>9946</v>
      </c>
      <c r="C10009" s="249">
        <v>116.88799142405283</v>
      </c>
    </row>
    <row r="10010" spans="2:3" x14ac:dyDescent="0.75">
      <c r="B10010" s="250">
        <v>9947</v>
      </c>
      <c r="C10010" s="249">
        <v>110.08364671744697</v>
      </c>
    </row>
    <row r="10011" spans="2:3" x14ac:dyDescent="0.75">
      <c r="B10011" s="250">
        <v>9948</v>
      </c>
      <c r="C10011" s="249">
        <v>108.03382852896785</v>
      </c>
    </row>
    <row r="10012" spans="2:3" x14ac:dyDescent="0.75">
      <c r="B10012" s="250">
        <v>9949</v>
      </c>
      <c r="C10012" s="249">
        <v>105.89564857130908</v>
      </c>
    </row>
    <row r="10013" spans="2:3" x14ac:dyDescent="0.75">
      <c r="B10013" s="250">
        <v>9950</v>
      </c>
      <c r="C10013" s="249">
        <v>130.26301490234059</v>
      </c>
    </row>
    <row r="10014" spans="2:3" x14ac:dyDescent="0.75">
      <c r="B10014" s="250">
        <v>9951</v>
      </c>
      <c r="C10014" s="249">
        <v>102.23109199623737</v>
      </c>
    </row>
    <row r="10015" spans="2:3" x14ac:dyDescent="0.75">
      <c r="B10015" s="250">
        <v>9952</v>
      </c>
      <c r="C10015" s="249">
        <v>140.37474819960377</v>
      </c>
    </row>
    <row r="10016" spans="2:3" x14ac:dyDescent="0.75">
      <c r="B10016" s="250">
        <v>9953</v>
      </c>
      <c r="C10016" s="249">
        <v>61.584834246247759</v>
      </c>
    </row>
    <row r="10017" spans="2:3" x14ac:dyDescent="0.75">
      <c r="B10017" s="250">
        <v>9954</v>
      </c>
      <c r="C10017" s="249">
        <v>138.61141735129041</v>
      </c>
    </row>
    <row r="10018" spans="2:3" x14ac:dyDescent="0.75">
      <c r="B10018" s="250">
        <v>9955</v>
      </c>
      <c r="C10018" s="249">
        <v>78.789315608818612</v>
      </c>
    </row>
    <row r="10019" spans="2:3" x14ac:dyDescent="0.75">
      <c r="B10019" s="250">
        <v>9956</v>
      </c>
      <c r="C10019" s="249">
        <v>87.627707227485416</v>
      </c>
    </row>
    <row r="10020" spans="2:3" x14ac:dyDescent="0.75">
      <c r="B10020" s="250">
        <v>9957</v>
      </c>
      <c r="C10020" s="249">
        <v>106.7621711513406</v>
      </c>
    </row>
    <row r="10021" spans="2:3" x14ac:dyDescent="0.75">
      <c r="B10021" s="250">
        <v>9958</v>
      </c>
      <c r="C10021" s="249">
        <v>69.568475913654595</v>
      </c>
    </row>
    <row r="10022" spans="2:3" x14ac:dyDescent="0.75">
      <c r="B10022" s="250">
        <v>9959</v>
      </c>
      <c r="C10022" s="249">
        <v>138.31502505506057</v>
      </c>
    </row>
    <row r="10023" spans="2:3" x14ac:dyDescent="0.75">
      <c r="B10023" s="250">
        <v>9960</v>
      </c>
      <c r="C10023" s="249">
        <v>133.71034731129973</v>
      </c>
    </row>
    <row r="10024" spans="2:3" x14ac:dyDescent="0.75">
      <c r="B10024" s="250">
        <v>9961</v>
      </c>
      <c r="C10024" s="249">
        <v>141.3950992388971</v>
      </c>
    </row>
    <row r="10025" spans="2:3" x14ac:dyDescent="0.75">
      <c r="B10025" s="250">
        <v>9962</v>
      </c>
      <c r="C10025" s="249">
        <v>93.682868498189464</v>
      </c>
    </row>
    <row r="10026" spans="2:3" x14ac:dyDescent="0.75">
      <c r="B10026" s="250">
        <v>9963</v>
      </c>
      <c r="C10026" s="249">
        <v>127.91882207368181</v>
      </c>
    </row>
    <row r="10027" spans="2:3" x14ac:dyDescent="0.75">
      <c r="B10027" s="250">
        <v>9964</v>
      </c>
      <c r="C10027" s="249">
        <v>100.38793169351587</v>
      </c>
    </row>
    <row r="10028" spans="2:3" x14ac:dyDescent="0.75">
      <c r="B10028" s="250">
        <v>9965</v>
      </c>
      <c r="C10028" s="249">
        <v>148.98004081714629</v>
      </c>
    </row>
    <row r="10029" spans="2:3" x14ac:dyDescent="0.75">
      <c r="B10029" s="250">
        <v>9966</v>
      </c>
      <c r="C10029" s="249">
        <v>136.54128908937906</v>
      </c>
    </row>
    <row r="10030" spans="2:3" x14ac:dyDescent="0.75">
      <c r="B10030" s="250">
        <v>9967</v>
      </c>
      <c r="C10030" s="249">
        <v>117.38069830407019</v>
      </c>
    </row>
    <row r="10031" spans="2:3" x14ac:dyDescent="0.75">
      <c r="B10031" s="250">
        <v>9968</v>
      </c>
      <c r="C10031" s="249">
        <v>121.71576167165733</v>
      </c>
    </row>
    <row r="10032" spans="2:3" x14ac:dyDescent="0.75">
      <c r="B10032" s="250">
        <v>9969</v>
      </c>
      <c r="C10032" s="249">
        <v>134.770901061252</v>
      </c>
    </row>
    <row r="10033" spans="2:3" x14ac:dyDescent="0.75">
      <c r="B10033" s="250">
        <v>9970</v>
      </c>
      <c r="C10033" s="249">
        <v>127.97238206752168</v>
      </c>
    </row>
    <row r="10034" spans="2:3" x14ac:dyDescent="0.75">
      <c r="B10034" s="250">
        <v>9971</v>
      </c>
      <c r="C10034" s="249">
        <v>91.713483315422309</v>
      </c>
    </row>
    <row r="10035" spans="2:3" x14ac:dyDescent="0.75">
      <c r="B10035" s="250">
        <v>9972</v>
      </c>
      <c r="C10035" s="249">
        <v>157.39783232461946</v>
      </c>
    </row>
    <row r="10036" spans="2:3" x14ac:dyDescent="0.75">
      <c r="B10036" s="250">
        <v>9973</v>
      </c>
      <c r="C10036" s="249">
        <v>156.51443384095703</v>
      </c>
    </row>
    <row r="10037" spans="2:3" x14ac:dyDescent="0.75">
      <c r="B10037" s="250">
        <v>9974</v>
      </c>
      <c r="C10037" s="249">
        <v>105.12475650184381</v>
      </c>
    </row>
    <row r="10038" spans="2:3" x14ac:dyDescent="0.75">
      <c r="B10038" s="250">
        <v>9975</v>
      </c>
      <c r="C10038" s="249">
        <v>118.55746986414408</v>
      </c>
    </row>
    <row r="10039" spans="2:3" x14ac:dyDescent="0.75">
      <c r="B10039" s="250">
        <v>9976</v>
      </c>
      <c r="C10039" s="249">
        <v>107.54882564814147</v>
      </c>
    </row>
    <row r="10040" spans="2:3" x14ac:dyDescent="0.75">
      <c r="B10040" s="250">
        <v>9977</v>
      </c>
      <c r="C10040" s="249">
        <v>107.71439599118168</v>
      </c>
    </row>
    <row r="10041" spans="2:3" x14ac:dyDescent="0.75">
      <c r="B10041" s="250">
        <v>9978</v>
      </c>
      <c r="C10041" s="249">
        <v>132.79687332914986</v>
      </c>
    </row>
    <row r="10042" spans="2:3" x14ac:dyDescent="0.75">
      <c r="B10042" s="250">
        <v>9979</v>
      </c>
      <c r="C10042" s="249">
        <v>186.03580291767298</v>
      </c>
    </row>
    <row r="10043" spans="2:3" x14ac:dyDescent="0.75">
      <c r="B10043" s="250">
        <v>9980</v>
      </c>
      <c r="C10043" s="249">
        <v>123.57431364074898</v>
      </c>
    </row>
    <row r="10044" spans="2:3" x14ac:dyDescent="0.75">
      <c r="B10044" s="250">
        <v>9981</v>
      </c>
      <c r="C10044" s="249">
        <v>123.23054937457259</v>
      </c>
    </row>
    <row r="10045" spans="2:3" x14ac:dyDescent="0.75">
      <c r="B10045" s="250">
        <v>9982</v>
      </c>
      <c r="C10045" s="249">
        <v>126.4458899972972</v>
      </c>
    </row>
    <row r="10046" spans="2:3" x14ac:dyDescent="0.75">
      <c r="B10046" s="250">
        <v>9983</v>
      </c>
      <c r="C10046" s="249">
        <v>115.72995285608557</v>
      </c>
    </row>
    <row r="10047" spans="2:3" x14ac:dyDescent="0.75">
      <c r="B10047" s="250">
        <v>9984</v>
      </c>
      <c r="C10047" s="249">
        <v>118.03192437406832</v>
      </c>
    </row>
    <row r="10048" spans="2:3" x14ac:dyDescent="0.75">
      <c r="B10048" s="250">
        <v>9985</v>
      </c>
      <c r="C10048" s="249">
        <v>95.275954153295842</v>
      </c>
    </row>
    <row r="10049" spans="2:3" x14ac:dyDescent="0.75">
      <c r="B10049" s="250">
        <v>9986</v>
      </c>
      <c r="C10049" s="249">
        <v>117.64081044041875</v>
      </c>
    </row>
    <row r="10050" spans="2:3" x14ac:dyDescent="0.75">
      <c r="B10050" s="250">
        <v>9987</v>
      </c>
      <c r="C10050" s="249">
        <v>76.810733714448332</v>
      </c>
    </row>
    <row r="10051" spans="2:3" x14ac:dyDescent="0.75">
      <c r="B10051" s="250">
        <v>9988</v>
      </c>
      <c r="C10051" s="249">
        <v>127.74383350053168</v>
      </c>
    </row>
    <row r="10052" spans="2:3" x14ac:dyDescent="0.75">
      <c r="B10052" s="250">
        <v>9989</v>
      </c>
      <c r="C10052" s="249">
        <v>155.36074126460935</v>
      </c>
    </row>
    <row r="10053" spans="2:3" x14ac:dyDescent="0.75">
      <c r="B10053" s="250">
        <v>9990</v>
      </c>
      <c r="C10053" s="249">
        <v>157.02213266341764</v>
      </c>
    </row>
    <row r="10054" spans="2:3" x14ac:dyDescent="0.75">
      <c r="B10054" s="250">
        <v>9991</v>
      </c>
      <c r="C10054" s="249">
        <v>142.22232420071393</v>
      </c>
    </row>
    <row r="10055" spans="2:3" x14ac:dyDescent="0.75">
      <c r="B10055" s="250">
        <v>9992</v>
      </c>
      <c r="C10055" s="249">
        <v>108.69188097431922</v>
      </c>
    </row>
    <row r="10056" spans="2:3" x14ac:dyDescent="0.75">
      <c r="B10056" s="250">
        <v>9993</v>
      </c>
      <c r="C10056" s="249">
        <v>100.69073286669349</v>
      </c>
    </row>
    <row r="10057" spans="2:3" x14ac:dyDescent="0.75">
      <c r="B10057" s="250">
        <v>9994</v>
      </c>
      <c r="C10057" s="249">
        <v>81.858067639562648</v>
      </c>
    </row>
    <row r="10058" spans="2:3" x14ac:dyDescent="0.75">
      <c r="B10058" s="250">
        <v>9995</v>
      </c>
      <c r="C10058" s="249">
        <v>106.75430705592643</v>
      </c>
    </row>
    <row r="10059" spans="2:3" x14ac:dyDescent="0.75">
      <c r="B10059" s="250">
        <v>9996</v>
      </c>
      <c r="C10059" s="249">
        <v>118.10294634432195</v>
      </c>
    </row>
    <row r="10060" spans="2:3" x14ac:dyDescent="0.75">
      <c r="B10060" s="250">
        <v>9997</v>
      </c>
      <c r="C10060" s="249">
        <v>120.21447982720166</v>
      </c>
    </row>
    <row r="10061" spans="2:3" x14ac:dyDescent="0.75">
      <c r="B10061" s="250">
        <v>9998</v>
      </c>
      <c r="C10061" s="249">
        <v>116.37655676463778</v>
      </c>
    </row>
    <row r="10062" spans="2:3" x14ac:dyDescent="0.75">
      <c r="B10062" s="250">
        <v>9999</v>
      </c>
      <c r="C10062" s="249">
        <v>137.48990262020138</v>
      </c>
    </row>
    <row r="10063" spans="2:3" x14ac:dyDescent="0.75">
      <c r="B10063" s="250">
        <v>10000</v>
      </c>
      <c r="C10063" s="249">
        <v>150.36115877252911</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832</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843</v>
      </c>
      <c r="C17" s="351">
        <v>0.3</v>
      </c>
      <c r="D17" s="351"/>
      <c r="E17" s="351"/>
      <c r="F17" s="285" t="s">
        <v>842</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840</v>
      </c>
      <c r="C19" s="235"/>
      <c r="D19" s="235"/>
      <c r="E19" s="235"/>
      <c r="F19" s="285" t="s">
        <v>841</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878</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5.0h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09" t="s">
        <v>139</v>
      </c>
      <c r="C24" s="409"/>
      <c r="D24" s="409"/>
      <c r="E24" s="409"/>
      <c r="F24" s="409"/>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09" t="s">
        <v>140</v>
      </c>
      <c r="C25" s="409"/>
      <c r="D25" s="409"/>
      <c r="E25" s="409"/>
      <c r="F25" s="409"/>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09" t="s">
        <v>93</v>
      </c>
      <c r="C26" s="409"/>
      <c r="D26" s="409"/>
      <c r="E26" s="409"/>
      <c r="F26" s="409"/>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09" t="s">
        <v>218</v>
      </c>
      <c r="C27" s="409"/>
      <c r="D27" s="409"/>
      <c r="E27" s="409"/>
      <c r="F27" s="409"/>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09" t="s">
        <v>848</v>
      </c>
      <c r="C28" s="409"/>
      <c r="D28" s="409"/>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0" t="s">
        <v>766</v>
      </c>
      <c r="C38" s="410"/>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topLeftCell="A76" workbookViewId="0">
      <selection activeCell="B78" sqref="B78:O9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51" t="s">
        <v>5</v>
      </c>
      <c r="B2" s="451" t="s">
        <v>834</v>
      </c>
      <c r="C2" s="448" t="s">
        <v>872</v>
      </c>
      <c r="D2" s="451" t="s">
        <v>804</v>
      </c>
      <c r="E2" s="451" t="s">
        <v>835</v>
      </c>
      <c r="F2" s="448" t="s">
        <v>806</v>
      </c>
      <c r="G2" s="448" t="s">
        <v>833</v>
      </c>
      <c r="H2" s="448" t="s">
        <v>836</v>
      </c>
      <c r="I2" s="448" t="s">
        <v>836</v>
      </c>
      <c r="J2" s="448" t="s">
        <v>805</v>
      </c>
      <c r="K2" s="448" t="s">
        <v>805</v>
      </c>
      <c r="L2" s="327" t="s">
        <v>851</v>
      </c>
      <c r="M2" s="327" t="s">
        <v>802</v>
      </c>
      <c r="O2" s="453" t="s">
        <v>807</v>
      </c>
      <c r="P2" s="453" t="s">
        <v>808</v>
      </c>
    </row>
    <row r="3" spans="1:26" x14ac:dyDescent="0.75">
      <c r="A3" s="452"/>
      <c r="B3" s="452"/>
      <c r="C3" s="449"/>
      <c r="D3" s="452"/>
      <c r="E3" s="452"/>
      <c r="F3" s="449"/>
      <c r="G3" s="449"/>
      <c r="H3" s="449"/>
      <c r="I3" s="449"/>
      <c r="J3" s="449"/>
      <c r="K3" s="449"/>
      <c r="L3" s="329">
        <v>0.15</v>
      </c>
      <c r="M3" s="329">
        <v>0.85</v>
      </c>
      <c r="O3" s="453"/>
      <c r="P3" s="453"/>
    </row>
    <row r="4" spans="1:26" x14ac:dyDescent="0.75">
      <c r="A4" s="452"/>
      <c r="B4" s="452"/>
      <c r="C4" s="449"/>
      <c r="D4" s="452"/>
      <c r="E4" s="452"/>
      <c r="F4" s="449"/>
      <c r="G4" s="449"/>
      <c r="H4" s="449"/>
      <c r="I4" s="449"/>
      <c r="J4" s="449"/>
      <c r="K4" s="449"/>
      <c r="L4" s="341">
        <f ca="1">IFERROR(_xlfn.NORM.INV(1-L3,$O$20,$P$20),"")</f>
        <v>47.183839733347298</v>
      </c>
      <c r="M4" s="341">
        <f ca="1">IFERROR(_xlfn.NORM.INV(1-M3,$O$20,$P$20),"")</f>
        <v>21.566160266652698</v>
      </c>
      <c r="O4" s="453"/>
      <c r="P4" s="453"/>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48" t="s">
        <v>845</v>
      </c>
      <c r="P7" s="448" t="s">
        <v>809</v>
      </c>
      <c r="Q7" s="448"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49"/>
      <c r="P8" s="449"/>
      <c r="Q8" s="449"/>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0"/>
      <c r="P9" s="450"/>
      <c r="Q9" s="450"/>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48" t="s">
        <v>813</v>
      </c>
      <c r="P12" s="448"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49"/>
      <c r="P13" s="449"/>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0"/>
      <c r="P14" s="450"/>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48" t="s">
        <v>812</v>
      </c>
      <c r="P17" s="448"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49"/>
      <c r="P18" s="449"/>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0"/>
      <c r="P19" s="450"/>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850</v>
      </c>
      <c r="B57" s="1"/>
      <c r="C57" s="1"/>
      <c r="J57" s="325"/>
      <c r="K57" s="325"/>
      <c r="L57" s="368" t="s">
        <v>864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5.0h – © 2015-2021, William W. Davis, MSPM, PMP</v>
      </c>
      <c r="C78" s="19"/>
      <c r="D78" s="5"/>
      <c r="E78" s="5"/>
      <c r="F78" s="5"/>
      <c r="G78" s="5"/>
    </row>
    <row r="79" spans="1:11" x14ac:dyDescent="0.75">
      <c r="A79" s="2"/>
      <c r="B79" s="409" t="s">
        <v>139</v>
      </c>
      <c r="C79" s="409"/>
      <c r="D79" s="409"/>
      <c r="E79" s="409"/>
      <c r="F79" s="409"/>
      <c r="G79" s="409"/>
      <c r="H79" s="409"/>
      <c r="I79" s="409"/>
      <c r="J79" s="409"/>
      <c r="K79" s="409"/>
    </row>
    <row r="80" spans="1:11" x14ac:dyDescent="0.75">
      <c r="A80" s="2"/>
      <c r="B80" s="409" t="s">
        <v>140</v>
      </c>
      <c r="C80" s="409"/>
      <c r="D80" s="409"/>
      <c r="E80" s="409"/>
      <c r="F80" s="409"/>
      <c r="G80" s="409"/>
      <c r="H80" s="354"/>
      <c r="I80" s="354"/>
    </row>
    <row r="81" spans="1:12" x14ac:dyDescent="0.75">
      <c r="A81" s="2"/>
      <c r="B81" s="409" t="s">
        <v>93</v>
      </c>
      <c r="C81" s="409"/>
      <c r="D81" s="409"/>
      <c r="E81" s="409"/>
      <c r="F81" s="354"/>
      <c r="G81" s="354"/>
    </row>
    <row r="82" spans="1:12" x14ac:dyDescent="0.75">
      <c r="A82" s="2"/>
      <c r="B82" s="409" t="s">
        <v>218</v>
      </c>
      <c r="C82" s="409"/>
      <c r="D82" s="409"/>
      <c r="E82" s="409"/>
      <c r="F82" s="409"/>
      <c r="G82" s="409"/>
      <c r="H82" s="354"/>
      <c r="I82" s="354"/>
    </row>
    <row r="83" spans="1:12" x14ac:dyDescent="0.75">
      <c r="A83" s="2"/>
      <c r="B83" s="409" t="s">
        <v>848</v>
      </c>
      <c r="C83" s="409"/>
      <c r="D83" s="409"/>
      <c r="E83" s="409"/>
      <c r="F83" s="409"/>
      <c r="G83" s="409"/>
      <c r="H83" s="409"/>
      <c r="I83" s="409"/>
      <c r="J83" s="409"/>
      <c r="K83" s="409"/>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10" t="s">
        <v>766</v>
      </c>
      <c r="C93" s="410"/>
      <c r="D93" s="410"/>
      <c r="E93" s="410"/>
      <c r="F93" s="410"/>
      <c r="G93" s="410"/>
      <c r="H93" s="410"/>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workbookViewId="0">
      <selection activeCell="B5" sqref="B5"/>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905</v>
      </c>
    </row>
    <row r="2" spans="1:22" x14ac:dyDescent="0.75">
      <c r="A2" s="454" t="s">
        <v>5</v>
      </c>
      <c r="B2" s="454" t="s">
        <v>15</v>
      </c>
      <c r="C2" s="454" t="s">
        <v>899</v>
      </c>
      <c r="D2" s="454" t="s">
        <v>900</v>
      </c>
      <c r="E2" s="454" t="s">
        <v>901</v>
      </c>
      <c r="F2" s="454" t="s">
        <v>902</v>
      </c>
      <c r="G2" s="454" t="s">
        <v>903</v>
      </c>
      <c r="H2" s="454" t="s">
        <v>904</v>
      </c>
      <c r="I2" s="454" t="s">
        <v>904</v>
      </c>
      <c r="J2" s="454" t="s">
        <v>904</v>
      </c>
      <c r="K2" s="454" t="s">
        <v>904</v>
      </c>
      <c r="L2" s="454" t="s">
        <v>904</v>
      </c>
      <c r="M2" s="454" t="s">
        <v>904</v>
      </c>
      <c r="N2" s="454" t="s">
        <v>904</v>
      </c>
      <c r="O2" s="454" t="s">
        <v>904</v>
      </c>
      <c r="P2" s="454" t="s">
        <v>904</v>
      </c>
      <c r="Q2" s="454" t="s">
        <v>904</v>
      </c>
      <c r="R2" s="454" t="s">
        <v>904</v>
      </c>
      <c r="S2" s="454" t="s">
        <v>904</v>
      </c>
      <c r="T2" s="454" t="s">
        <v>904</v>
      </c>
      <c r="U2" s="454" t="s">
        <v>904</v>
      </c>
      <c r="V2" s="454" t="s">
        <v>904</v>
      </c>
    </row>
    <row r="3" spans="1:22" x14ac:dyDescent="0.75">
      <c r="A3" s="454"/>
      <c r="B3" s="454"/>
      <c r="C3" s="454"/>
      <c r="D3" s="454"/>
      <c r="E3" s="454"/>
      <c r="F3" s="454"/>
      <c r="G3" s="454"/>
      <c r="H3" s="454"/>
      <c r="I3" s="454"/>
      <c r="J3" s="454"/>
      <c r="K3" s="454"/>
      <c r="L3" s="454"/>
      <c r="M3" s="454"/>
      <c r="N3" s="454"/>
      <c r="O3" s="454"/>
      <c r="P3" s="454"/>
      <c r="Q3" s="454"/>
      <c r="R3" s="454"/>
      <c r="S3" s="454"/>
      <c r="T3" s="454"/>
      <c r="U3" s="454"/>
      <c r="V3" s="454"/>
    </row>
    <row r="4" spans="1:22" x14ac:dyDescent="0.75">
      <c r="A4" s="454"/>
      <c r="B4" s="454"/>
      <c r="C4" s="454"/>
      <c r="D4" s="454"/>
      <c r="E4" s="454"/>
      <c r="F4" s="454"/>
      <c r="G4" s="454"/>
      <c r="H4" s="454"/>
      <c r="I4" s="454"/>
      <c r="J4" s="454"/>
      <c r="K4" s="454"/>
      <c r="L4" s="454"/>
      <c r="M4" s="454"/>
      <c r="N4" s="454"/>
      <c r="O4" s="454"/>
      <c r="P4" s="454"/>
      <c r="Q4" s="454"/>
      <c r="R4" s="454"/>
      <c r="S4" s="454"/>
      <c r="T4" s="454"/>
      <c r="U4" s="454"/>
      <c r="V4" s="454"/>
    </row>
    <row r="5" spans="1:22" x14ac:dyDescent="0.75">
      <c r="A5" s="384">
        <v>1</v>
      </c>
      <c r="B5" s="385">
        <v>44350</v>
      </c>
      <c r="C5" s="386">
        <v>97</v>
      </c>
      <c r="D5" s="386">
        <v>3</v>
      </c>
      <c r="E5" s="386">
        <v>0</v>
      </c>
      <c r="F5" s="386">
        <v>0</v>
      </c>
      <c r="G5" s="386">
        <v>0</v>
      </c>
      <c r="H5" s="386"/>
      <c r="I5" s="386"/>
      <c r="J5" s="386"/>
      <c r="K5" s="386"/>
      <c r="L5" s="386"/>
      <c r="M5" s="386"/>
      <c r="N5" s="386"/>
      <c r="O5" s="386"/>
      <c r="P5" s="386"/>
      <c r="Q5" s="386"/>
      <c r="R5" s="386"/>
      <c r="S5" s="386"/>
      <c r="T5" s="386"/>
      <c r="U5" s="386"/>
      <c r="V5" s="386"/>
    </row>
    <row r="6" spans="1:22" x14ac:dyDescent="0.75">
      <c r="A6" s="384">
        <v>2</v>
      </c>
      <c r="B6" s="385">
        <v>44351</v>
      </c>
      <c r="C6" s="386">
        <v>95</v>
      </c>
      <c r="D6" s="386">
        <v>3</v>
      </c>
      <c r="E6" s="386">
        <v>2</v>
      </c>
      <c r="F6" s="386">
        <v>0</v>
      </c>
      <c r="G6" s="386">
        <v>0</v>
      </c>
      <c r="H6" s="386"/>
      <c r="I6" s="386"/>
      <c r="J6" s="386"/>
      <c r="K6" s="386"/>
      <c r="L6" s="386"/>
      <c r="M6" s="386"/>
      <c r="N6" s="386"/>
      <c r="O6" s="386"/>
      <c r="P6" s="386"/>
      <c r="Q6" s="386"/>
      <c r="R6" s="386"/>
      <c r="S6" s="386"/>
      <c r="T6" s="386"/>
      <c r="U6" s="386"/>
      <c r="V6" s="386"/>
    </row>
    <row r="7" spans="1:22" x14ac:dyDescent="0.75">
      <c r="A7" s="384">
        <v>3</v>
      </c>
      <c r="B7" s="385">
        <v>44352</v>
      </c>
      <c r="C7" s="386">
        <v>94</v>
      </c>
      <c r="D7" s="386">
        <v>3</v>
      </c>
      <c r="E7" s="386">
        <v>3</v>
      </c>
      <c r="F7" s="386">
        <v>0</v>
      </c>
      <c r="G7" s="386">
        <v>0</v>
      </c>
      <c r="H7" s="386"/>
      <c r="I7" s="386"/>
      <c r="J7" s="386"/>
      <c r="K7" s="386"/>
      <c r="L7" s="386"/>
      <c r="M7" s="386"/>
      <c r="N7" s="386"/>
      <c r="O7" s="386"/>
      <c r="P7" s="386"/>
      <c r="Q7" s="386"/>
      <c r="R7" s="386"/>
      <c r="S7" s="386"/>
      <c r="T7" s="386"/>
      <c r="U7" s="386"/>
      <c r="V7" s="386"/>
    </row>
    <row r="8" spans="1:22" x14ac:dyDescent="0.75">
      <c r="A8" s="384">
        <v>4</v>
      </c>
      <c r="B8" s="385">
        <v>44353</v>
      </c>
      <c r="C8" s="386">
        <v>90</v>
      </c>
      <c r="D8" s="386">
        <v>3</v>
      </c>
      <c r="E8" s="386">
        <v>2</v>
      </c>
      <c r="F8" s="386">
        <v>2</v>
      </c>
      <c r="G8" s="386">
        <v>3</v>
      </c>
      <c r="H8" s="386"/>
      <c r="I8" s="386"/>
      <c r="J8" s="386"/>
      <c r="K8" s="386"/>
      <c r="L8" s="386"/>
      <c r="M8" s="386"/>
      <c r="N8" s="386"/>
      <c r="O8" s="386"/>
      <c r="P8" s="386"/>
      <c r="Q8" s="386"/>
      <c r="R8" s="386"/>
      <c r="S8" s="386"/>
      <c r="T8" s="386"/>
      <c r="U8" s="386"/>
      <c r="V8" s="386"/>
    </row>
    <row r="9" spans="1:22" x14ac:dyDescent="0.75">
      <c r="A9" s="384">
        <v>5</v>
      </c>
      <c r="B9" s="385">
        <v>44354</v>
      </c>
      <c r="C9" s="386">
        <v>88</v>
      </c>
      <c r="D9" s="386">
        <v>2</v>
      </c>
      <c r="E9" s="386">
        <v>3</v>
      </c>
      <c r="F9" s="386">
        <v>3</v>
      </c>
      <c r="G9" s="386">
        <v>4</v>
      </c>
      <c r="H9" s="386"/>
      <c r="I9" s="386"/>
      <c r="J9" s="386"/>
      <c r="K9" s="386"/>
      <c r="L9" s="386"/>
      <c r="M9" s="386"/>
      <c r="N9" s="386"/>
      <c r="O9" s="386"/>
      <c r="P9" s="386"/>
      <c r="Q9" s="386"/>
      <c r="R9" s="386"/>
      <c r="S9" s="386"/>
      <c r="T9" s="386"/>
      <c r="U9" s="386"/>
      <c r="V9" s="386"/>
    </row>
    <row r="10" spans="1:22" x14ac:dyDescent="0.75">
      <c r="A10" s="384">
        <v>6</v>
      </c>
      <c r="B10" s="385">
        <v>44357</v>
      </c>
      <c r="C10" s="386">
        <v>85</v>
      </c>
      <c r="D10" s="386">
        <v>4</v>
      </c>
      <c r="E10" s="386">
        <v>4</v>
      </c>
      <c r="F10" s="386">
        <v>2</v>
      </c>
      <c r="G10" s="386">
        <v>5</v>
      </c>
      <c r="H10" s="386"/>
      <c r="I10" s="386"/>
      <c r="J10" s="386"/>
      <c r="K10" s="386"/>
      <c r="L10" s="386"/>
      <c r="M10" s="386"/>
      <c r="N10" s="386"/>
      <c r="O10" s="386"/>
      <c r="P10" s="386"/>
      <c r="Q10" s="386"/>
      <c r="R10" s="386"/>
      <c r="S10" s="386"/>
      <c r="T10" s="386"/>
      <c r="U10" s="386"/>
      <c r="V10" s="386"/>
    </row>
    <row r="11" spans="1:22" x14ac:dyDescent="0.75">
      <c r="A11" s="384">
        <v>7</v>
      </c>
      <c r="B11" s="385">
        <v>44358</v>
      </c>
      <c r="C11" s="386">
        <v>81</v>
      </c>
      <c r="D11" s="386">
        <v>3</v>
      </c>
      <c r="E11" s="386">
        <v>3</v>
      </c>
      <c r="F11" s="386">
        <v>1</v>
      </c>
      <c r="G11" s="386">
        <v>12</v>
      </c>
      <c r="H11" s="386"/>
      <c r="I11" s="386"/>
      <c r="J11" s="386"/>
      <c r="K11" s="386"/>
      <c r="L11" s="386"/>
      <c r="M11" s="386"/>
      <c r="N11" s="386"/>
      <c r="O11" s="386"/>
      <c r="P11" s="386"/>
      <c r="Q11" s="386"/>
      <c r="R11" s="386"/>
      <c r="S11" s="386"/>
      <c r="T11" s="386"/>
      <c r="U11" s="386"/>
      <c r="V11" s="386"/>
    </row>
    <row r="12" spans="1:22" x14ac:dyDescent="0.75">
      <c r="A12" s="384">
        <v>8</v>
      </c>
      <c r="B12" s="385">
        <v>44359</v>
      </c>
      <c r="C12" s="386">
        <v>101</v>
      </c>
      <c r="D12" s="386">
        <v>3</v>
      </c>
      <c r="E12" s="386">
        <v>4</v>
      </c>
      <c r="F12" s="386">
        <v>0</v>
      </c>
      <c r="G12" s="386">
        <v>14</v>
      </c>
      <c r="H12" s="386"/>
      <c r="I12" s="386"/>
      <c r="J12" s="386"/>
      <c r="K12" s="386"/>
      <c r="L12" s="386"/>
      <c r="M12" s="386"/>
      <c r="N12" s="386"/>
      <c r="O12" s="386"/>
      <c r="P12" s="386"/>
      <c r="Q12" s="386"/>
      <c r="R12" s="386"/>
      <c r="S12" s="386"/>
      <c r="T12" s="386"/>
      <c r="U12" s="386"/>
      <c r="V12" s="386"/>
    </row>
    <row r="13" spans="1:22" x14ac:dyDescent="0.75">
      <c r="A13" s="384">
        <v>9</v>
      </c>
      <c r="B13" s="385"/>
      <c r="C13" s="386"/>
      <c r="D13" s="386"/>
      <c r="E13" s="386"/>
      <c r="F13" s="386"/>
      <c r="G13" s="386"/>
      <c r="H13" s="386"/>
      <c r="I13" s="386"/>
      <c r="J13" s="386"/>
      <c r="K13" s="386"/>
      <c r="L13" s="386"/>
      <c r="M13" s="386"/>
      <c r="N13" s="386"/>
      <c r="O13" s="386"/>
      <c r="P13" s="386"/>
      <c r="Q13" s="386"/>
      <c r="R13" s="386"/>
      <c r="S13" s="386"/>
      <c r="T13" s="386"/>
      <c r="U13" s="386"/>
      <c r="V13" s="386"/>
    </row>
    <row r="14" spans="1:22" x14ac:dyDescent="0.75">
      <c r="A14" s="384">
        <v>10</v>
      </c>
      <c r="B14" s="385"/>
      <c r="C14" s="386"/>
      <c r="D14" s="386"/>
      <c r="E14" s="386"/>
      <c r="F14" s="386"/>
      <c r="G14" s="386"/>
      <c r="H14" s="386"/>
      <c r="I14" s="386"/>
      <c r="J14" s="386"/>
      <c r="K14" s="386"/>
      <c r="L14" s="386"/>
      <c r="M14" s="386"/>
      <c r="N14" s="386"/>
      <c r="O14" s="386"/>
      <c r="P14" s="386"/>
      <c r="Q14" s="386"/>
      <c r="R14" s="386"/>
      <c r="S14" s="386"/>
      <c r="T14" s="386"/>
      <c r="U14" s="386"/>
      <c r="V14" s="386"/>
    </row>
    <row r="15" spans="1:22" x14ac:dyDescent="0.75">
      <c r="A15" s="384">
        <v>11</v>
      </c>
      <c r="B15" s="385"/>
      <c r="C15" s="386"/>
      <c r="D15" s="386"/>
      <c r="E15" s="386"/>
      <c r="F15" s="386"/>
      <c r="G15" s="386"/>
      <c r="H15" s="386"/>
      <c r="I15" s="386"/>
      <c r="J15" s="386"/>
      <c r="K15" s="386"/>
      <c r="L15" s="386"/>
      <c r="M15" s="386"/>
      <c r="N15" s="386"/>
      <c r="O15" s="386"/>
      <c r="P15" s="386"/>
      <c r="Q15" s="386"/>
      <c r="R15" s="386"/>
      <c r="S15" s="386"/>
      <c r="T15" s="386"/>
      <c r="U15" s="386"/>
      <c r="V15" s="386"/>
    </row>
    <row r="16" spans="1:22" x14ac:dyDescent="0.75">
      <c r="A16" s="384">
        <v>12</v>
      </c>
      <c r="B16" s="385"/>
      <c r="C16" s="386"/>
      <c r="D16" s="386"/>
      <c r="E16" s="386"/>
      <c r="F16" s="386"/>
      <c r="G16" s="386"/>
      <c r="H16" s="386"/>
      <c r="I16" s="386"/>
      <c r="J16" s="386"/>
      <c r="K16" s="386"/>
      <c r="L16" s="386"/>
      <c r="M16" s="386"/>
      <c r="N16" s="386"/>
      <c r="O16" s="386"/>
      <c r="P16" s="386"/>
      <c r="Q16" s="386"/>
      <c r="R16" s="386"/>
      <c r="S16" s="386"/>
      <c r="T16" s="386"/>
      <c r="U16" s="386"/>
      <c r="V16" s="386"/>
    </row>
    <row r="17" spans="1:22" x14ac:dyDescent="0.75">
      <c r="A17" s="384">
        <v>13</v>
      </c>
      <c r="B17" s="385"/>
      <c r="C17" s="386"/>
      <c r="D17" s="386"/>
      <c r="E17" s="386"/>
      <c r="F17" s="386"/>
      <c r="G17" s="386"/>
      <c r="H17" s="386"/>
      <c r="I17" s="386"/>
      <c r="J17" s="386"/>
      <c r="K17" s="386"/>
      <c r="L17" s="386"/>
      <c r="M17" s="386"/>
      <c r="N17" s="386"/>
      <c r="O17" s="386"/>
      <c r="P17" s="386"/>
      <c r="Q17" s="386"/>
      <c r="R17" s="386"/>
      <c r="S17" s="386"/>
      <c r="T17" s="386"/>
      <c r="U17" s="386"/>
      <c r="V17" s="386"/>
    </row>
    <row r="18" spans="1:22" x14ac:dyDescent="0.75">
      <c r="A18" s="384">
        <v>14</v>
      </c>
      <c r="B18" s="385"/>
      <c r="C18" s="386"/>
      <c r="D18" s="386"/>
      <c r="E18" s="386"/>
      <c r="F18" s="386"/>
      <c r="G18" s="386"/>
      <c r="H18" s="386"/>
      <c r="I18" s="386"/>
      <c r="J18" s="386"/>
      <c r="K18" s="386"/>
      <c r="L18" s="386"/>
      <c r="M18" s="386"/>
      <c r="N18" s="386"/>
      <c r="O18" s="386"/>
      <c r="P18" s="386"/>
      <c r="Q18" s="386"/>
      <c r="R18" s="386"/>
      <c r="S18" s="386"/>
      <c r="T18" s="386"/>
      <c r="U18" s="386"/>
      <c r="V18" s="386"/>
    </row>
    <row r="19" spans="1:22" x14ac:dyDescent="0.75">
      <c r="A19" s="384">
        <v>15</v>
      </c>
      <c r="B19" s="385"/>
      <c r="C19" s="386"/>
      <c r="D19" s="386"/>
      <c r="E19" s="386"/>
      <c r="F19" s="386"/>
      <c r="G19" s="386"/>
      <c r="H19" s="386"/>
      <c r="I19" s="386"/>
      <c r="J19" s="386"/>
      <c r="K19" s="386"/>
      <c r="L19" s="386"/>
      <c r="M19" s="386"/>
      <c r="N19" s="386"/>
      <c r="O19" s="386"/>
      <c r="P19" s="386"/>
      <c r="Q19" s="386"/>
      <c r="R19" s="386"/>
      <c r="S19" s="386"/>
      <c r="T19" s="386"/>
      <c r="U19" s="386"/>
      <c r="V19" s="386"/>
    </row>
    <row r="20" spans="1:22" x14ac:dyDescent="0.75">
      <c r="A20" s="384">
        <v>16</v>
      </c>
      <c r="B20" s="385"/>
      <c r="C20" s="386"/>
      <c r="D20" s="386"/>
      <c r="E20" s="386"/>
      <c r="F20" s="386"/>
      <c r="G20" s="386"/>
      <c r="H20" s="386"/>
      <c r="I20" s="386"/>
      <c r="J20" s="386"/>
      <c r="K20" s="386"/>
      <c r="L20" s="386"/>
      <c r="M20" s="386"/>
      <c r="N20" s="386"/>
      <c r="O20" s="386"/>
      <c r="P20" s="386"/>
      <c r="Q20" s="386"/>
      <c r="R20" s="386"/>
      <c r="S20" s="386"/>
      <c r="T20" s="386"/>
      <c r="U20" s="386"/>
      <c r="V20" s="386"/>
    </row>
    <row r="21" spans="1:22" x14ac:dyDescent="0.75">
      <c r="A21" s="384">
        <v>17</v>
      </c>
      <c r="B21" s="385"/>
      <c r="C21" s="386"/>
      <c r="D21" s="386"/>
      <c r="E21" s="386"/>
      <c r="F21" s="386"/>
      <c r="G21" s="386"/>
      <c r="H21" s="386"/>
      <c r="I21" s="386"/>
      <c r="J21" s="386"/>
      <c r="K21" s="386"/>
      <c r="L21" s="386"/>
      <c r="M21" s="386"/>
      <c r="N21" s="386"/>
      <c r="O21" s="386"/>
      <c r="P21" s="386"/>
      <c r="Q21" s="386"/>
      <c r="R21" s="386"/>
      <c r="S21" s="386"/>
      <c r="T21" s="386"/>
      <c r="U21" s="386"/>
      <c r="V21" s="386"/>
    </row>
    <row r="22" spans="1:22" x14ac:dyDescent="0.75">
      <c r="A22" s="384">
        <v>18</v>
      </c>
      <c r="B22" s="385"/>
      <c r="C22" s="386"/>
      <c r="D22" s="386"/>
      <c r="E22" s="386"/>
      <c r="F22" s="386"/>
      <c r="G22" s="386"/>
      <c r="H22" s="386"/>
      <c r="I22" s="386"/>
      <c r="J22" s="386"/>
      <c r="K22" s="386"/>
      <c r="L22" s="386"/>
      <c r="M22" s="386"/>
      <c r="N22" s="386"/>
      <c r="O22" s="386"/>
      <c r="P22" s="386"/>
      <c r="Q22" s="386"/>
      <c r="R22" s="386"/>
      <c r="S22" s="386"/>
      <c r="T22" s="386"/>
      <c r="U22" s="386"/>
      <c r="V22" s="386"/>
    </row>
    <row r="23" spans="1:22" x14ac:dyDescent="0.75">
      <c r="A23" s="384">
        <v>19</v>
      </c>
      <c r="B23" s="385"/>
      <c r="C23" s="386"/>
      <c r="D23" s="386"/>
      <c r="E23" s="386"/>
      <c r="F23" s="386"/>
      <c r="G23" s="386"/>
      <c r="H23" s="386"/>
      <c r="I23" s="386"/>
      <c r="J23" s="386"/>
      <c r="K23" s="386"/>
      <c r="L23" s="386"/>
      <c r="M23" s="386"/>
      <c r="N23" s="386"/>
      <c r="O23" s="386"/>
      <c r="P23" s="386"/>
      <c r="Q23" s="386"/>
      <c r="R23" s="386"/>
      <c r="S23" s="386"/>
      <c r="T23" s="386"/>
      <c r="U23" s="386"/>
      <c r="V23" s="386"/>
    </row>
    <row r="24" spans="1:22" x14ac:dyDescent="0.75">
      <c r="A24" s="384">
        <v>20</v>
      </c>
      <c r="B24" s="385"/>
      <c r="C24" s="386"/>
      <c r="D24" s="386"/>
      <c r="E24" s="386"/>
      <c r="F24" s="386"/>
      <c r="G24" s="386"/>
      <c r="H24" s="386"/>
      <c r="I24" s="386"/>
      <c r="J24" s="386"/>
      <c r="K24" s="386"/>
      <c r="L24" s="386"/>
      <c r="M24" s="386"/>
      <c r="N24" s="386"/>
      <c r="O24" s="386"/>
      <c r="P24" s="386"/>
      <c r="Q24" s="386"/>
      <c r="R24" s="386"/>
      <c r="S24" s="386"/>
      <c r="T24" s="386"/>
      <c r="U24" s="386"/>
      <c r="V24" s="386"/>
    </row>
    <row r="25" spans="1:22" x14ac:dyDescent="0.75">
      <c r="A25" s="384">
        <v>21</v>
      </c>
      <c r="B25" s="385"/>
      <c r="C25" s="386"/>
      <c r="D25" s="386"/>
      <c r="E25" s="386"/>
      <c r="F25" s="386"/>
      <c r="G25" s="386"/>
      <c r="H25" s="386"/>
      <c r="I25" s="386"/>
      <c r="J25" s="386"/>
      <c r="K25" s="386"/>
      <c r="L25" s="386"/>
      <c r="M25" s="386"/>
      <c r="N25" s="386"/>
      <c r="O25" s="386"/>
      <c r="P25" s="386"/>
      <c r="Q25" s="386"/>
      <c r="R25" s="386"/>
      <c r="S25" s="386"/>
      <c r="T25" s="386"/>
      <c r="U25" s="386"/>
      <c r="V25" s="386"/>
    </row>
    <row r="26" spans="1:22" x14ac:dyDescent="0.75">
      <c r="A26" s="384">
        <v>22</v>
      </c>
      <c r="B26" s="385"/>
      <c r="C26" s="386"/>
      <c r="D26" s="386"/>
      <c r="E26" s="386"/>
      <c r="F26" s="386"/>
      <c r="G26" s="386"/>
      <c r="H26" s="386"/>
      <c r="I26" s="386"/>
      <c r="J26" s="386"/>
      <c r="K26" s="386"/>
      <c r="L26" s="386"/>
      <c r="M26" s="386"/>
      <c r="N26" s="386"/>
      <c r="O26" s="386"/>
      <c r="P26" s="386"/>
      <c r="Q26" s="386"/>
      <c r="R26" s="386"/>
      <c r="S26" s="386"/>
      <c r="T26" s="386"/>
      <c r="U26" s="386"/>
      <c r="V26" s="386"/>
    </row>
    <row r="27" spans="1:22" x14ac:dyDescent="0.75">
      <c r="A27" s="384">
        <v>23</v>
      </c>
      <c r="B27" s="385"/>
      <c r="C27" s="386"/>
      <c r="D27" s="386"/>
      <c r="E27" s="386"/>
      <c r="F27" s="386"/>
      <c r="G27" s="386"/>
      <c r="H27" s="386"/>
      <c r="I27" s="386"/>
      <c r="J27" s="386"/>
      <c r="K27" s="386"/>
      <c r="L27" s="386"/>
      <c r="M27" s="386"/>
      <c r="N27" s="386"/>
      <c r="O27" s="386"/>
      <c r="P27" s="386"/>
      <c r="Q27" s="386"/>
      <c r="R27" s="386"/>
      <c r="S27" s="386"/>
      <c r="T27" s="386"/>
      <c r="U27" s="386"/>
      <c r="V27" s="386"/>
    </row>
    <row r="28" spans="1:22" x14ac:dyDescent="0.75">
      <c r="A28" s="384">
        <v>24</v>
      </c>
      <c r="B28" s="385"/>
      <c r="C28" s="386"/>
      <c r="D28" s="386"/>
      <c r="E28" s="386"/>
      <c r="F28" s="386"/>
      <c r="G28" s="386"/>
      <c r="H28" s="386"/>
      <c r="I28" s="386"/>
      <c r="J28" s="386"/>
      <c r="K28" s="386"/>
      <c r="L28" s="386"/>
      <c r="M28" s="386"/>
      <c r="N28" s="386"/>
      <c r="O28" s="386"/>
      <c r="P28" s="386"/>
      <c r="Q28" s="386"/>
      <c r="R28" s="386"/>
      <c r="S28" s="386"/>
      <c r="T28" s="386"/>
      <c r="U28" s="386"/>
      <c r="V28" s="386"/>
    </row>
    <row r="29" spans="1:22" x14ac:dyDescent="0.75">
      <c r="A29" s="384">
        <v>25</v>
      </c>
      <c r="B29" s="385"/>
      <c r="C29" s="386"/>
      <c r="D29" s="386"/>
      <c r="E29" s="386"/>
      <c r="F29" s="386"/>
      <c r="G29" s="386"/>
      <c r="H29" s="386"/>
      <c r="I29" s="386"/>
      <c r="J29" s="386"/>
      <c r="K29" s="386"/>
      <c r="L29" s="386"/>
      <c r="M29" s="386"/>
      <c r="N29" s="386"/>
      <c r="O29" s="386"/>
      <c r="P29" s="386"/>
      <c r="Q29" s="386"/>
      <c r="R29" s="386"/>
      <c r="S29" s="386"/>
      <c r="T29" s="386"/>
      <c r="U29" s="386"/>
      <c r="V29" s="386"/>
    </row>
    <row r="30" spans="1:22" x14ac:dyDescent="0.75">
      <c r="A30" s="384">
        <v>26</v>
      </c>
      <c r="B30" s="385"/>
      <c r="C30" s="386"/>
      <c r="D30" s="386"/>
      <c r="E30" s="386"/>
      <c r="F30" s="386"/>
      <c r="G30" s="386"/>
      <c r="H30" s="386"/>
      <c r="I30" s="386"/>
      <c r="J30" s="386"/>
      <c r="K30" s="386"/>
      <c r="L30" s="386"/>
      <c r="M30" s="386"/>
      <c r="N30" s="386"/>
      <c r="O30" s="386"/>
      <c r="P30" s="386"/>
      <c r="Q30" s="386"/>
      <c r="R30" s="386"/>
      <c r="S30" s="386"/>
      <c r="T30" s="386"/>
      <c r="U30" s="386"/>
      <c r="V30" s="386"/>
    </row>
    <row r="31" spans="1:22" x14ac:dyDescent="0.75">
      <c r="A31" s="384">
        <v>27</v>
      </c>
      <c r="B31" s="385"/>
      <c r="C31" s="386"/>
      <c r="D31" s="386"/>
      <c r="E31" s="386"/>
      <c r="F31" s="386"/>
      <c r="G31" s="386"/>
      <c r="H31" s="386"/>
      <c r="I31" s="386"/>
      <c r="J31" s="386"/>
      <c r="K31" s="386"/>
      <c r="L31" s="386"/>
      <c r="M31" s="386"/>
      <c r="N31" s="386"/>
      <c r="O31" s="386"/>
      <c r="P31" s="386"/>
      <c r="Q31" s="386"/>
      <c r="R31" s="386"/>
      <c r="S31" s="386"/>
      <c r="T31" s="386"/>
      <c r="U31" s="386"/>
      <c r="V31" s="386"/>
    </row>
    <row r="32" spans="1:22" x14ac:dyDescent="0.75">
      <c r="A32" s="384">
        <v>28</v>
      </c>
      <c r="B32" s="385"/>
      <c r="C32" s="386"/>
      <c r="D32" s="386"/>
      <c r="E32" s="386"/>
      <c r="F32" s="386"/>
      <c r="G32" s="386"/>
      <c r="H32" s="386"/>
      <c r="I32" s="386"/>
      <c r="J32" s="386"/>
      <c r="K32" s="386"/>
      <c r="L32" s="386"/>
      <c r="M32" s="386"/>
      <c r="N32" s="386"/>
      <c r="O32" s="386"/>
      <c r="P32" s="386"/>
      <c r="Q32" s="386"/>
      <c r="R32" s="386"/>
      <c r="S32" s="386"/>
      <c r="T32" s="386"/>
      <c r="U32" s="386"/>
      <c r="V32" s="386"/>
    </row>
    <row r="33" spans="1:22" x14ac:dyDescent="0.75">
      <c r="A33" s="384">
        <v>29</v>
      </c>
      <c r="B33" s="385"/>
      <c r="C33" s="386"/>
      <c r="D33" s="386"/>
      <c r="E33" s="386"/>
      <c r="F33" s="386"/>
      <c r="G33" s="386"/>
      <c r="H33" s="386"/>
      <c r="I33" s="386"/>
      <c r="J33" s="386"/>
      <c r="K33" s="386"/>
      <c r="L33" s="386"/>
      <c r="M33" s="386"/>
      <c r="N33" s="386"/>
      <c r="O33" s="386"/>
      <c r="P33" s="386"/>
      <c r="Q33" s="386"/>
      <c r="R33" s="386"/>
      <c r="S33" s="386"/>
      <c r="T33" s="386"/>
      <c r="U33" s="386"/>
      <c r="V33" s="386"/>
    </row>
    <row r="34" spans="1:22" x14ac:dyDescent="0.75">
      <c r="A34" s="384">
        <v>30</v>
      </c>
      <c r="B34" s="385"/>
      <c r="C34" s="386"/>
      <c r="D34" s="386"/>
      <c r="E34" s="386"/>
      <c r="F34" s="386"/>
      <c r="G34" s="386"/>
      <c r="H34" s="386"/>
      <c r="I34" s="386"/>
      <c r="J34" s="386"/>
      <c r="K34" s="386"/>
      <c r="L34" s="386"/>
      <c r="M34" s="386"/>
      <c r="N34" s="386"/>
      <c r="O34" s="386"/>
      <c r="P34" s="386"/>
      <c r="Q34" s="386"/>
      <c r="R34" s="386"/>
      <c r="S34" s="386"/>
      <c r="T34" s="386"/>
      <c r="U34" s="386"/>
      <c r="V34" s="386"/>
    </row>
    <row r="35" spans="1:22" x14ac:dyDescent="0.75">
      <c r="A35" s="384">
        <v>31</v>
      </c>
      <c r="B35" s="385"/>
      <c r="C35" s="386"/>
      <c r="D35" s="386"/>
      <c r="E35" s="386"/>
      <c r="F35" s="386"/>
      <c r="G35" s="386"/>
      <c r="H35" s="386"/>
      <c r="I35" s="386"/>
      <c r="J35" s="386"/>
      <c r="K35" s="386"/>
      <c r="L35" s="386"/>
      <c r="M35" s="386"/>
      <c r="N35" s="386"/>
      <c r="O35" s="386"/>
      <c r="P35" s="386"/>
      <c r="Q35" s="386"/>
      <c r="R35" s="386"/>
      <c r="S35" s="386"/>
      <c r="T35" s="386"/>
      <c r="U35" s="386"/>
      <c r="V35" s="386"/>
    </row>
    <row r="36" spans="1:22" x14ac:dyDescent="0.75">
      <c r="A36" s="384">
        <v>32</v>
      </c>
      <c r="B36" s="385"/>
      <c r="C36" s="386"/>
      <c r="D36" s="386"/>
      <c r="E36" s="386"/>
      <c r="F36" s="386"/>
      <c r="G36" s="386"/>
      <c r="H36" s="386"/>
      <c r="I36" s="386"/>
      <c r="J36" s="386"/>
      <c r="K36" s="386"/>
      <c r="L36" s="386"/>
      <c r="M36" s="386"/>
      <c r="N36" s="386"/>
      <c r="O36" s="386"/>
      <c r="P36" s="386"/>
      <c r="Q36" s="386"/>
      <c r="R36" s="386"/>
      <c r="S36" s="386"/>
      <c r="T36" s="386"/>
      <c r="U36" s="386"/>
      <c r="V36" s="386"/>
    </row>
    <row r="37" spans="1:22" x14ac:dyDescent="0.75">
      <c r="A37" s="384">
        <v>33</v>
      </c>
      <c r="B37" s="385"/>
      <c r="C37" s="386"/>
      <c r="D37" s="386"/>
      <c r="E37" s="386"/>
      <c r="F37" s="386"/>
      <c r="G37" s="386"/>
      <c r="H37" s="386"/>
      <c r="I37" s="386"/>
      <c r="J37" s="386"/>
      <c r="K37" s="386"/>
      <c r="L37" s="386"/>
      <c r="M37" s="386"/>
      <c r="N37" s="386"/>
      <c r="O37" s="386"/>
      <c r="P37" s="386"/>
      <c r="Q37" s="386"/>
      <c r="R37" s="386"/>
      <c r="S37" s="386"/>
      <c r="T37" s="386"/>
      <c r="U37" s="386"/>
      <c r="V37" s="386"/>
    </row>
    <row r="38" spans="1:22" x14ac:dyDescent="0.75">
      <c r="A38" s="384">
        <v>34</v>
      </c>
      <c r="B38" s="385"/>
      <c r="C38" s="386"/>
      <c r="D38" s="386"/>
      <c r="E38" s="386"/>
      <c r="F38" s="386"/>
      <c r="G38" s="386"/>
      <c r="H38" s="386"/>
      <c r="I38" s="386"/>
      <c r="J38" s="386"/>
      <c r="K38" s="386"/>
      <c r="L38" s="386"/>
      <c r="M38" s="386"/>
      <c r="N38" s="386"/>
      <c r="O38" s="386"/>
      <c r="P38" s="386"/>
      <c r="Q38" s="386"/>
      <c r="R38" s="386"/>
      <c r="S38" s="386"/>
      <c r="T38" s="386"/>
      <c r="U38" s="386"/>
      <c r="V38" s="386"/>
    </row>
    <row r="39" spans="1:22" x14ac:dyDescent="0.75">
      <c r="A39" s="384">
        <v>35</v>
      </c>
      <c r="B39" s="385"/>
      <c r="C39" s="386"/>
      <c r="D39" s="386"/>
      <c r="E39" s="386"/>
      <c r="F39" s="386"/>
      <c r="G39" s="386"/>
      <c r="H39" s="386"/>
      <c r="I39" s="386"/>
      <c r="J39" s="386"/>
      <c r="K39" s="386"/>
      <c r="L39" s="386"/>
      <c r="M39" s="386"/>
      <c r="N39" s="386"/>
      <c r="O39" s="386"/>
      <c r="P39" s="386"/>
      <c r="Q39" s="386"/>
      <c r="R39" s="386"/>
      <c r="S39" s="386"/>
      <c r="T39" s="386"/>
      <c r="U39" s="386"/>
      <c r="V39" s="386"/>
    </row>
    <row r="40" spans="1:22" x14ac:dyDescent="0.75">
      <c r="A40" s="384">
        <v>36</v>
      </c>
      <c r="B40" s="385"/>
      <c r="C40" s="386"/>
      <c r="D40" s="386"/>
      <c r="E40" s="386"/>
      <c r="F40" s="386"/>
      <c r="G40" s="386"/>
      <c r="H40" s="386"/>
      <c r="I40" s="386"/>
      <c r="J40" s="386"/>
      <c r="K40" s="386"/>
      <c r="L40" s="386"/>
      <c r="M40" s="386"/>
      <c r="N40" s="386"/>
      <c r="O40" s="386"/>
      <c r="P40" s="386"/>
      <c r="Q40" s="386"/>
      <c r="R40" s="386"/>
      <c r="S40" s="386"/>
      <c r="T40" s="386"/>
      <c r="U40" s="386"/>
      <c r="V40" s="386"/>
    </row>
    <row r="41" spans="1:22" x14ac:dyDescent="0.75">
      <c r="A41" s="384">
        <v>37</v>
      </c>
      <c r="B41" s="385"/>
      <c r="C41" s="386"/>
      <c r="D41" s="386"/>
      <c r="E41" s="386"/>
      <c r="F41" s="386"/>
      <c r="G41" s="386"/>
      <c r="H41" s="386"/>
      <c r="I41" s="386"/>
      <c r="J41" s="386"/>
      <c r="K41" s="386"/>
      <c r="L41" s="386"/>
      <c r="M41" s="386"/>
      <c r="N41" s="386"/>
      <c r="O41" s="386"/>
      <c r="P41" s="386"/>
      <c r="Q41" s="386"/>
      <c r="R41" s="386"/>
      <c r="S41" s="386"/>
      <c r="T41" s="386"/>
      <c r="U41" s="386"/>
      <c r="V41" s="386"/>
    </row>
    <row r="42" spans="1:22" x14ac:dyDescent="0.75">
      <c r="A42" s="384">
        <v>38</v>
      </c>
      <c r="B42" s="385"/>
      <c r="C42" s="386"/>
      <c r="D42" s="386"/>
      <c r="E42" s="386"/>
      <c r="F42" s="386"/>
      <c r="G42" s="386"/>
      <c r="H42" s="386"/>
      <c r="I42" s="386"/>
      <c r="J42" s="386"/>
      <c r="K42" s="386"/>
      <c r="L42" s="386"/>
      <c r="M42" s="386"/>
      <c r="N42" s="386"/>
      <c r="O42" s="386"/>
      <c r="P42" s="386"/>
      <c r="Q42" s="386"/>
      <c r="R42" s="386"/>
      <c r="S42" s="386"/>
      <c r="T42" s="386"/>
      <c r="U42" s="386"/>
      <c r="V42" s="386"/>
    </row>
    <row r="43" spans="1:22" x14ac:dyDescent="0.75">
      <c r="A43" s="384">
        <v>39</v>
      </c>
      <c r="B43" s="385"/>
      <c r="C43" s="386"/>
      <c r="D43" s="386"/>
      <c r="E43" s="386"/>
      <c r="F43" s="386"/>
      <c r="G43" s="386"/>
      <c r="H43" s="386"/>
      <c r="I43" s="386"/>
      <c r="J43" s="386"/>
      <c r="K43" s="386"/>
      <c r="L43" s="386"/>
      <c r="M43" s="386"/>
      <c r="N43" s="386"/>
      <c r="O43" s="386"/>
      <c r="P43" s="386"/>
      <c r="Q43" s="386"/>
      <c r="R43" s="386"/>
      <c r="S43" s="386"/>
      <c r="T43" s="386"/>
      <c r="U43" s="386"/>
      <c r="V43" s="386"/>
    </row>
    <row r="44" spans="1:22" x14ac:dyDescent="0.75">
      <c r="A44" s="384">
        <v>40</v>
      </c>
      <c r="B44" s="385"/>
      <c r="C44" s="386"/>
      <c r="D44" s="386"/>
      <c r="E44" s="386"/>
      <c r="F44" s="386"/>
      <c r="G44" s="386"/>
      <c r="H44" s="386"/>
      <c r="I44" s="386"/>
      <c r="J44" s="386"/>
      <c r="K44" s="386"/>
      <c r="L44" s="386"/>
      <c r="M44" s="386"/>
      <c r="N44" s="386"/>
      <c r="O44" s="386"/>
      <c r="P44" s="386"/>
      <c r="Q44" s="386"/>
      <c r="R44" s="386"/>
      <c r="S44" s="386"/>
      <c r="T44" s="386"/>
      <c r="U44" s="386"/>
      <c r="V44" s="386"/>
    </row>
    <row r="45" spans="1:22" x14ac:dyDescent="0.75">
      <c r="A45" s="384">
        <v>41</v>
      </c>
      <c r="B45" s="385"/>
      <c r="C45" s="386"/>
      <c r="D45" s="386"/>
      <c r="E45" s="386"/>
      <c r="F45" s="386"/>
      <c r="G45" s="386"/>
      <c r="H45" s="386"/>
      <c r="I45" s="386"/>
      <c r="J45" s="386"/>
      <c r="K45" s="386"/>
      <c r="L45" s="386"/>
      <c r="M45" s="386"/>
      <c r="N45" s="386"/>
      <c r="O45" s="386"/>
      <c r="P45" s="386"/>
      <c r="Q45" s="386"/>
      <c r="R45" s="386"/>
      <c r="S45" s="386"/>
      <c r="T45" s="386"/>
      <c r="U45" s="386"/>
      <c r="V45" s="386"/>
    </row>
    <row r="46" spans="1:22" x14ac:dyDescent="0.75">
      <c r="A46" s="384">
        <v>42</v>
      </c>
      <c r="B46" s="385"/>
      <c r="C46" s="386"/>
      <c r="D46" s="386"/>
      <c r="E46" s="386"/>
      <c r="F46" s="386"/>
      <c r="G46" s="386"/>
      <c r="H46" s="386"/>
      <c r="I46" s="386"/>
      <c r="J46" s="386"/>
      <c r="K46" s="386"/>
      <c r="L46" s="386"/>
      <c r="M46" s="386"/>
      <c r="N46" s="386"/>
      <c r="O46" s="386"/>
      <c r="P46" s="386"/>
      <c r="Q46" s="386"/>
      <c r="R46" s="386"/>
      <c r="S46" s="386"/>
      <c r="T46" s="386"/>
      <c r="U46" s="386"/>
      <c r="V46" s="386"/>
    </row>
    <row r="47" spans="1:22" x14ac:dyDescent="0.75">
      <c r="A47" s="384">
        <v>43</v>
      </c>
      <c r="B47" s="385"/>
      <c r="C47" s="386"/>
      <c r="D47" s="386"/>
      <c r="E47" s="386"/>
      <c r="F47" s="386"/>
      <c r="G47" s="386"/>
      <c r="H47" s="386"/>
      <c r="I47" s="386"/>
      <c r="J47" s="386"/>
      <c r="K47" s="386"/>
      <c r="L47" s="386"/>
      <c r="M47" s="386"/>
      <c r="N47" s="386"/>
      <c r="O47" s="386"/>
      <c r="P47" s="386"/>
      <c r="Q47" s="386"/>
      <c r="R47" s="386"/>
      <c r="S47" s="386"/>
      <c r="T47" s="386"/>
      <c r="U47" s="386"/>
      <c r="V47" s="386"/>
    </row>
    <row r="48" spans="1:22" x14ac:dyDescent="0.75">
      <c r="A48" s="384">
        <v>44</v>
      </c>
      <c r="B48" s="385"/>
      <c r="C48" s="386"/>
      <c r="D48" s="386"/>
      <c r="E48" s="386"/>
      <c r="F48" s="386"/>
      <c r="G48" s="386"/>
      <c r="H48" s="386"/>
      <c r="I48" s="386"/>
      <c r="J48" s="386"/>
      <c r="K48" s="386"/>
      <c r="L48" s="386"/>
      <c r="M48" s="386"/>
      <c r="N48" s="386"/>
      <c r="O48" s="386"/>
      <c r="P48" s="386"/>
      <c r="Q48" s="386"/>
      <c r="R48" s="386"/>
      <c r="S48" s="386"/>
      <c r="T48" s="386"/>
      <c r="U48" s="386"/>
      <c r="V48" s="386"/>
    </row>
    <row r="49" spans="1:22" x14ac:dyDescent="0.75">
      <c r="A49" s="384">
        <v>45</v>
      </c>
      <c r="B49" s="385"/>
      <c r="C49" s="386"/>
      <c r="D49" s="386"/>
      <c r="E49" s="386"/>
      <c r="F49" s="386"/>
      <c r="G49" s="386"/>
      <c r="H49" s="386"/>
      <c r="I49" s="386"/>
      <c r="J49" s="386"/>
      <c r="K49" s="386"/>
      <c r="L49" s="386"/>
      <c r="M49" s="386"/>
      <c r="N49" s="386"/>
      <c r="O49" s="386"/>
      <c r="P49" s="386"/>
      <c r="Q49" s="386"/>
      <c r="R49" s="386"/>
      <c r="S49" s="386"/>
      <c r="T49" s="386"/>
      <c r="U49" s="386"/>
      <c r="V49" s="386"/>
    </row>
    <row r="50" spans="1:22" x14ac:dyDescent="0.75">
      <c r="A50" s="384">
        <v>46</v>
      </c>
      <c r="B50" s="385"/>
      <c r="C50" s="386"/>
      <c r="D50" s="386"/>
      <c r="E50" s="386"/>
      <c r="F50" s="386"/>
      <c r="G50" s="386"/>
      <c r="H50" s="386"/>
      <c r="I50" s="386"/>
      <c r="J50" s="386"/>
      <c r="K50" s="386"/>
      <c r="L50" s="386"/>
      <c r="M50" s="386"/>
      <c r="N50" s="386"/>
      <c r="O50" s="386"/>
      <c r="P50" s="386"/>
      <c r="Q50" s="386"/>
      <c r="R50" s="386"/>
      <c r="S50" s="386"/>
      <c r="T50" s="386"/>
      <c r="U50" s="386"/>
      <c r="V50" s="386"/>
    </row>
    <row r="51" spans="1:22" x14ac:dyDescent="0.75">
      <c r="A51" s="384">
        <v>47</v>
      </c>
      <c r="B51" s="385"/>
      <c r="C51" s="386"/>
      <c r="D51" s="386"/>
      <c r="E51" s="386"/>
      <c r="F51" s="386"/>
      <c r="G51" s="386"/>
      <c r="H51" s="386"/>
      <c r="I51" s="386"/>
      <c r="J51" s="386"/>
      <c r="K51" s="386"/>
      <c r="L51" s="386"/>
      <c r="M51" s="386"/>
      <c r="N51" s="386"/>
      <c r="O51" s="386"/>
      <c r="P51" s="386"/>
      <c r="Q51" s="386"/>
      <c r="R51" s="386"/>
      <c r="S51" s="386"/>
      <c r="T51" s="386"/>
      <c r="U51" s="386"/>
      <c r="V51" s="386"/>
    </row>
    <row r="52" spans="1:22" x14ac:dyDescent="0.75">
      <c r="A52" s="384">
        <v>48</v>
      </c>
      <c r="B52" s="385"/>
      <c r="C52" s="386"/>
      <c r="D52" s="386"/>
      <c r="E52" s="386"/>
      <c r="F52" s="386"/>
      <c r="G52" s="386"/>
      <c r="H52" s="386"/>
      <c r="I52" s="386"/>
      <c r="J52" s="386"/>
      <c r="K52" s="386"/>
      <c r="L52" s="386"/>
      <c r="M52" s="386"/>
      <c r="N52" s="386"/>
      <c r="O52" s="386"/>
      <c r="P52" s="386"/>
      <c r="Q52" s="386"/>
      <c r="R52" s="386"/>
      <c r="S52" s="386"/>
      <c r="T52" s="386"/>
      <c r="U52" s="386"/>
      <c r="V52" s="386"/>
    </row>
    <row r="53" spans="1:22" x14ac:dyDescent="0.75">
      <c r="A53" s="384">
        <v>49</v>
      </c>
      <c r="B53" s="385"/>
      <c r="C53" s="386"/>
      <c r="D53" s="386"/>
      <c r="E53" s="386"/>
      <c r="F53" s="386"/>
      <c r="G53" s="386"/>
      <c r="H53" s="386"/>
      <c r="I53" s="386"/>
      <c r="J53" s="386"/>
      <c r="K53" s="386"/>
      <c r="L53" s="386"/>
      <c r="M53" s="386"/>
      <c r="N53" s="386"/>
      <c r="O53" s="386"/>
      <c r="P53" s="386"/>
      <c r="Q53" s="386"/>
      <c r="R53" s="386"/>
      <c r="S53" s="386"/>
      <c r="T53" s="386"/>
      <c r="U53" s="386"/>
      <c r="V53" s="386"/>
    </row>
    <row r="54" spans="1:22" x14ac:dyDescent="0.75">
      <c r="A54" s="384">
        <v>50</v>
      </c>
      <c r="B54" s="385"/>
      <c r="C54" s="386"/>
      <c r="D54" s="386"/>
      <c r="E54" s="386"/>
      <c r="F54" s="386"/>
      <c r="G54" s="386"/>
      <c r="H54" s="386"/>
      <c r="I54" s="386"/>
      <c r="J54" s="386"/>
      <c r="K54" s="386"/>
      <c r="L54" s="386"/>
      <c r="M54" s="386"/>
      <c r="N54" s="386"/>
      <c r="O54" s="386"/>
      <c r="P54" s="386"/>
      <c r="Q54" s="386"/>
      <c r="R54" s="386"/>
      <c r="S54" s="386"/>
      <c r="T54" s="386"/>
      <c r="U54" s="386"/>
      <c r="V54" s="386"/>
    </row>
    <row r="55" spans="1:22" x14ac:dyDescent="0.75">
      <c r="A55" s="384">
        <v>51</v>
      </c>
      <c r="B55" s="385"/>
      <c r="C55" s="386"/>
      <c r="D55" s="386"/>
      <c r="E55" s="386"/>
      <c r="F55" s="386"/>
      <c r="G55" s="386"/>
      <c r="H55" s="386"/>
      <c r="I55" s="386"/>
      <c r="J55" s="386"/>
      <c r="K55" s="386"/>
      <c r="L55" s="386"/>
      <c r="M55" s="386"/>
      <c r="N55" s="386"/>
      <c r="O55" s="386"/>
      <c r="P55" s="386"/>
      <c r="Q55" s="386"/>
      <c r="R55" s="386"/>
      <c r="S55" s="386"/>
      <c r="T55" s="386"/>
      <c r="U55" s="386"/>
      <c r="V55" s="386"/>
    </row>
    <row r="56" spans="1:22" x14ac:dyDescent="0.75">
      <c r="A56" s="384">
        <v>52</v>
      </c>
      <c r="B56" s="385"/>
      <c r="C56" s="386"/>
      <c r="D56" s="386"/>
      <c r="E56" s="386"/>
      <c r="F56" s="386"/>
      <c r="G56" s="386"/>
      <c r="H56" s="386"/>
      <c r="I56" s="386"/>
      <c r="J56" s="386"/>
      <c r="K56" s="386"/>
      <c r="L56" s="386"/>
      <c r="M56" s="386"/>
      <c r="N56" s="386"/>
      <c r="O56" s="386"/>
      <c r="P56" s="386"/>
      <c r="Q56" s="386"/>
      <c r="R56" s="386"/>
      <c r="S56" s="386"/>
      <c r="T56" s="386"/>
      <c r="U56" s="386"/>
      <c r="V56" s="386"/>
    </row>
    <row r="57" spans="1:22" x14ac:dyDescent="0.75">
      <c r="A57" s="384">
        <v>53</v>
      </c>
      <c r="B57" s="385"/>
      <c r="C57" s="386"/>
      <c r="D57" s="386"/>
      <c r="E57" s="386"/>
      <c r="F57" s="386"/>
      <c r="G57" s="386"/>
      <c r="H57" s="386"/>
      <c r="I57" s="386"/>
      <c r="J57" s="386"/>
      <c r="K57" s="386"/>
      <c r="L57" s="386"/>
      <c r="M57" s="386"/>
      <c r="N57" s="386"/>
      <c r="O57" s="386"/>
      <c r="P57" s="386"/>
      <c r="Q57" s="386"/>
      <c r="R57" s="386"/>
      <c r="S57" s="386"/>
      <c r="T57" s="386"/>
      <c r="U57" s="386"/>
      <c r="V57" s="386"/>
    </row>
    <row r="58" spans="1:22" x14ac:dyDescent="0.75">
      <c r="A58" s="384">
        <v>54</v>
      </c>
      <c r="B58" s="385"/>
      <c r="C58" s="386"/>
      <c r="D58" s="386"/>
      <c r="E58" s="386"/>
      <c r="F58" s="386"/>
      <c r="G58" s="386"/>
      <c r="H58" s="386"/>
      <c r="I58" s="386"/>
      <c r="J58" s="386"/>
      <c r="K58" s="386"/>
      <c r="L58" s="386"/>
      <c r="M58" s="386"/>
      <c r="N58" s="386"/>
      <c r="O58" s="386"/>
      <c r="P58" s="386"/>
      <c r="Q58" s="386"/>
      <c r="R58" s="386"/>
      <c r="S58" s="386"/>
      <c r="T58" s="386"/>
      <c r="U58" s="386"/>
      <c r="V58" s="386"/>
    </row>
    <row r="59" spans="1:22" x14ac:dyDescent="0.75">
      <c r="A59" s="384">
        <v>55</v>
      </c>
      <c r="B59" s="385"/>
      <c r="C59" s="386"/>
      <c r="D59" s="386"/>
      <c r="E59" s="386"/>
      <c r="F59" s="386"/>
      <c r="G59" s="386"/>
      <c r="H59" s="386"/>
      <c r="I59" s="386"/>
      <c r="J59" s="386"/>
      <c r="K59" s="386"/>
      <c r="L59" s="386"/>
      <c r="M59" s="386"/>
      <c r="N59" s="386"/>
      <c r="O59" s="386"/>
      <c r="P59" s="386"/>
      <c r="Q59" s="386"/>
      <c r="R59" s="386"/>
      <c r="S59" s="386"/>
      <c r="T59" s="386"/>
      <c r="U59" s="386"/>
      <c r="V59" s="386"/>
    </row>
    <row r="60" spans="1:22" x14ac:dyDescent="0.75">
      <c r="A60" s="384">
        <v>56</v>
      </c>
      <c r="B60" s="385"/>
      <c r="C60" s="386"/>
      <c r="D60" s="386"/>
      <c r="E60" s="386"/>
      <c r="F60" s="386"/>
      <c r="G60" s="386"/>
      <c r="H60" s="386"/>
      <c r="I60" s="386"/>
      <c r="J60" s="386"/>
      <c r="K60" s="386"/>
      <c r="L60" s="386"/>
      <c r="M60" s="386"/>
      <c r="N60" s="386"/>
      <c r="O60" s="386"/>
      <c r="P60" s="386"/>
      <c r="Q60" s="386"/>
      <c r="R60" s="386"/>
      <c r="S60" s="386"/>
      <c r="T60" s="386"/>
      <c r="U60" s="386"/>
      <c r="V60" s="386"/>
    </row>
    <row r="61" spans="1:22" x14ac:dyDescent="0.75">
      <c r="A61" s="384">
        <v>57</v>
      </c>
      <c r="B61" s="385"/>
      <c r="C61" s="386"/>
      <c r="D61" s="386"/>
      <c r="E61" s="386"/>
      <c r="F61" s="386"/>
      <c r="G61" s="386"/>
      <c r="H61" s="386"/>
      <c r="I61" s="386"/>
      <c r="J61" s="386"/>
      <c r="K61" s="386"/>
      <c r="L61" s="386"/>
      <c r="M61" s="386"/>
      <c r="N61" s="386"/>
      <c r="O61" s="386"/>
      <c r="P61" s="386"/>
      <c r="Q61" s="386"/>
      <c r="R61" s="386"/>
      <c r="S61" s="386"/>
      <c r="T61" s="386"/>
      <c r="U61" s="386"/>
      <c r="V61" s="386"/>
    </row>
    <row r="62" spans="1:22" x14ac:dyDescent="0.75">
      <c r="A62" s="384">
        <v>58</v>
      </c>
      <c r="B62" s="385"/>
      <c r="C62" s="386"/>
      <c r="D62" s="386"/>
      <c r="E62" s="386"/>
      <c r="F62" s="386"/>
      <c r="G62" s="386"/>
      <c r="H62" s="386"/>
      <c r="I62" s="386"/>
      <c r="J62" s="386"/>
      <c r="K62" s="386"/>
      <c r="L62" s="386"/>
      <c r="M62" s="386"/>
      <c r="N62" s="386"/>
      <c r="O62" s="386"/>
      <c r="P62" s="386"/>
      <c r="Q62" s="386"/>
      <c r="R62" s="386"/>
      <c r="S62" s="386"/>
      <c r="T62" s="386"/>
      <c r="U62" s="386"/>
      <c r="V62" s="386"/>
    </row>
    <row r="63" spans="1:22" x14ac:dyDescent="0.75">
      <c r="A63" s="384">
        <v>59</v>
      </c>
      <c r="B63" s="385"/>
      <c r="C63" s="386"/>
      <c r="D63" s="386"/>
      <c r="E63" s="386"/>
      <c r="F63" s="386"/>
      <c r="G63" s="386"/>
      <c r="H63" s="386"/>
      <c r="I63" s="386"/>
      <c r="J63" s="386"/>
      <c r="K63" s="386"/>
      <c r="L63" s="386"/>
      <c r="M63" s="386"/>
      <c r="N63" s="386"/>
      <c r="O63" s="386"/>
      <c r="P63" s="386"/>
      <c r="Q63" s="386"/>
      <c r="R63" s="386"/>
      <c r="S63" s="386"/>
      <c r="T63" s="386"/>
      <c r="U63" s="386"/>
      <c r="V63" s="386"/>
    </row>
    <row r="64" spans="1:22" x14ac:dyDescent="0.75">
      <c r="A64" s="384">
        <v>60</v>
      </c>
      <c r="B64" s="385"/>
      <c r="C64" s="386"/>
      <c r="D64" s="386"/>
      <c r="E64" s="386"/>
      <c r="F64" s="386"/>
      <c r="G64" s="386"/>
      <c r="H64" s="386"/>
      <c r="I64" s="386"/>
      <c r="J64" s="386"/>
      <c r="K64" s="386"/>
      <c r="L64" s="386"/>
      <c r="M64" s="386"/>
      <c r="N64" s="386"/>
      <c r="O64" s="386"/>
      <c r="P64" s="386"/>
      <c r="Q64" s="386"/>
      <c r="R64" s="386"/>
      <c r="S64" s="386"/>
      <c r="T64" s="386"/>
      <c r="U64" s="386"/>
      <c r="V64" s="386"/>
    </row>
    <row r="65" spans="1:22" x14ac:dyDescent="0.75">
      <c r="A65" s="384">
        <v>61</v>
      </c>
      <c r="B65" s="385"/>
      <c r="C65" s="386"/>
      <c r="D65" s="386"/>
      <c r="E65" s="386"/>
      <c r="F65" s="386"/>
      <c r="G65" s="386"/>
      <c r="H65" s="386"/>
      <c r="I65" s="386"/>
      <c r="J65" s="386"/>
      <c r="K65" s="386"/>
      <c r="L65" s="386"/>
      <c r="M65" s="386"/>
      <c r="N65" s="386"/>
      <c r="O65" s="386"/>
      <c r="P65" s="386"/>
      <c r="Q65" s="386"/>
      <c r="R65" s="386"/>
      <c r="S65" s="386"/>
      <c r="T65" s="386"/>
      <c r="U65" s="386"/>
      <c r="V65" s="386"/>
    </row>
    <row r="66" spans="1:22" x14ac:dyDescent="0.75">
      <c r="A66" s="384">
        <v>62</v>
      </c>
      <c r="B66" s="385"/>
      <c r="C66" s="386"/>
      <c r="D66" s="386"/>
      <c r="E66" s="386"/>
      <c r="F66" s="386"/>
      <c r="G66" s="386"/>
      <c r="H66" s="386"/>
      <c r="I66" s="386"/>
      <c r="J66" s="386"/>
      <c r="K66" s="386"/>
      <c r="L66" s="386"/>
      <c r="M66" s="386"/>
      <c r="N66" s="386"/>
      <c r="O66" s="386"/>
      <c r="P66" s="386"/>
      <c r="Q66" s="386"/>
      <c r="R66" s="386"/>
      <c r="S66" s="386"/>
      <c r="T66" s="386"/>
      <c r="U66" s="386"/>
      <c r="V66" s="386"/>
    </row>
    <row r="67" spans="1:22" x14ac:dyDescent="0.75">
      <c r="A67" s="384">
        <v>63</v>
      </c>
      <c r="B67" s="385"/>
      <c r="C67" s="386"/>
      <c r="D67" s="386"/>
      <c r="E67" s="386"/>
      <c r="F67" s="386"/>
      <c r="G67" s="386"/>
      <c r="H67" s="386"/>
      <c r="I67" s="386"/>
      <c r="J67" s="386"/>
      <c r="K67" s="386"/>
      <c r="L67" s="386"/>
      <c r="M67" s="386"/>
      <c r="N67" s="386"/>
      <c r="O67" s="386"/>
      <c r="P67" s="386"/>
      <c r="Q67" s="386"/>
      <c r="R67" s="386"/>
      <c r="S67" s="386"/>
      <c r="T67" s="386"/>
      <c r="U67" s="386"/>
      <c r="V67" s="386"/>
    </row>
    <row r="68" spans="1:22" x14ac:dyDescent="0.75">
      <c r="A68" s="384">
        <v>64</v>
      </c>
      <c r="B68" s="385"/>
      <c r="C68" s="386"/>
      <c r="D68" s="386"/>
      <c r="E68" s="386"/>
      <c r="F68" s="386"/>
      <c r="G68" s="386"/>
      <c r="H68" s="386"/>
      <c r="I68" s="386"/>
      <c r="J68" s="386"/>
      <c r="K68" s="386"/>
      <c r="L68" s="386"/>
      <c r="M68" s="386"/>
      <c r="N68" s="386"/>
      <c r="O68" s="386"/>
      <c r="P68" s="386"/>
      <c r="Q68" s="386"/>
      <c r="R68" s="386"/>
      <c r="S68" s="386"/>
      <c r="T68" s="386"/>
      <c r="U68" s="386"/>
      <c r="V68" s="386"/>
    </row>
    <row r="69" spans="1:22" x14ac:dyDescent="0.75">
      <c r="A69" s="384">
        <v>65</v>
      </c>
      <c r="B69" s="385"/>
      <c r="C69" s="386"/>
      <c r="D69" s="386"/>
      <c r="E69" s="386"/>
      <c r="F69" s="386"/>
      <c r="G69" s="386"/>
      <c r="H69" s="386"/>
      <c r="I69" s="386"/>
      <c r="J69" s="386"/>
      <c r="K69" s="386"/>
      <c r="L69" s="386"/>
      <c r="M69" s="386"/>
      <c r="N69" s="386"/>
      <c r="O69" s="386"/>
      <c r="P69" s="386"/>
      <c r="Q69" s="386"/>
      <c r="R69" s="386"/>
      <c r="S69" s="386"/>
      <c r="T69" s="386"/>
      <c r="U69" s="386"/>
      <c r="V69" s="386"/>
    </row>
    <row r="70" spans="1:22" x14ac:dyDescent="0.75">
      <c r="A70" s="384">
        <v>66</v>
      </c>
      <c r="B70" s="385"/>
      <c r="C70" s="386"/>
      <c r="D70" s="386"/>
      <c r="E70" s="386"/>
      <c r="F70" s="386"/>
      <c r="G70" s="386"/>
      <c r="H70" s="386"/>
      <c r="I70" s="386"/>
      <c r="J70" s="386"/>
      <c r="K70" s="386"/>
      <c r="L70" s="386"/>
      <c r="M70" s="386"/>
      <c r="N70" s="386"/>
      <c r="O70" s="386"/>
      <c r="P70" s="386"/>
      <c r="Q70" s="386"/>
      <c r="R70" s="386"/>
      <c r="S70" s="386"/>
      <c r="T70" s="386"/>
      <c r="U70" s="386"/>
      <c r="V70" s="386"/>
    </row>
    <row r="71" spans="1:22" x14ac:dyDescent="0.75">
      <c r="A71" s="384">
        <v>67</v>
      </c>
      <c r="B71" s="385"/>
      <c r="C71" s="386"/>
      <c r="D71" s="386"/>
      <c r="E71" s="386"/>
      <c r="F71" s="386"/>
      <c r="G71" s="386"/>
      <c r="H71" s="386"/>
      <c r="I71" s="386"/>
      <c r="J71" s="386"/>
      <c r="K71" s="386"/>
      <c r="L71" s="386"/>
      <c r="M71" s="386"/>
      <c r="N71" s="386"/>
      <c r="O71" s="386"/>
      <c r="P71" s="386"/>
      <c r="Q71" s="386"/>
      <c r="R71" s="386"/>
      <c r="S71" s="386"/>
      <c r="T71" s="386"/>
      <c r="U71" s="386"/>
      <c r="V71" s="386"/>
    </row>
    <row r="72" spans="1:22" x14ac:dyDescent="0.75">
      <c r="A72" s="384">
        <v>68</v>
      </c>
      <c r="B72" s="385"/>
      <c r="C72" s="386"/>
      <c r="D72" s="386"/>
      <c r="E72" s="386"/>
      <c r="F72" s="386"/>
      <c r="G72" s="386"/>
      <c r="H72" s="386"/>
      <c r="I72" s="386"/>
      <c r="J72" s="386"/>
      <c r="K72" s="386"/>
      <c r="L72" s="386"/>
      <c r="M72" s="386"/>
      <c r="N72" s="386"/>
      <c r="O72" s="386"/>
      <c r="P72" s="386"/>
      <c r="Q72" s="386"/>
      <c r="R72" s="386"/>
      <c r="S72" s="386"/>
      <c r="T72" s="386"/>
      <c r="U72" s="386"/>
      <c r="V72" s="386"/>
    </row>
    <row r="73" spans="1:22" x14ac:dyDescent="0.75">
      <c r="A73" s="384">
        <v>69</v>
      </c>
      <c r="B73" s="385"/>
      <c r="C73" s="386"/>
      <c r="D73" s="386"/>
      <c r="E73" s="386"/>
      <c r="F73" s="386"/>
      <c r="G73" s="386"/>
      <c r="H73" s="386"/>
      <c r="I73" s="386"/>
      <c r="J73" s="386"/>
      <c r="K73" s="386"/>
      <c r="L73" s="386"/>
      <c r="M73" s="386"/>
      <c r="N73" s="386"/>
      <c r="O73" s="386"/>
      <c r="P73" s="386"/>
      <c r="Q73" s="386"/>
      <c r="R73" s="386"/>
      <c r="S73" s="386"/>
      <c r="T73" s="386"/>
      <c r="U73" s="386"/>
      <c r="V73" s="386"/>
    </row>
    <row r="74" spans="1:22" x14ac:dyDescent="0.75">
      <c r="A74" s="384">
        <v>70</v>
      </c>
      <c r="B74" s="385"/>
      <c r="C74" s="386"/>
      <c r="D74" s="386"/>
      <c r="E74" s="386"/>
      <c r="F74" s="386"/>
      <c r="G74" s="386"/>
      <c r="H74" s="386"/>
      <c r="I74" s="386"/>
      <c r="J74" s="386"/>
      <c r="K74" s="386"/>
      <c r="L74" s="386"/>
      <c r="M74" s="386"/>
      <c r="N74" s="386"/>
      <c r="O74" s="386"/>
      <c r="P74" s="386"/>
      <c r="Q74" s="386"/>
      <c r="R74" s="386"/>
      <c r="S74" s="386"/>
      <c r="T74" s="386"/>
      <c r="U74" s="386"/>
      <c r="V74" s="386"/>
    </row>
    <row r="75" spans="1:22" x14ac:dyDescent="0.75">
      <c r="A75" s="384">
        <v>71</v>
      </c>
      <c r="B75" s="385"/>
      <c r="C75" s="386"/>
      <c r="D75" s="386"/>
      <c r="E75" s="386"/>
      <c r="F75" s="386"/>
      <c r="G75" s="386"/>
      <c r="H75" s="386"/>
      <c r="I75" s="386"/>
      <c r="J75" s="386"/>
      <c r="K75" s="386"/>
      <c r="L75" s="386"/>
      <c r="M75" s="386"/>
      <c r="N75" s="386"/>
      <c r="O75" s="386"/>
      <c r="P75" s="386"/>
      <c r="Q75" s="386"/>
      <c r="R75" s="386"/>
      <c r="S75" s="386"/>
      <c r="T75" s="386"/>
      <c r="U75" s="386"/>
      <c r="V75" s="386"/>
    </row>
    <row r="76" spans="1:22" x14ac:dyDescent="0.75">
      <c r="A76" s="384">
        <v>72</v>
      </c>
      <c r="B76" s="385"/>
      <c r="C76" s="386"/>
      <c r="D76" s="386"/>
      <c r="E76" s="386"/>
      <c r="F76" s="386"/>
      <c r="G76" s="386"/>
      <c r="H76" s="386"/>
      <c r="I76" s="386"/>
      <c r="J76" s="386"/>
      <c r="K76" s="386"/>
      <c r="L76" s="386"/>
      <c r="M76" s="386"/>
      <c r="N76" s="386"/>
      <c r="O76" s="386"/>
      <c r="P76" s="386"/>
      <c r="Q76" s="386"/>
      <c r="R76" s="386"/>
      <c r="S76" s="386"/>
      <c r="T76" s="386"/>
      <c r="U76" s="386"/>
      <c r="V76" s="386"/>
    </row>
    <row r="77" spans="1:22" x14ac:dyDescent="0.75">
      <c r="A77" s="384">
        <v>73</v>
      </c>
      <c r="B77" s="385"/>
      <c r="C77" s="386"/>
      <c r="D77" s="386"/>
      <c r="E77" s="386"/>
      <c r="F77" s="386"/>
      <c r="G77" s="386"/>
      <c r="H77" s="386"/>
      <c r="I77" s="386"/>
      <c r="J77" s="386"/>
      <c r="K77" s="386"/>
      <c r="L77" s="386"/>
      <c r="M77" s="386"/>
      <c r="N77" s="386"/>
      <c r="O77" s="386"/>
      <c r="P77" s="386"/>
      <c r="Q77" s="386"/>
      <c r="R77" s="386"/>
      <c r="S77" s="386"/>
      <c r="T77" s="386"/>
      <c r="U77" s="386"/>
      <c r="V77" s="386"/>
    </row>
    <row r="78" spans="1:22" x14ac:dyDescent="0.75">
      <c r="A78" s="384">
        <v>74</v>
      </c>
      <c r="B78" s="385"/>
      <c r="C78" s="386"/>
      <c r="D78" s="386"/>
      <c r="E78" s="386"/>
      <c r="F78" s="386"/>
      <c r="G78" s="386"/>
      <c r="H78" s="386"/>
      <c r="I78" s="386"/>
      <c r="J78" s="386"/>
      <c r="K78" s="386"/>
      <c r="L78" s="386"/>
      <c r="M78" s="386"/>
      <c r="N78" s="386"/>
      <c r="O78" s="386"/>
      <c r="P78" s="386"/>
      <c r="Q78" s="386"/>
      <c r="R78" s="386"/>
      <c r="S78" s="386"/>
      <c r="T78" s="386"/>
      <c r="U78" s="386"/>
      <c r="V78" s="386"/>
    </row>
    <row r="79" spans="1:22" x14ac:dyDescent="0.75">
      <c r="A79" s="384">
        <v>75</v>
      </c>
      <c r="B79" s="385"/>
      <c r="C79" s="386"/>
      <c r="D79" s="386"/>
      <c r="E79" s="386"/>
      <c r="F79" s="386"/>
      <c r="G79" s="386"/>
      <c r="H79" s="386"/>
      <c r="I79" s="386"/>
      <c r="J79" s="386"/>
      <c r="K79" s="386"/>
      <c r="L79" s="386"/>
      <c r="M79" s="386"/>
      <c r="N79" s="386"/>
      <c r="O79" s="386"/>
      <c r="P79" s="386"/>
      <c r="Q79" s="386"/>
      <c r="R79" s="386"/>
      <c r="S79" s="386"/>
      <c r="T79" s="386"/>
      <c r="U79" s="386"/>
      <c r="V79" s="386"/>
    </row>
    <row r="80" spans="1:22" x14ac:dyDescent="0.75">
      <c r="A80" s="384">
        <v>76</v>
      </c>
      <c r="B80" s="385"/>
      <c r="C80" s="386"/>
      <c r="D80" s="386"/>
      <c r="E80" s="386"/>
      <c r="F80" s="386"/>
      <c r="G80" s="386"/>
      <c r="H80" s="386"/>
      <c r="I80" s="386"/>
      <c r="J80" s="386"/>
      <c r="K80" s="386"/>
      <c r="L80" s="386"/>
      <c r="M80" s="386"/>
      <c r="N80" s="386"/>
      <c r="O80" s="386"/>
      <c r="P80" s="386"/>
      <c r="Q80" s="386"/>
      <c r="R80" s="386"/>
      <c r="S80" s="386"/>
      <c r="T80" s="386"/>
      <c r="U80" s="386"/>
      <c r="V80" s="386"/>
    </row>
    <row r="81" spans="1:22" x14ac:dyDescent="0.75">
      <c r="A81" s="384">
        <v>77</v>
      </c>
      <c r="B81" s="385"/>
      <c r="C81" s="386"/>
      <c r="D81" s="386"/>
      <c r="E81" s="386"/>
      <c r="F81" s="386"/>
      <c r="G81" s="386"/>
      <c r="H81" s="386"/>
      <c r="I81" s="386"/>
      <c r="J81" s="386"/>
      <c r="K81" s="386"/>
      <c r="L81" s="386"/>
      <c r="M81" s="386"/>
      <c r="N81" s="386"/>
      <c r="O81" s="386"/>
      <c r="P81" s="386"/>
      <c r="Q81" s="386"/>
      <c r="R81" s="386"/>
      <c r="S81" s="386"/>
      <c r="T81" s="386"/>
      <c r="U81" s="386"/>
      <c r="V81" s="386"/>
    </row>
    <row r="82" spans="1:22" x14ac:dyDescent="0.75">
      <c r="A82" s="384">
        <v>78</v>
      </c>
      <c r="B82" s="385"/>
      <c r="C82" s="386"/>
      <c r="D82" s="386"/>
      <c r="E82" s="386"/>
      <c r="F82" s="386"/>
      <c r="G82" s="386"/>
      <c r="H82" s="386"/>
      <c r="I82" s="386"/>
      <c r="J82" s="386"/>
      <c r="K82" s="386"/>
      <c r="L82" s="386"/>
      <c r="M82" s="386"/>
      <c r="N82" s="386"/>
      <c r="O82" s="386"/>
      <c r="P82" s="386"/>
      <c r="Q82" s="386"/>
      <c r="R82" s="386"/>
      <c r="S82" s="386"/>
      <c r="T82" s="386"/>
      <c r="U82" s="386"/>
      <c r="V82" s="386"/>
    </row>
    <row r="83" spans="1:22" x14ac:dyDescent="0.75">
      <c r="A83" s="384">
        <v>79</v>
      </c>
      <c r="B83" s="385"/>
      <c r="C83" s="386"/>
      <c r="D83" s="386"/>
      <c r="E83" s="386"/>
      <c r="F83" s="386"/>
      <c r="G83" s="386"/>
      <c r="H83" s="386"/>
      <c r="I83" s="386"/>
      <c r="J83" s="386"/>
      <c r="K83" s="386"/>
      <c r="L83" s="386"/>
      <c r="M83" s="386"/>
      <c r="N83" s="386"/>
      <c r="O83" s="386"/>
      <c r="P83" s="386"/>
      <c r="Q83" s="386"/>
      <c r="R83" s="386"/>
      <c r="S83" s="386"/>
      <c r="T83" s="386"/>
      <c r="U83" s="386"/>
      <c r="V83" s="386"/>
    </row>
    <row r="84" spans="1:22" x14ac:dyDescent="0.75">
      <c r="A84" s="384">
        <v>80</v>
      </c>
      <c r="B84" s="385"/>
      <c r="C84" s="386"/>
      <c r="D84" s="386"/>
      <c r="E84" s="386"/>
      <c r="F84" s="386"/>
      <c r="G84" s="386"/>
      <c r="H84" s="386"/>
      <c r="I84" s="386"/>
      <c r="J84" s="386"/>
      <c r="K84" s="386"/>
      <c r="L84" s="386"/>
      <c r="M84" s="386"/>
      <c r="N84" s="386"/>
      <c r="O84" s="386"/>
      <c r="P84" s="386"/>
      <c r="Q84" s="386"/>
      <c r="R84" s="386"/>
      <c r="S84" s="386"/>
      <c r="T84" s="386"/>
      <c r="U84" s="386"/>
      <c r="V84" s="386"/>
    </row>
    <row r="85" spans="1:22" x14ac:dyDescent="0.75">
      <c r="A85" s="384">
        <v>81</v>
      </c>
      <c r="B85" s="385"/>
      <c r="C85" s="386"/>
      <c r="D85" s="386"/>
      <c r="E85" s="386"/>
      <c r="F85" s="386"/>
      <c r="G85" s="386"/>
      <c r="H85" s="386"/>
      <c r="I85" s="386"/>
      <c r="J85" s="386"/>
      <c r="K85" s="386"/>
      <c r="L85" s="386"/>
      <c r="M85" s="386"/>
      <c r="N85" s="386"/>
      <c r="O85" s="386"/>
      <c r="P85" s="386"/>
      <c r="Q85" s="386"/>
      <c r="R85" s="386"/>
      <c r="S85" s="386"/>
      <c r="T85" s="386"/>
      <c r="U85" s="386"/>
      <c r="V85" s="386"/>
    </row>
    <row r="86" spans="1:22" x14ac:dyDescent="0.75">
      <c r="A86" s="384">
        <v>82</v>
      </c>
      <c r="B86" s="385"/>
      <c r="C86" s="386"/>
      <c r="D86" s="386"/>
      <c r="E86" s="386"/>
      <c r="F86" s="386"/>
      <c r="G86" s="386"/>
      <c r="H86" s="386"/>
      <c r="I86" s="386"/>
      <c r="J86" s="386"/>
      <c r="K86" s="386"/>
      <c r="L86" s="386"/>
      <c r="M86" s="386"/>
      <c r="N86" s="386"/>
      <c r="O86" s="386"/>
      <c r="P86" s="386"/>
      <c r="Q86" s="386"/>
      <c r="R86" s="386"/>
      <c r="S86" s="386"/>
      <c r="T86" s="386"/>
      <c r="U86" s="386"/>
      <c r="V86" s="386"/>
    </row>
    <row r="87" spans="1:22" x14ac:dyDescent="0.75">
      <c r="A87" s="384">
        <v>83</v>
      </c>
      <c r="B87" s="385"/>
      <c r="C87" s="386"/>
      <c r="D87" s="386"/>
      <c r="E87" s="386"/>
      <c r="F87" s="386"/>
      <c r="G87" s="386"/>
      <c r="H87" s="386"/>
      <c r="I87" s="386"/>
      <c r="J87" s="386"/>
      <c r="K87" s="386"/>
      <c r="L87" s="386"/>
      <c r="M87" s="386"/>
      <c r="N87" s="386"/>
      <c r="O87" s="386"/>
      <c r="P87" s="386"/>
      <c r="Q87" s="386"/>
      <c r="R87" s="386"/>
      <c r="S87" s="386"/>
      <c r="T87" s="386"/>
      <c r="U87" s="386"/>
      <c r="V87" s="386"/>
    </row>
    <row r="88" spans="1:22" x14ac:dyDescent="0.75">
      <c r="A88" s="384">
        <v>84</v>
      </c>
      <c r="B88" s="385"/>
      <c r="C88" s="386"/>
      <c r="D88" s="386"/>
      <c r="E88" s="386"/>
      <c r="F88" s="386"/>
      <c r="G88" s="386"/>
      <c r="H88" s="386"/>
      <c r="I88" s="386"/>
      <c r="J88" s="386"/>
      <c r="K88" s="386"/>
      <c r="L88" s="386"/>
      <c r="M88" s="386"/>
      <c r="N88" s="386"/>
      <c r="O88" s="386"/>
      <c r="P88" s="386"/>
      <c r="Q88" s="386"/>
      <c r="R88" s="386"/>
      <c r="S88" s="386"/>
      <c r="T88" s="386"/>
      <c r="U88" s="386"/>
      <c r="V88" s="386"/>
    </row>
    <row r="89" spans="1:22" x14ac:dyDescent="0.75">
      <c r="A89" s="384">
        <v>85</v>
      </c>
      <c r="B89" s="385"/>
      <c r="C89" s="386"/>
      <c r="D89" s="386"/>
      <c r="E89" s="386"/>
      <c r="F89" s="386"/>
      <c r="G89" s="386"/>
      <c r="H89" s="386"/>
      <c r="I89" s="386"/>
      <c r="J89" s="386"/>
      <c r="K89" s="386"/>
      <c r="L89" s="386"/>
      <c r="M89" s="386"/>
      <c r="N89" s="386"/>
      <c r="O89" s="386"/>
      <c r="P89" s="386"/>
      <c r="Q89" s="386"/>
      <c r="R89" s="386"/>
      <c r="S89" s="386"/>
      <c r="T89" s="386"/>
      <c r="U89" s="386"/>
      <c r="V89" s="386"/>
    </row>
    <row r="90" spans="1:22" x14ac:dyDescent="0.75">
      <c r="A90" s="384">
        <v>86</v>
      </c>
      <c r="B90" s="385"/>
      <c r="C90" s="386"/>
      <c r="D90" s="386"/>
      <c r="E90" s="386"/>
      <c r="F90" s="386"/>
      <c r="G90" s="386"/>
      <c r="H90" s="386"/>
      <c r="I90" s="386"/>
      <c r="J90" s="386"/>
      <c r="K90" s="386"/>
      <c r="L90" s="386"/>
      <c r="M90" s="386"/>
      <c r="N90" s="386"/>
      <c r="O90" s="386"/>
      <c r="P90" s="386"/>
      <c r="Q90" s="386"/>
      <c r="R90" s="386"/>
      <c r="S90" s="386"/>
      <c r="T90" s="386"/>
      <c r="U90" s="386"/>
      <c r="V90" s="386"/>
    </row>
    <row r="91" spans="1:22" x14ac:dyDescent="0.75">
      <c r="A91" s="384">
        <v>87</v>
      </c>
      <c r="B91" s="385"/>
      <c r="C91" s="386"/>
      <c r="D91" s="386"/>
      <c r="E91" s="386"/>
      <c r="F91" s="386"/>
      <c r="G91" s="386"/>
      <c r="H91" s="386"/>
      <c r="I91" s="386"/>
      <c r="J91" s="386"/>
      <c r="K91" s="386"/>
      <c r="L91" s="386"/>
      <c r="M91" s="386"/>
      <c r="N91" s="386"/>
      <c r="O91" s="386"/>
      <c r="P91" s="386"/>
      <c r="Q91" s="386"/>
      <c r="R91" s="386"/>
      <c r="S91" s="386"/>
      <c r="T91" s="386"/>
      <c r="U91" s="386"/>
      <c r="V91" s="386"/>
    </row>
    <row r="92" spans="1:22" x14ac:dyDescent="0.75">
      <c r="A92" s="384">
        <v>88</v>
      </c>
      <c r="B92" s="385"/>
      <c r="C92" s="386"/>
      <c r="D92" s="386"/>
      <c r="E92" s="386"/>
      <c r="F92" s="386"/>
      <c r="G92" s="386"/>
      <c r="H92" s="386"/>
      <c r="I92" s="386"/>
      <c r="J92" s="386"/>
      <c r="K92" s="386"/>
      <c r="L92" s="386"/>
      <c r="M92" s="386"/>
      <c r="N92" s="386"/>
      <c r="O92" s="386"/>
      <c r="P92" s="386"/>
      <c r="Q92" s="386"/>
      <c r="R92" s="386"/>
      <c r="S92" s="386"/>
      <c r="T92" s="386"/>
      <c r="U92" s="386"/>
      <c r="V92" s="386"/>
    </row>
    <row r="93" spans="1:22" x14ac:dyDescent="0.75">
      <c r="A93" s="384">
        <v>89</v>
      </c>
      <c r="B93" s="385"/>
      <c r="C93" s="386"/>
      <c r="D93" s="386"/>
      <c r="E93" s="386"/>
      <c r="F93" s="386"/>
      <c r="G93" s="386"/>
      <c r="H93" s="386"/>
      <c r="I93" s="386"/>
      <c r="J93" s="386"/>
      <c r="K93" s="386"/>
      <c r="L93" s="386"/>
      <c r="M93" s="386"/>
      <c r="N93" s="386"/>
      <c r="O93" s="386"/>
      <c r="P93" s="386"/>
      <c r="Q93" s="386"/>
      <c r="R93" s="386"/>
      <c r="S93" s="386"/>
      <c r="T93" s="386"/>
      <c r="U93" s="386"/>
      <c r="V93" s="386"/>
    </row>
    <row r="94" spans="1:22" x14ac:dyDescent="0.75">
      <c r="A94" s="384">
        <v>90</v>
      </c>
      <c r="B94" s="385"/>
      <c r="C94" s="386"/>
      <c r="D94" s="386"/>
      <c r="E94" s="386"/>
      <c r="F94" s="386"/>
      <c r="G94" s="386"/>
      <c r="H94" s="386"/>
      <c r="I94" s="386"/>
      <c r="J94" s="386"/>
      <c r="K94" s="386"/>
      <c r="L94" s="386"/>
      <c r="M94" s="386"/>
      <c r="N94" s="386"/>
      <c r="O94" s="386"/>
      <c r="P94" s="386"/>
      <c r="Q94" s="386"/>
      <c r="R94" s="386"/>
      <c r="S94" s="386"/>
      <c r="T94" s="386"/>
      <c r="U94" s="386"/>
      <c r="V94" s="386"/>
    </row>
    <row r="95" spans="1:22" x14ac:dyDescent="0.75">
      <c r="A95" s="384">
        <v>91</v>
      </c>
      <c r="B95" s="385"/>
      <c r="C95" s="386"/>
      <c r="D95" s="386"/>
      <c r="E95" s="386"/>
      <c r="F95" s="386"/>
      <c r="G95" s="386"/>
      <c r="H95" s="386"/>
      <c r="I95" s="386"/>
      <c r="J95" s="386"/>
      <c r="K95" s="386"/>
      <c r="L95" s="386"/>
      <c r="M95" s="386"/>
      <c r="N95" s="386"/>
      <c r="O95" s="386"/>
      <c r="P95" s="386"/>
      <c r="Q95" s="386"/>
      <c r="R95" s="386"/>
      <c r="S95" s="386"/>
      <c r="T95" s="386"/>
      <c r="U95" s="386"/>
      <c r="V95" s="386"/>
    </row>
    <row r="96" spans="1:22" x14ac:dyDescent="0.75">
      <c r="A96" s="384">
        <v>92</v>
      </c>
      <c r="B96" s="385"/>
      <c r="C96" s="386"/>
      <c r="D96" s="386"/>
      <c r="E96" s="386"/>
      <c r="F96" s="386"/>
      <c r="G96" s="386"/>
      <c r="H96" s="386"/>
      <c r="I96" s="386"/>
      <c r="J96" s="386"/>
      <c r="K96" s="386"/>
      <c r="L96" s="386"/>
      <c r="M96" s="386"/>
      <c r="N96" s="386"/>
      <c r="O96" s="386"/>
      <c r="P96" s="386"/>
      <c r="Q96" s="386"/>
      <c r="R96" s="386"/>
      <c r="S96" s="386"/>
      <c r="T96" s="386"/>
      <c r="U96" s="386"/>
      <c r="V96" s="386"/>
    </row>
    <row r="97" spans="1:22" x14ac:dyDescent="0.75">
      <c r="A97" s="384">
        <v>93</v>
      </c>
      <c r="B97" s="385"/>
      <c r="C97" s="386"/>
      <c r="D97" s="386"/>
      <c r="E97" s="386"/>
      <c r="F97" s="386"/>
      <c r="G97" s="386"/>
      <c r="H97" s="386"/>
      <c r="I97" s="386"/>
      <c r="J97" s="386"/>
      <c r="K97" s="386"/>
      <c r="L97" s="386"/>
      <c r="M97" s="386"/>
      <c r="N97" s="386"/>
      <c r="O97" s="386"/>
      <c r="P97" s="386"/>
      <c r="Q97" s="386"/>
      <c r="R97" s="386"/>
      <c r="S97" s="386"/>
      <c r="T97" s="386"/>
      <c r="U97" s="386"/>
      <c r="V97" s="386"/>
    </row>
    <row r="98" spans="1:22" x14ac:dyDescent="0.75">
      <c r="A98" s="384">
        <v>94</v>
      </c>
      <c r="B98" s="385"/>
      <c r="C98" s="386"/>
      <c r="D98" s="386"/>
      <c r="E98" s="386"/>
      <c r="F98" s="386"/>
      <c r="G98" s="386"/>
      <c r="H98" s="386"/>
      <c r="I98" s="386"/>
      <c r="J98" s="386"/>
      <c r="K98" s="386"/>
      <c r="L98" s="386"/>
      <c r="M98" s="386"/>
      <c r="N98" s="386"/>
      <c r="O98" s="386"/>
      <c r="P98" s="386"/>
      <c r="Q98" s="386"/>
      <c r="R98" s="386"/>
      <c r="S98" s="386"/>
      <c r="T98" s="386"/>
      <c r="U98" s="386"/>
      <c r="V98" s="386"/>
    </row>
    <row r="99" spans="1:22" x14ac:dyDescent="0.75">
      <c r="A99" s="384">
        <v>95</v>
      </c>
      <c r="B99" s="385"/>
      <c r="C99" s="386"/>
      <c r="D99" s="386"/>
      <c r="E99" s="386"/>
      <c r="F99" s="386"/>
      <c r="G99" s="386"/>
      <c r="H99" s="386"/>
      <c r="I99" s="386"/>
      <c r="J99" s="386"/>
      <c r="K99" s="386"/>
      <c r="L99" s="386"/>
      <c r="M99" s="386"/>
      <c r="N99" s="386"/>
      <c r="O99" s="386"/>
      <c r="P99" s="386"/>
      <c r="Q99" s="386"/>
      <c r="R99" s="386"/>
      <c r="S99" s="386"/>
      <c r="T99" s="386"/>
      <c r="U99" s="386"/>
      <c r="V99" s="386"/>
    </row>
    <row r="100" spans="1:22" x14ac:dyDescent="0.75">
      <c r="A100" s="384">
        <v>96</v>
      </c>
      <c r="B100" s="385"/>
      <c r="C100" s="386"/>
      <c r="D100" s="386"/>
      <c r="E100" s="386"/>
      <c r="F100" s="386"/>
      <c r="G100" s="386"/>
      <c r="H100" s="386"/>
      <c r="I100" s="386"/>
      <c r="J100" s="386"/>
      <c r="K100" s="386"/>
      <c r="L100" s="386"/>
      <c r="M100" s="386"/>
      <c r="N100" s="386"/>
      <c r="O100" s="386"/>
      <c r="P100" s="386"/>
      <c r="Q100" s="386"/>
      <c r="R100" s="386"/>
      <c r="S100" s="386"/>
      <c r="T100" s="386"/>
      <c r="U100" s="386"/>
      <c r="V100" s="386"/>
    </row>
    <row r="101" spans="1:22" x14ac:dyDescent="0.75">
      <c r="A101" s="384">
        <v>97</v>
      </c>
      <c r="B101" s="385"/>
      <c r="C101" s="386"/>
      <c r="D101" s="386"/>
      <c r="E101" s="386"/>
      <c r="F101" s="386"/>
      <c r="G101" s="386"/>
      <c r="H101" s="386"/>
      <c r="I101" s="386"/>
      <c r="J101" s="386"/>
      <c r="K101" s="386"/>
      <c r="L101" s="386"/>
      <c r="M101" s="386"/>
      <c r="N101" s="386"/>
      <c r="O101" s="386"/>
      <c r="P101" s="386"/>
      <c r="Q101" s="386"/>
      <c r="R101" s="386"/>
      <c r="S101" s="386"/>
      <c r="T101" s="386"/>
      <c r="U101" s="386"/>
      <c r="V101" s="386"/>
    </row>
    <row r="102" spans="1:22" x14ac:dyDescent="0.75">
      <c r="A102" s="384">
        <v>98</v>
      </c>
      <c r="B102" s="385"/>
      <c r="C102" s="386"/>
      <c r="D102" s="386"/>
      <c r="E102" s="386"/>
      <c r="F102" s="386"/>
      <c r="G102" s="386"/>
      <c r="H102" s="386"/>
      <c r="I102" s="386"/>
      <c r="J102" s="386"/>
      <c r="K102" s="386"/>
      <c r="L102" s="386"/>
      <c r="M102" s="386"/>
      <c r="N102" s="386"/>
      <c r="O102" s="386"/>
      <c r="P102" s="386"/>
      <c r="Q102" s="386"/>
      <c r="R102" s="386"/>
      <c r="S102" s="386"/>
      <c r="T102" s="386"/>
      <c r="U102" s="386"/>
      <c r="V102" s="386"/>
    </row>
    <row r="103" spans="1:22" x14ac:dyDescent="0.75">
      <c r="A103" s="384">
        <v>99</v>
      </c>
      <c r="B103" s="385"/>
      <c r="C103" s="386"/>
      <c r="D103" s="386"/>
      <c r="E103" s="386"/>
      <c r="F103" s="386"/>
      <c r="G103" s="386"/>
      <c r="H103" s="386"/>
      <c r="I103" s="386"/>
      <c r="J103" s="386"/>
      <c r="K103" s="386"/>
      <c r="L103" s="386"/>
      <c r="M103" s="386"/>
      <c r="N103" s="386"/>
      <c r="O103" s="386"/>
      <c r="P103" s="386"/>
      <c r="Q103" s="386"/>
      <c r="R103" s="386"/>
      <c r="S103" s="386"/>
      <c r="T103" s="386"/>
      <c r="U103" s="386"/>
      <c r="V103" s="386"/>
    </row>
    <row r="104" spans="1:22" x14ac:dyDescent="0.75">
      <c r="A104" s="384">
        <v>100</v>
      </c>
      <c r="B104" s="385"/>
      <c r="C104" s="386"/>
      <c r="D104" s="386"/>
      <c r="E104" s="386"/>
      <c r="F104" s="386"/>
      <c r="G104" s="386"/>
      <c r="H104" s="386"/>
      <c r="I104" s="386"/>
      <c r="J104" s="386"/>
      <c r="K104" s="386"/>
      <c r="L104" s="386"/>
      <c r="M104" s="386"/>
      <c r="N104" s="386"/>
      <c r="O104" s="386"/>
      <c r="P104" s="386"/>
      <c r="Q104" s="386"/>
      <c r="R104" s="386"/>
      <c r="S104" s="386"/>
      <c r="T104" s="386"/>
      <c r="U104" s="386"/>
      <c r="V104" s="386"/>
    </row>
    <row r="105" spans="1:22" x14ac:dyDescent="0.75">
      <c r="A105" s="384">
        <v>101</v>
      </c>
      <c r="B105" s="385"/>
      <c r="C105" s="386"/>
      <c r="D105" s="386"/>
      <c r="E105" s="386"/>
      <c r="F105" s="386"/>
      <c r="G105" s="386"/>
      <c r="H105" s="386"/>
      <c r="I105" s="386"/>
      <c r="J105" s="386"/>
      <c r="K105" s="386"/>
      <c r="L105" s="386"/>
      <c r="M105" s="386"/>
      <c r="N105" s="386"/>
      <c r="O105" s="386"/>
      <c r="P105" s="386"/>
      <c r="Q105" s="386"/>
      <c r="R105" s="386"/>
      <c r="S105" s="386"/>
      <c r="T105" s="386"/>
      <c r="U105" s="386"/>
      <c r="V105" s="386"/>
    </row>
    <row r="106" spans="1:22" x14ac:dyDescent="0.75">
      <c r="A106" s="384">
        <v>102</v>
      </c>
      <c r="B106" s="385"/>
      <c r="C106" s="386"/>
      <c r="D106" s="386"/>
      <c r="E106" s="386"/>
      <c r="F106" s="386"/>
      <c r="G106" s="386"/>
      <c r="H106" s="386"/>
      <c r="I106" s="386"/>
      <c r="J106" s="386"/>
      <c r="K106" s="386"/>
      <c r="L106" s="386"/>
      <c r="M106" s="386"/>
      <c r="N106" s="386"/>
      <c r="O106" s="386"/>
      <c r="P106" s="386"/>
      <c r="Q106" s="386"/>
      <c r="R106" s="386"/>
      <c r="S106" s="386"/>
      <c r="T106" s="386"/>
      <c r="U106" s="386"/>
      <c r="V106" s="386"/>
    </row>
    <row r="107" spans="1:22" x14ac:dyDescent="0.75">
      <c r="A107" s="384">
        <v>103</v>
      </c>
      <c r="B107" s="385"/>
      <c r="C107" s="386"/>
      <c r="D107" s="386"/>
      <c r="E107" s="386"/>
      <c r="F107" s="386"/>
      <c r="G107" s="386"/>
      <c r="H107" s="386"/>
      <c r="I107" s="386"/>
      <c r="J107" s="386"/>
      <c r="K107" s="386"/>
      <c r="L107" s="386"/>
      <c r="M107" s="386"/>
      <c r="N107" s="386"/>
      <c r="O107" s="386"/>
      <c r="P107" s="386"/>
      <c r="Q107" s="386"/>
      <c r="R107" s="386"/>
      <c r="S107" s="386"/>
      <c r="T107" s="386"/>
      <c r="U107" s="386"/>
      <c r="V107" s="386"/>
    </row>
    <row r="108" spans="1:22" x14ac:dyDescent="0.75">
      <c r="A108" s="384">
        <v>104</v>
      </c>
      <c r="B108" s="385"/>
      <c r="C108" s="386"/>
      <c r="D108" s="386"/>
      <c r="E108" s="386"/>
      <c r="F108" s="386"/>
      <c r="G108" s="386"/>
      <c r="H108" s="386"/>
      <c r="I108" s="386"/>
      <c r="J108" s="386"/>
      <c r="K108" s="386"/>
      <c r="L108" s="386"/>
      <c r="M108" s="386"/>
      <c r="N108" s="386"/>
      <c r="O108" s="386"/>
      <c r="P108" s="386"/>
      <c r="Q108" s="386"/>
      <c r="R108" s="386"/>
      <c r="S108" s="386"/>
      <c r="T108" s="386"/>
      <c r="U108" s="386"/>
      <c r="V108" s="386"/>
    </row>
    <row r="109" spans="1:22" x14ac:dyDescent="0.75">
      <c r="A109" s="384">
        <v>105</v>
      </c>
      <c r="B109" s="385"/>
      <c r="C109" s="386"/>
      <c r="D109" s="386"/>
      <c r="E109" s="386"/>
      <c r="F109" s="386"/>
      <c r="G109" s="386"/>
      <c r="H109" s="386"/>
      <c r="I109" s="386"/>
      <c r="J109" s="386"/>
      <c r="K109" s="386"/>
      <c r="L109" s="386"/>
      <c r="M109" s="386"/>
      <c r="N109" s="386"/>
      <c r="O109" s="386"/>
      <c r="P109" s="386"/>
      <c r="Q109" s="386"/>
      <c r="R109" s="386"/>
      <c r="S109" s="386"/>
      <c r="T109" s="386"/>
      <c r="U109" s="386"/>
      <c r="V109" s="386"/>
    </row>
    <row r="110" spans="1:22" x14ac:dyDescent="0.75">
      <c r="A110" s="384">
        <v>106</v>
      </c>
      <c r="B110" s="385"/>
      <c r="C110" s="386"/>
      <c r="D110" s="386"/>
      <c r="E110" s="386"/>
      <c r="F110" s="386"/>
      <c r="G110" s="386"/>
      <c r="H110" s="386"/>
      <c r="I110" s="386"/>
      <c r="J110" s="386"/>
      <c r="K110" s="386"/>
      <c r="L110" s="386"/>
      <c r="M110" s="386"/>
      <c r="N110" s="386"/>
      <c r="O110" s="386"/>
      <c r="P110" s="386"/>
      <c r="Q110" s="386"/>
      <c r="R110" s="386"/>
      <c r="S110" s="386"/>
      <c r="T110" s="386"/>
      <c r="U110" s="386"/>
      <c r="V110" s="386"/>
    </row>
    <row r="111" spans="1:22" x14ac:dyDescent="0.75">
      <c r="A111" s="384">
        <v>107</v>
      </c>
      <c r="B111" s="385"/>
      <c r="C111" s="386"/>
      <c r="D111" s="386"/>
      <c r="E111" s="386"/>
      <c r="F111" s="386"/>
      <c r="G111" s="386"/>
      <c r="H111" s="386"/>
      <c r="I111" s="386"/>
      <c r="J111" s="386"/>
      <c r="K111" s="386"/>
      <c r="L111" s="386"/>
      <c r="M111" s="386"/>
      <c r="N111" s="386"/>
      <c r="O111" s="386"/>
      <c r="P111" s="386"/>
      <c r="Q111" s="386"/>
      <c r="R111" s="386"/>
      <c r="S111" s="386"/>
      <c r="T111" s="386"/>
      <c r="U111" s="386"/>
      <c r="V111" s="386"/>
    </row>
    <row r="112" spans="1:22" x14ac:dyDescent="0.75">
      <c r="A112" s="384">
        <v>108</v>
      </c>
      <c r="B112" s="385"/>
      <c r="C112" s="386"/>
      <c r="D112" s="386"/>
      <c r="E112" s="386"/>
      <c r="F112" s="386"/>
      <c r="G112" s="386"/>
      <c r="H112" s="386"/>
      <c r="I112" s="386"/>
      <c r="J112" s="386"/>
      <c r="K112" s="386"/>
      <c r="L112" s="386"/>
      <c r="M112" s="386"/>
      <c r="N112" s="386"/>
      <c r="O112" s="386"/>
      <c r="P112" s="386"/>
      <c r="Q112" s="386"/>
      <c r="R112" s="386"/>
      <c r="S112" s="386"/>
      <c r="T112" s="386"/>
      <c r="U112" s="386"/>
      <c r="V112" s="386"/>
    </row>
    <row r="113" spans="1:22" x14ac:dyDescent="0.75">
      <c r="A113" s="384">
        <v>109</v>
      </c>
      <c r="B113" s="385"/>
      <c r="C113" s="386"/>
      <c r="D113" s="386"/>
      <c r="E113" s="386"/>
      <c r="F113" s="386"/>
      <c r="G113" s="386"/>
      <c r="H113" s="386"/>
      <c r="I113" s="386"/>
      <c r="J113" s="386"/>
      <c r="K113" s="386"/>
      <c r="L113" s="386"/>
      <c r="M113" s="386"/>
      <c r="N113" s="386"/>
      <c r="O113" s="386"/>
      <c r="P113" s="386"/>
      <c r="Q113" s="386"/>
      <c r="R113" s="386"/>
      <c r="S113" s="386"/>
      <c r="T113" s="386"/>
      <c r="U113" s="386"/>
      <c r="V113" s="386"/>
    </row>
    <row r="114" spans="1:22" x14ac:dyDescent="0.75">
      <c r="A114" s="384">
        <v>110</v>
      </c>
      <c r="B114" s="385"/>
      <c r="C114" s="386"/>
      <c r="D114" s="386"/>
      <c r="E114" s="386"/>
      <c r="F114" s="386"/>
      <c r="G114" s="386"/>
      <c r="H114" s="386"/>
      <c r="I114" s="386"/>
      <c r="J114" s="386"/>
      <c r="K114" s="386"/>
      <c r="L114" s="386"/>
      <c r="M114" s="386"/>
      <c r="N114" s="386"/>
      <c r="O114" s="386"/>
      <c r="P114" s="386"/>
      <c r="Q114" s="386"/>
      <c r="R114" s="386"/>
      <c r="S114" s="386"/>
      <c r="T114" s="386"/>
      <c r="U114" s="386"/>
      <c r="V114" s="386"/>
    </row>
    <row r="115" spans="1:22" x14ac:dyDescent="0.75">
      <c r="A115" s="384">
        <v>111</v>
      </c>
      <c r="B115" s="385"/>
      <c r="C115" s="386"/>
      <c r="D115" s="386"/>
      <c r="E115" s="386"/>
      <c r="F115" s="386"/>
      <c r="G115" s="386"/>
      <c r="H115" s="386"/>
      <c r="I115" s="386"/>
      <c r="J115" s="386"/>
      <c r="K115" s="386"/>
      <c r="L115" s="386"/>
      <c r="M115" s="386"/>
      <c r="N115" s="386"/>
      <c r="O115" s="386"/>
      <c r="P115" s="386"/>
      <c r="Q115" s="386"/>
      <c r="R115" s="386"/>
      <c r="S115" s="386"/>
      <c r="T115" s="386"/>
      <c r="U115" s="386"/>
      <c r="V115" s="386"/>
    </row>
    <row r="116" spans="1:22" x14ac:dyDescent="0.75">
      <c r="A116" s="384">
        <v>112</v>
      </c>
      <c r="B116" s="385"/>
      <c r="C116" s="386"/>
      <c r="D116" s="386"/>
      <c r="E116" s="386"/>
      <c r="F116" s="386"/>
      <c r="G116" s="386"/>
      <c r="H116" s="386"/>
      <c r="I116" s="386"/>
      <c r="J116" s="386"/>
      <c r="K116" s="386"/>
      <c r="L116" s="386"/>
      <c r="M116" s="386"/>
      <c r="N116" s="386"/>
      <c r="O116" s="386"/>
      <c r="P116" s="386"/>
      <c r="Q116" s="386"/>
      <c r="R116" s="386"/>
      <c r="S116" s="386"/>
      <c r="T116" s="386"/>
      <c r="U116" s="386"/>
      <c r="V116" s="386"/>
    </row>
    <row r="117" spans="1:22" x14ac:dyDescent="0.75">
      <c r="A117" s="384">
        <v>113</v>
      </c>
      <c r="B117" s="385"/>
      <c r="C117" s="386"/>
      <c r="D117" s="386"/>
      <c r="E117" s="386"/>
      <c r="F117" s="386"/>
      <c r="G117" s="386"/>
      <c r="H117" s="386"/>
      <c r="I117" s="386"/>
      <c r="J117" s="386"/>
      <c r="K117" s="386"/>
      <c r="L117" s="386"/>
      <c r="M117" s="386"/>
      <c r="N117" s="386"/>
      <c r="O117" s="386"/>
      <c r="P117" s="386"/>
      <c r="Q117" s="386"/>
      <c r="R117" s="386"/>
      <c r="S117" s="386"/>
      <c r="T117" s="386"/>
      <c r="U117" s="386"/>
      <c r="V117" s="386"/>
    </row>
    <row r="118" spans="1:22" x14ac:dyDescent="0.75">
      <c r="A118" s="384">
        <v>114</v>
      </c>
      <c r="B118" s="385"/>
      <c r="C118" s="386"/>
      <c r="D118" s="386"/>
      <c r="E118" s="386"/>
      <c r="F118" s="386"/>
      <c r="G118" s="386"/>
      <c r="H118" s="386"/>
      <c r="I118" s="386"/>
      <c r="J118" s="386"/>
      <c r="K118" s="386"/>
      <c r="L118" s="386"/>
      <c r="M118" s="386"/>
      <c r="N118" s="386"/>
      <c r="O118" s="386"/>
      <c r="P118" s="386"/>
      <c r="Q118" s="386"/>
      <c r="R118" s="386"/>
      <c r="S118" s="386"/>
      <c r="T118" s="386"/>
      <c r="U118" s="386"/>
      <c r="V118" s="386"/>
    </row>
    <row r="119" spans="1:22" x14ac:dyDescent="0.75">
      <c r="A119" s="384">
        <v>115</v>
      </c>
      <c r="B119" s="385"/>
      <c r="C119" s="386"/>
      <c r="D119" s="386"/>
      <c r="E119" s="386"/>
      <c r="F119" s="386"/>
      <c r="G119" s="386"/>
      <c r="H119" s="386"/>
      <c r="I119" s="386"/>
      <c r="J119" s="386"/>
      <c r="K119" s="386"/>
      <c r="L119" s="386"/>
      <c r="M119" s="386"/>
      <c r="N119" s="386"/>
      <c r="O119" s="386"/>
      <c r="P119" s="386"/>
      <c r="Q119" s="386"/>
      <c r="R119" s="386"/>
      <c r="S119" s="386"/>
      <c r="T119" s="386"/>
      <c r="U119" s="386"/>
      <c r="V119" s="386"/>
    </row>
    <row r="120" spans="1:22" x14ac:dyDescent="0.75">
      <c r="A120" s="384">
        <v>116</v>
      </c>
      <c r="B120" s="385"/>
      <c r="C120" s="386"/>
      <c r="D120" s="386"/>
      <c r="E120" s="386"/>
      <c r="F120" s="386"/>
      <c r="G120" s="386"/>
      <c r="H120" s="386"/>
      <c r="I120" s="386"/>
      <c r="J120" s="386"/>
      <c r="K120" s="386"/>
      <c r="L120" s="386"/>
      <c r="M120" s="386"/>
      <c r="N120" s="386"/>
      <c r="O120" s="386"/>
      <c r="P120" s="386"/>
      <c r="Q120" s="386"/>
      <c r="R120" s="386"/>
      <c r="S120" s="386"/>
      <c r="T120" s="386"/>
      <c r="U120" s="386"/>
      <c r="V120" s="386"/>
    </row>
    <row r="121" spans="1:22" x14ac:dyDescent="0.75">
      <c r="A121" s="384">
        <v>117</v>
      </c>
      <c r="B121" s="385"/>
      <c r="C121" s="386"/>
      <c r="D121" s="386"/>
      <c r="E121" s="386"/>
      <c r="F121" s="386"/>
      <c r="G121" s="386"/>
      <c r="H121" s="386"/>
      <c r="I121" s="386"/>
      <c r="J121" s="386"/>
      <c r="K121" s="386"/>
      <c r="L121" s="386"/>
      <c r="M121" s="386"/>
      <c r="N121" s="386"/>
      <c r="O121" s="386"/>
      <c r="P121" s="386"/>
      <c r="Q121" s="386"/>
      <c r="R121" s="386"/>
      <c r="S121" s="386"/>
      <c r="T121" s="386"/>
      <c r="U121" s="386"/>
      <c r="V121" s="386"/>
    </row>
    <row r="122" spans="1:22" x14ac:dyDescent="0.75">
      <c r="A122" s="384">
        <v>118</v>
      </c>
      <c r="B122" s="385"/>
      <c r="C122" s="386"/>
      <c r="D122" s="386"/>
      <c r="E122" s="386"/>
      <c r="F122" s="386"/>
      <c r="G122" s="386"/>
      <c r="H122" s="386"/>
      <c r="I122" s="386"/>
      <c r="J122" s="386"/>
      <c r="K122" s="386"/>
      <c r="L122" s="386"/>
      <c r="M122" s="386"/>
      <c r="N122" s="386"/>
      <c r="O122" s="386"/>
      <c r="P122" s="386"/>
      <c r="Q122" s="386"/>
      <c r="R122" s="386"/>
      <c r="S122" s="386"/>
      <c r="T122" s="386"/>
      <c r="U122" s="386"/>
      <c r="V122" s="386"/>
    </row>
    <row r="123" spans="1:22" x14ac:dyDescent="0.75">
      <c r="A123" s="384">
        <v>119</v>
      </c>
      <c r="B123" s="385"/>
      <c r="C123" s="386"/>
      <c r="D123" s="386"/>
      <c r="E123" s="386"/>
      <c r="F123" s="386"/>
      <c r="G123" s="386"/>
      <c r="H123" s="386"/>
      <c r="I123" s="386"/>
      <c r="J123" s="386"/>
      <c r="K123" s="386"/>
      <c r="L123" s="386"/>
      <c r="M123" s="386"/>
      <c r="N123" s="386"/>
      <c r="O123" s="386"/>
      <c r="P123" s="386"/>
      <c r="Q123" s="386"/>
      <c r="R123" s="386"/>
      <c r="S123" s="386"/>
      <c r="T123" s="386"/>
      <c r="U123" s="386"/>
      <c r="V123" s="386"/>
    </row>
    <row r="124" spans="1:22" x14ac:dyDescent="0.75">
      <c r="A124" s="384">
        <v>120</v>
      </c>
      <c r="B124" s="385"/>
      <c r="C124" s="386"/>
      <c r="D124" s="386"/>
      <c r="E124" s="386"/>
      <c r="F124" s="386"/>
      <c r="G124" s="386"/>
      <c r="H124" s="386"/>
      <c r="I124" s="386"/>
      <c r="J124" s="386"/>
      <c r="K124" s="386"/>
      <c r="L124" s="386"/>
      <c r="M124" s="386"/>
      <c r="N124" s="386"/>
      <c r="O124" s="386"/>
      <c r="P124" s="386"/>
      <c r="Q124" s="386"/>
      <c r="R124" s="386"/>
      <c r="S124" s="386"/>
      <c r="T124" s="386"/>
      <c r="U124" s="386"/>
      <c r="V124" s="386"/>
    </row>
    <row r="125" spans="1:22" x14ac:dyDescent="0.75">
      <c r="A125" s="384">
        <v>121</v>
      </c>
      <c r="B125" s="385"/>
      <c r="C125" s="386"/>
      <c r="D125" s="386"/>
      <c r="E125" s="386"/>
      <c r="F125" s="386"/>
      <c r="G125" s="386"/>
      <c r="H125" s="386"/>
      <c r="I125" s="386"/>
      <c r="J125" s="386"/>
      <c r="K125" s="386"/>
      <c r="L125" s="386"/>
      <c r="M125" s="386"/>
      <c r="N125" s="386"/>
      <c r="O125" s="386"/>
      <c r="P125" s="386"/>
      <c r="Q125" s="386"/>
      <c r="R125" s="386"/>
      <c r="S125" s="386"/>
      <c r="T125" s="386"/>
      <c r="U125" s="386"/>
      <c r="V125" s="386"/>
    </row>
    <row r="126" spans="1:22" x14ac:dyDescent="0.75">
      <c r="A126" s="384">
        <v>122</v>
      </c>
      <c r="B126" s="385"/>
      <c r="C126" s="386"/>
      <c r="D126" s="386"/>
      <c r="E126" s="386"/>
      <c r="F126" s="386"/>
      <c r="G126" s="386"/>
      <c r="H126" s="386"/>
      <c r="I126" s="386"/>
      <c r="J126" s="386"/>
      <c r="K126" s="386"/>
      <c r="L126" s="386"/>
      <c r="M126" s="386"/>
      <c r="N126" s="386"/>
      <c r="O126" s="386"/>
      <c r="P126" s="386"/>
      <c r="Q126" s="386"/>
      <c r="R126" s="386"/>
      <c r="S126" s="386"/>
      <c r="T126" s="386"/>
      <c r="U126" s="386"/>
      <c r="V126" s="386"/>
    </row>
    <row r="127" spans="1:22" x14ac:dyDescent="0.75">
      <c r="A127" s="384">
        <v>123</v>
      </c>
      <c r="B127" s="385"/>
      <c r="C127" s="386"/>
      <c r="D127" s="386"/>
      <c r="E127" s="386"/>
      <c r="F127" s="386"/>
      <c r="G127" s="386"/>
      <c r="H127" s="386"/>
      <c r="I127" s="386"/>
      <c r="J127" s="386"/>
      <c r="K127" s="386"/>
      <c r="L127" s="386"/>
      <c r="M127" s="386"/>
      <c r="N127" s="386"/>
      <c r="O127" s="386"/>
      <c r="P127" s="386"/>
      <c r="Q127" s="386"/>
      <c r="R127" s="386"/>
      <c r="S127" s="386"/>
      <c r="T127" s="386"/>
      <c r="U127" s="386"/>
      <c r="V127" s="386"/>
    </row>
    <row r="128" spans="1:22" x14ac:dyDescent="0.75">
      <c r="A128" s="384">
        <v>124</v>
      </c>
      <c r="B128" s="385"/>
      <c r="C128" s="386"/>
      <c r="D128" s="386"/>
      <c r="E128" s="386"/>
      <c r="F128" s="386"/>
      <c r="G128" s="386"/>
      <c r="H128" s="386"/>
      <c r="I128" s="386"/>
      <c r="J128" s="386"/>
      <c r="K128" s="386"/>
      <c r="L128" s="386"/>
      <c r="M128" s="386"/>
      <c r="N128" s="386"/>
      <c r="O128" s="386"/>
      <c r="P128" s="386"/>
      <c r="Q128" s="386"/>
      <c r="R128" s="386"/>
      <c r="S128" s="386"/>
      <c r="T128" s="386"/>
      <c r="U128" s="386"/>
      <c r="V128" s="386"/>
    </row>
    <row r="129" spans="1:22" x14ac:dyDescent="0.75">
      <c r="A129" s="384">
        <v>125</v>
      </c>
      <c r="B129" s="385"/>
      <c r="C129" s="386"/>
      <c r="D129" s="386"/>
      <c r="E129" s="386"/>
      <c r="F129" s="386"/>
      <c r="G129" s="386"/>
      <c r="H129" s="386"/>
      <c r="I129" s="386"/>
      <c r="J129" s="386"/>
      <c r="K129" s="386"/>
      <c r="L129" s="386"/>
      <c r="M129" s="386"/>
      <c r="N129" s="386"/>
      <c r="O129" s="386"/>
      <c r="P129" s="386"/>
      <c r="Q129" s="386"/>
      <c r="R129" s="386"/>
      <c r="S129" s="386"/>
      <c r="T129" s="386"/>
      <c r="U129" s="386"/>
      <c r="V129" s="386"/>
    </row>
    <row r="130" spans="1:22" x14ac:dyDescent="0.75">
      <c r="A130" s="384">
        <v>126</v>
      </c>
      <c r="B130" s="385"/>
      <c r="C130" s="386"/>
      <c r="D130" s="386"/>
      <c r="E130" s="386"/>
      <c r="F130" s="386"/>
      <c r="G130" s="386"/>
      <c r="H130" s="386"/>
      <c r="I130" s="386"/>
      <c r="J130" s="386"/>
      <c r="K130" s="386"/>
      <c r="L130" s="386"/>
      <c r="M130" s="386"/>
      <c r="N130" s="386"/>
      <c r="O130" s="386"/>
      <c r="P130" s="386"/>
      <c r="Q130" s="386"/>
      <c r="R130" s="386"/>
      <c r="S130" s="386"/>
      <c r="T130" s="386"/>
      <c r="U130" s="386"/>
      <c r="V130" s="386"/>
    </row>
    <row r="131" spans="1:22" x14ac:dyDescent="0.75">
      <c r="A131" s="384">
        <v>127</v>
      </c>
      <c r="B131" s="385"/>
      <c r="C131" s="386"/>
      <c r="D131" s="386"/>
      <c r="E131" s="386"/>
      <c r="F131" s="386"/>
      <c r="G131" s="386"/>
      <c r="H131" s="386"/>
      <c r="I131" s="386"/>
      <c r="J131" s="386"/>
      <c r="K131" s="386"/>
      <c r="L131" s="386"/>
      <c r="M131" s="386"/>
      <c r="N131" s="386"/>
      <c r="O131" s="386"/>
      <c r="P131" s="386"/>
      <c r="Q131" s="386"/>
      <c r="R131" s="386"/>
      <c r="S131" s="386"/>
      <c r="T131" s="386"/>
      <c r="U131" s="386"/>
      <c r="V131" s="386"/>
    </row>
    <row r="132" spans="1:22" x14ac:dyDescent="0.75">
      <c r="A132" s="384">
        <v>128</v>
      </c>
      <c r="B132" s="385"/>
      <c r="C132" s="386"/>
      <c r="D132" s="386"/>
      <c r="E132" s="386"/>
      <c r="F132" s="386"/>
      <c r="G132" s="386"/>
      <c r="H132" s="386"/>
      <c r="I132" s="386"/>
      <c r="J132" s="386"/>
      <c r="K132" s="386"/>
      <c r="L132" s="386"/>
      <c r="M132" s="386"/>
      <c r="N132" s="386"/>
      <c r="O132" s="386"/>
      <c r="P132" s="386"/>
      <c r="Q132" s="386"/>
      <c r="R132" s="386"/>
      <c r="S132" s="386"/>
      <c r="T132" s="386"/>
      <c r="U132" s="386"/>
      <c r="V132" s="386"/>
    </row>
    <row r="133" spans="1:22" x14ac:dyDescent="0.75">
      <c r="A133" s="384">
        <v>129</v>
      </c>
      <c r="B133" s="385"/>
      <c r="C133" s="386"/>
      <c r="D133" s="386"/>
      <c r="E133" s="386"/>
      <c r="F133" s="386"/>
      <c r="G133" s="386"/>
      <c r="H133" s="386"/>
      <c r="I133" s="386"/>
      <c r="J133" s="386"/>
      <c r="K133" s="386"/>
      <c r="L133" s="386"/>
      <c r="M133" s="386"/>
      <c r="N133" s="386"/>
      <c r="O133" s="386"/>
      <c r="P133" s="386"/>
      <c r="Q133" s="386"/>
      <c r="R133" s="386"/>
      <c r="S133" s="386"/>
      <c r="T133" s="386"/>
      <c r="U133" s="386"/>
      <c r="V133" s="386"/>
    </row>
    <row r="134" spans="1:22" x14ac:dyDescent="0.75">
      <c r="A134" s="384">
        <v>130</v>
      </c>
      <c r="B134" s="385"/>
      <c r="C134" s="386"/>
      <c r="D134" s="386"/>
      <c r="E134" s="386"/>
      <c r="F134" s="386"/>
      <c r="G134" s="386"/>
      <c r="H134" s="386"/>
      <c r="I134" s="386"/>
      <c r="J134" s="386"/>
      <c r="K134" s="386"/>
      <c r="L134" s="386"/>
      <c r="M134" s="386"/>
      <c r="N134" s="386"/>
      <c r="O134" s="386"/>
      <c r="P134" s="386"/>
      <c r="Q134" s="386"/>
      <c r="R134" s="386"/>
      <c r="S134" s="386"/>
      <c r="T134" s="386"/>
      <c r="U134" s="386"/>
      <c r="V134" s="386"/>
    </row>
    <row r="135" spans="1:22" x14ac:dyDescent="0.75">
      <c r="A135" s="384">
        <v>131</v>
      </c>
      <c r="B135" s="385"/>
      <c r="C135" s="386"/>
      <c r="D135" s="386"/>
      <c r="E135" s="386"/>
      <c r="F135" s="386"/>
      <c r="G135" s="386"/>
      <c r="H135" s="386"/>
      <c r="I135" s="386"/>
      <c r="J135" s="386"/>
      <c r="K135" s="386"/>
      <c r="L135" s="386"/>
      <c r="M135" s="386"/>
      <c r="N135" s="386"/>
      <c r="O135" s="386"/>
      <c r="P135" s="386"/>
      <c r="Q135" s="386"/>
      <c r="R135" s="386"/>
      <c r="S135" s="386"/>
      <c r="T135" s="386"/>
      <c r="U135" s="386"/>
      <c r="V135" s="386"/>
    </row>
    <row r="136" spans="1:22" x14ac:dyDescent="0.75">
      <c r="A136" s="384">
        <v>132</v>
      </c>
      <c r="B136" s="385"/>
      <c r="C136" s="386"/>
      <c r="D136" s="386"/>
      <c r="E136" s="386"/>
      <c r="F136" s="386"/>
      <c r="G136" s="386"/>
      <c r="H136" s="386"/>
      <c r="I136" s="386"/>
      <c r="J136" s="386"/>
      <c r="K136" s="386"/>
      <c r="L136" s="386"/>
      <c r="M136" s="386"/>
      <c r="N136" s="386"/>
      <c r="O136" s="386"/>
      <c r="P136" s="386"/>
      <c r="Q136" s="386"/>
      <c r="R136" s="386"/>
      <c r="S136" s="386"/>
      <c r="T136" s="386"/>
      <c r="U136" s="386"/>
      <c r="V136" s="386"/>
    </row>
    <row r="137" spans="1:22" x14ac:dyDescent="0.75">
      <c r="A137" s="384">
        <v>133</v>
      </c>
      <c r="B137" s="385"/>
      <c r="C137" s="386"/>
      <c r="D137" s="386"/>
      <c r="E137" s="386"/>
      <c r="F137" s="386"/>
      <c r="G137" s="386"/>
      <c r="H137" s="386"/>
      <c r="I137" s="386"/>
      <c r="J137" s="386"/>
      <c r="K137" s="386"/>
      <c r="L137" s="386"/>
      <c r="M137" s="386"/>
      <c r="N137" s="386"/>
      <c r="O137" s="386"/>
      <c r="P137" s="386"/>
      <c r="Q137" s="386"/>
      <c r="R137" s="386"/>
      <c r="S137" s="386"/>
      <c r="T137" s="386"/>
      <c r="U137" s="386"/>
      <c r="V137" s="386"/>
    </row>
    <row r="138" spans="1:22" x14ac:dyDescent="0.75">
      <c r="A138" s="384">
        <v>134</v>
      </c>
      <c r="B138" s="385"/>
      <c r="C138" s="386"/>
      <c r="D138" s="386"/>
      <c r="E138" s="386"/>
      <c r="F138" s="386"/>
      <c r="G138" s="386"/>
      <c r="H138" s="386"/>
      <c r="I138" s="386"/>
      <c r="J138" s="386"/>
      <c r="K138" s="386"/>
      <c r="L138" s="386"/>
      <c r="M138" s="386"/>
      <c r="N138" s="386"/>
      <c r="O138" s="386"/>
      <c r="P138" s="386"/>
      <c r="Q138" s="386"/>
      <c r="R138" s="386"/>
      <c r="S138" s="386"/>
      <c r="T138" s="386"/>
      <c r="U138" s="386"/>
      <c r="V138" s="386"/>
    </row>
    <row r="139" spans="1:22" x14ac:dyDescent="0.75">
      <c r="A139" s="384">
        <v>135</v>
      </c>
      <c r="B139" s="385"/>
      <c r="C139" s="386"/>
      <c r="D139" s="386"/>
      <c r="E139" s="386"/>
      <c r="F139" s="386"/>
      <c r="G139" s="386"/>
      <c r="H139" s="386"/>
      <c r="I139" s="386"/>
      <c r="J139" s="386"/>
      <c r="K139" s="386"/>
      <c r="L139" s="386"/>
      <c r="M139" s="386"/>
      <c r="N139" s="386"/>
      <c r="O139" s="386"/>
      <c r="P139" s="386"/>
      <c r="Q139" s="386"/>
      <c r="R139" s="386"/>
      <c r="S139" s="386"/>
      <c r="T139" s="386"/>
      <c r="U139" s="386"/>
      <c r="V139" s="386"/>
    </row>
    <row r="140" spans="1:22" x14ac:dyDescent="0.75">
      <c r="A140" s="384">
        <v>136</v>
      </c>
      <c r="B140" s="385"/>
      <c r="C140" s="386"/>
      <c r="D140" s="386"/>
      <c r="E140" s="386"/>
      <c r="F140" s="386"/>
      <c r="G140" s="386"/>
      <c r="H140" s="386"/>
      <c r="I140" s="386"/>
      <c r="J140" s="386"/>
      <c r="K140" s="386"/>
      <c r="L140" s="386"/>
      <c r="M140" s="386"/>
      <c r="N140" s="386"/>
      <c r="O140" s="386"/>
      <c r="P140" s="386"/>
      <c r="Q140" s="386"/>
      <c r="R140" s="386"/>
      <c r="S140" s="386"/>
      <c r="T140" s="386"/>
      <c r="U140" s="386"/>
      <c r="V140" s="386"/>
    </row>
    <row r="141" spans="1:22" x14ac:dyDescent="0.75">
      <c r="A141" s="384">
        <v>137</v>
      </c>
      <c r="B141" s="385"/>
      <c r="C141" s="386"/>
      <c r="D141" s="386"/>
      <c r="E141" s="386"/>
      <c r="F141" s="386"/>
      <c r="G141" s="386"/>
      <c r="H141" s="386"/>
      <c r="I141" s="386"/>
      <c r="J141" s="386"/>
      <c r="K141" s="386"/>
      <c r="L141" s="386"/>
      <c r="M141" s="386"/>
      <c r="N141" s="386"/>
      <c r="O141" s="386"/>
      <c r="P141" s="386"/>
      <c r="Q141" s="386"/>
      <c r="R141" s="386"/>
      <c r="S141" s="386"/>
      <c r="T141" s="386"/>
      <c r="U141" s="386"/>
      <c r="V141" s="386"/>
    </row>
    <row r="142" spans="1:22" x14ac:dyDescent="0.75">
      <c r="A142" s="384">
        <v>138</v>
      </c>
      <c r="B142" s="385"/>
      <c r="C142" s="386"/>
      <c r="D142" s="386"/>
      <c r="E142" s="386"/>
      <c r="F142" s="386"/>
      <c r="G142" s="386"/>
      <c r="H142" s="386"/>
      <c r="I142" s="386"/>
      <c r="J142" s="386"/>
      <c r="K142" s="386"/>
      <c r="L142" s="386"/>
      <c r="M142" s="386"/>
      <c r="N142" s="386"/>
      <c r="O142" s="386"/>
      <c r="P142" s="386"/>
      <c r="Q142" s="386"/>
      <c r="R142" s="386"/>
      <c r="S142" s="386"/>
      <c r="T142" s="386"/>
      <c r="U142" s="386"/>
      <c r="V142" s="386"/>
    </row>
    <row r="143" spans="1:22" x14ac:dyDescent="0.75">
      <c r="A143" s="384">
        <v>139</v>
      </c>
      <c r="B143" s="385"/>
      <c r="C143" s="386"/>
      <c r="D143" s="386"/>
      <c r="E143" s="386"/>
      <c r="F143" s="386"/>
      <c r="G143" s="386"/>
      <c r="H143" s="386"/>
      <c r="I143" s="386"/>
      <c r="J143" s="386"/>
      <c r="K143" s="386"/>
      <c r="L143" s="386"/>
      <c r="M143" s="386"/>
      <c r="N143" s="386"/>
      <c r="O143" s="386"/>
      <c r="P143" s="386"/>
      <c r="Q143" s="386"/>
      <c r="R143" s="386"/>
      <c r="S143" s="386"/>
      <c r="T143" s="386"/>
      <c r="U143" s="386"/>
      <c r="V143" s="386"/>
    </row>
    <row r="144" spans="1:22" x14ac:dyDescent="0.75">
      <c r="A144" s="384">
        <v>140</v>
      </c>
      <c r="B144" s="385"/>
      <c r="C144" s="386"/>
      <c r="D144" s="386"/>
      <c r="E144" s="386"/>
      <c r="F144" s="386"/>
      <c r="G144" s="386"/>
      <c r="H144" s="386"/>
      <c r="I144" s="386"/>
      <c r="J144" s="386"/>
      <c r="K144" s="386"/>
      <c r="L144" s="386"/>
      <c r="M144" s="386"/>
      <c r="N144" s="386"/>
      <c r="O144" s="386"/>
      <c r="P144" s="386"/>
      <c r="Q144" s="386"/>
      <c r="R144" s="386"/>
      <c r="S144" s="386"/>
      <c r="T144" s="386"/>
      <c r="U144" s="386"/>
      <c r="V144" s="386"/>
    </row>
    <row r="145" spans="1:22" x14ac:dyDescent="0.75">
      <c r="A145" s="384">
        <v>141</v>
      </c>
      <c r="B145" s="385"/>
      <c r="C145" s="386"/>
      <c r="D145" s="386"/>
      <c r="E145" s="386"/>
      <c r="F145" s="386"/>
      <c r="G145" s="386"/>
      <c r="H145" s="386"/>
      <c r="I145" s="386"/>
      <c r="J145" s="386"/>
      <c r="K145" s="386"/>
      <c r="L145" s="386"/>
      <c r="M145" s="386"/>
      <c r="N145" s="386"/>
      <c r="O145" s="386"/>
      <c r="P145" s="386"/>
      <c r="Q145" s="386"/>
      <c r="R145" s="386"/>
      <c r="S145" s="386"/>
      <c r="T145" s="386"/>
      <c r="U145" s="386"/>
      <c r="V145" s="386"/>
    </row>
    <row r="146" spans="1:22" x14ac:dyDescent="0.75">
      <c r="A146" s="384">
        <v>142</v>
      </c>
      <c r="B146" s="385"/>
      <c r="C146" s="386"/>
      <c r="D146" s="386"/>
      <c r="E146" s="386"/>
      <c r="F146" s="386"/>
      <c r="G146" s="386"/>
      <c r="H146" s="386"/>
      <c r="I146" s="386"/>
      <c r="J146" s="386"/>
      <c r="K146" s="386"/>
      <c r="L146" s="386"/>
      <c r="M146" s="386"/>
      <c r="N146" s="386"/>
      <c r="O146" s="386"/>
      <c r="P146" s="386"/>
      <c r="Q146" s="386"/>
      <c r="R146" s="386"/>
      <c r="S146" s="386"/>
      <c r="T146" s="386"/>
      <c r="U146" s="386"/>
      <c r="V146" s="386"/>
    </row>
    <row r="147" spans="1:22" x14ac:dyDescent="0.75">
      <c r="A147" s="384">
        <v>143</v>
      </c>
      <c r="B147" s="385"/>
      <c r="C147" s="386"/>
      <c r="D147" s="386"/>
      <c r="E147" s="386"/>
      <c r="F147" s="386"/>
      <c r="G147" s="386"/>
      <c r="H147" s="386"/>
      <c r="I147" s="386"/>
      <c r="J147" s="386"/>
      <c r="K147" s="386"/>
      <c r="L147" s="386"/>
      <c r="M147" s="386"/>
      <c r="N147" s="386"/>
      <c r="O147" s="386"/>
      <c r="P147" s="386"/>
      <c r="Q147" s="386"/>
      <c r="R147" s="386"/>
      <c r="S147" s="386"/>
      <c r="T147" s="386"/>
      <c r="U147" s="386"/>
      <c r="V147" s="386"/>
    </row>
    <row r="148" spans="1:22" x14ac:dyDescent="0.75">
      <c r="A148" s="384">
        <v>144</v>
      </c>
      <c r="B148" s="385"/>
      <c r="C148" s="386"/>
      <c r="D148" s="386"/>
      <c r="E148" s="386"/>
      <c r="F148" s="386"/>
      <c r="G148" s="386"/>
      <c r="H148" s="386"/>
      <c r="I148" s="386"/>
      <c r="J148" s="386"/>
      <c r="K148" s="386"/>
      <c r="L148" s="386"/>
      <c r="M148" s="386"/>
      <c r="N148" s="386"/>
      <c r="O148" s="386"/>
      <c r="P148" s="386"/>
      <c r="Q148" s="386"/>
      <c r="R148" s="386"/>
      <c r="S148" s="386"/>
      <c r="T148" s="386"/>
      <c r="U148" s="386"/>
      <c r="V148" s="386"/>
    </row>
    <row r="149" spans="1:22" x14ac:dyDescent="0.75">
      <c r="A149" s="384">
        <v>145</v>
      </c>
      <c r="B149" s="385"/>
      <c r="C149" s="386"/>
      <c r="D149" s="386"/>
      <c r="E149" s="386"/>
      <c r="F149" s="386"/>
      <c r="G149" s="386"/>
      <c r="H149" s="386"/>
      <c r="I149" s="386"/>
      <c r="J149" s="386"/>
      <c r="K149" s="386"/>
      <c r="L149" s="386"/>
      <c r="M149" s="386"/>
      <c r="N149" s="386"/>
      <c r="O149" s="386"/>
      <c r="P149" s="386"/>
      <c r="Q149" s="386"/>
      <c r="R149" s="386"/>
      <c r="S149" s="386"/>
      <c r="T149" s="386"/>
      <c r="U149" s="386"/>
      <c r="V149" s="386"/>
    </row>
    <row r="150" spans="1:22" x14ac:dyDescent="0.75">
      <c r="A150" s="384">
        <v>146</v>
      </c>
      <c r="B150" s="385"/>
      <c r="C150" s="386"/>
      <c r="D150" s="386"/>
      <c r="E150" s="386"/>
      <c r="F150" s="386"/>
      <c r="G150" s="386"/>
      <c r="H150" s="386"/>
      <c r="I150" s="386"/>
      <c r="J150" s="386"/>
      <c r="K150" s="386"/>
      <c r="L150" s="386"/>
      <c r="M150" s="386"/>
      <c r="N150" s="386"/>
      <c r="O150" s="386"/>
      <c r="P150" s="386"/>
      <c r="Q150" s="386"/>
      <c r="R150" s="386"/>
      <c r="S150" s="386"/>
      <c r="T150" s="386"/>
      <c r="U150" s="386"/>
      <c r="V150" s="386"/>
    </row>
    <row r="151" spans="1:22" x14ac:dyDescent="0.75">
      <c r="A151" s="384">
        <v>147</v>
      </c>
      <c r="B151" s="385"/>
      <c r="C151" s="386"/>
      <c r="D151" s="386"/>
      <c r="E151" s="386"/>
      <c r="F151" s="386"/>
      <c r="G151" s="386"/>
      <c r="H151" s="386"/>
      <c r="I151" s="386"/>
      <c r="J151" s="386"/>
      <c r="K151" s="386"/>
      <c r="L151" s="386"/>
      <c r="M151" s="386"/>
      <c r="N151" s="386"/>
      <c r="O151" s="386"/>
      <c r="P151" s="386"/>
      <c r="Q151" s="386"/>
      <c r="R151" s="386"/>
      <c r="S151" s="386"/>
      <c r="T151" s="386"/>
      <c r="U151" s="386"/>
      <c r="V151" s="386"/>
    </row>
    <row r="152" spans="1:22" x14ac:dyDescent="0.75">
      <c r="A152" s="384">
        <v>148</v>
      </c>
      <c r="B152" s="385"/>
      <c r="C152" s="386"/>
      <c r="D152" s="386"/>
      <c r="E152" s="386"/>
      <c r="F152" s="386"/>
      <c r="G152" s="386"/>
      <c r="H152" s="386"/>
      <c r="I152" s="386"/>
      <c r="J152" s="386"/>
      <c r="K152" s="386"/>
      <c r="L152" s="386"/>
      <c r="M152" s="386"/>
      <c r="N152" s="386"/>
      <c r="O152" s="386"/>
      <c r="P152" s="386"/>
      <c r="Q152" s="386"/>
      <c r="R152" s="386"/>
      <c r="S152" s="386"/>
      <c r="T152" s="386"/>
      <c r="U152" s="386"/>
      <c r="V152" s="386"/>
    </row>
    <row r="153" spans="1:22" x14ac:dyDescent="0.75">
      <c r="A153" s="384">
        <v>149</v>
      </c>
      <c r="B153" s="385"/>
      <c r="C153" s="386"/>
      <c r="D153" s="386"/>
      <c r="E153" s="386"/>
      <c r="F153" s="386"/>
      <c r="G153" s="386"/>
      <c r="H153" s="386"/>
      <c r="I153" s="386"/>
      <c r="J153" s="386"/>
      <c r="K153" s="386"/>
      <c r="L153" s="386"/>
      <c r="M153" s="386"/>
      <c r="N153" s="386"/>
      <c r="O153" s="386"/>
      <c r="P153" s="386"/>
      <c r="Q153" s="386"/>
      <c r="R153" s="386"/>
      <c r="S153" s="386"/>
      <c r="T153" s="386"/>
      <c r="U153" s="386"/>
      <c r="V153" s="386"/>
    </row>
    <row r="154" spans="1:22" x14ac:dyDescent="0.75">
      <c r="A154" s="384">
        <v>150</v>
      </c>
      <c r="B154" s="385"/>
      <c r="C154" s="386"/>
      <c r="D154" s="386"/>
      <c r="E154" s="386"/>
      <c r="F154" s="386"/>
      <c r="G154" s="386"/>
      <c r="H154" s="386"/>
      <c r="I154" s="386"/>
      <c r="J154" s="386"/>
      <c r="K154" s="386"/>
      <c r="L154" s="386"/>
      <c r="M154" s="386"/>
      <c r="N154" s="386"/>
      <c r="O154" s="386"/>
      <c r="P154" s="386"/>
      <c r="Q154" s="386"/>
      <c r="R154" s="386"/>
      <c r="S154" s="386"/>
      <c r="T154" s="386"/>
      <c r="U154" s="386"/>
      <c r="V154" s="386"/>
    </row>
    <row r="155" spans="1:22" x14ac:dyDescent="0.75">
      <c r="A155" s="384">
        <v>151</v>
      </c>
      <c r="B155" s="385"/>
      <c r="C155" s="386"/>
      <c r="D155" s="386"/>
      <c r="E155" s="386"/>
      <c r="F155" s="386"/>
      <c r="G155" s="386"/>
      <c r="H155" s="386"/>
      <c r="I155" s="386"/>
      <c r="J155" s="386"/>
      <c r="K155" s="386"/>
      <c r="L155" s="386"/>
      <c r="M155" s="386"/>
      <c r="N155" s="386"/>
      <c r="O155" s="386"/>
      <c r="P155" s="386"/>
      <c r="Q155" s="386"/>
      <c r="R155" s="386"/>
      <c r="S155" s="386"/>
      <c r="T155" s="386"/>
      <c r="U155" s="386"/>
      <c r="V155" s="386"/>
    </row>
    <row r="156" spans="1:22" x14ac:dyDescent="0.75">
      <c r="A156" s="384">
        <v>152</v>
      </c>
      <c r="B156" s="385"/>
      <c r="C156" s="386"/>
      <c r="D156" s="386"/>
      <c r="E156" s="386"/>
      <c r="F156" s="386"/>
      <c r="G156" s="386"/>
      <c r="H156" s="386"/>
      <c r="I156" s="386"/>
      <c r="J156" s="386"/>
      <c r="K156" s="386"/>
      <c r="L156" s="386"/>
      <c r="M156" s="386"/>
      <c r="N156" s="386"/>
      <c r="O156" s="386"/>
      <c r="P156" s="386"/>
      <c r="Q156" s="386"/>
      <c r="R156" s="386"/>
      <c r="S156" s="386"/>
      <c r="T156" s="386"/>
      <c r="U156" s="386"/>
      <c r="V156" s="386"/>
    </row>
    <row r="157" spans="1:22" x14ac:dyDescent="0.75">
      <c r="A157" s="384">
        <v>153</v>
      </c>
      <c r="B157" s="385"/>
      <c r="C157" s="386"/>
      <c r="D157" s="386"/>
      <c r="E157" s="386"/>
      <c r="F157" s="386"/>
      <c r="G157" s="386"/>
      <c r="H157" s="386"/>
      <c r="I157" s="386"/>
      <c r="J157" s="386"/>
      <c r="K157" s="386"/>
      <c r="L157" s="386"/>
      <c r="M157" s="386"/>
      <c r="N157" s="386"/>
      <c r="O157" s="386"/>
      <c r="P157" s="386"/>
      <c r="Q157" s="386"/>
      <c r="R157" s="386"/>
      <c r="S157" s="386"/>
      <c r="T157" s="386"/>
      <c r="U157" s="386"/>
      <c r="V157" s="386"/>
    </row>
    <row r="158" spans="1:22" x14ac:dyDescent="0.75">
      <c r="A158" s="384">
        <v>154</v>
      </c>
      <c r="B158" s="385"/>
      <c r="C158" s="386"/>
      <c r="D158" s="386"/>
      <c r="E158" s="386"/>
      <c r="F158" s="386"/>
      <c r="G158" s="386"/>
      <c r="H158" s="386"/>
      <c r="I158" s="386"/>
      <c r="J158" s="386"/>
      <c r="K158" s="386"/>
      <c r="L158" s="386"/>
      <c r="M158" s="386"/>
      <c r="N158" s="386"/>
      <c r="O158" s="386"/>
      <c r="P158" s="386"/>
      <c r="Q158" s="386"/>
      <c r="R158" s="386"/>
      <c r="S158" s="386"/>
      <c r="T158" s="386"/>
      <c r="U158" s="386"/>
      <c r="V158" s="386"/>
    </row>
    <row r="159" spans="1:22" x14ac:dyDescent="0.75">
      <c r="A159" s="384">
        <v>155</v>
      </c>
      <c r="B159" s="385"/>
      <c r="C159" s="386"/>
      <c r="D159" s="386"/>
      <c r="E159" s="386"/>
      <c r="F159" s="386"/>
      <c r="G159" s="386"/>
      <c r="H159" s="386"/>
      <c r="I159" s="386"/>
      <c r="J159" s="386"/>
      <c r="K159" s="386"/>
      <c r="L159" s="386"/>
      <c r="M159" s="386"/>
      <c r="N159" s="386"/>
      <c r="O159" s="386"/>
      <c r="P159" s="386"/>
      <c r="Q159" s="386"/>
      <c r="R159" s="386"/>
      <c r="S159" s="386"/>
      <c r="T159" s="386"/>
      <c r="U159" s="386"/>
      <c r="V159" s="386"/>
    </row>
    <row r="160" spans="1:22" x14ac:dyDescent="0.75">
      <c r="A160" s="384">
        <v>156</v>
      </c>
      <c r="B160" s="385"/>
      <c r="C160" s="386"/>
      <c r="D160" s="386"/>
      <c r="E160" s="386"/>
      <c r="F160" s="386"/>
      <c r="G160" s="386"/>
      <c r="H160" s="386"/>
      <c r="I160" s="386"/>
      <c r="J160" s="386"/>
      <c r="K160" s="386"/>
      <c r="L160" s="386"/>
      <c r="M160" s="386"/>
      <c r="N160" s="386"/>
      <c r="O160" s="386"/>
      <c r="P160" s="386"/>
      <c r="Q160" s="386"/>
      <c r="R160" s="386"/>
      <c r="S160" s="386"/>
      <c r="T160" s="386"/>
      <c r="U160" s="386"/>
      <c r="V160" s="386"/>
    </row>
    <row r="161" spans="1:22" x14ac:dyDescent="0.75">
      <c r="A161" s="384">
        <v>157</v>
      </c>
      <c r="B161" s="385"/>
      <c r="C161" s="386"/>
      <c r="D161" s="386"/>
      <c r="E161" s="386"/>
      <c r="F161" s="386"/>
      <c r="G161" s="386"/>
      <c r="H161" s="386"/>
      <c r="I161" s="386"/>
      <c r="J161" s="386"/>
      <c r="K161" s="386"/>
      <c r="L161" s="386"/>
      <c r="M161" s="386"/>
      <c r="N161" s="386"/>
      <c r="O161" s="386"/>
      <c r="P161" s="386"/>
      <c r="Q161" s="386"/>
      <c r="R161" s="386"/>
      <c r="S161" s="386"/>
      <c r="T161" s="386"/>
      <c r="U161" s="386"/>
      <c r="V161" s="386"/>
    </row>
    <row r="162" spans="1:22" x14ac:dyDescent="0.75">
      <c r="A162" s="384">
        <v>158</v>
      </c>
      <c r="B162" s="385"/>
      <c r="C162" s="386"/>
      <c r="D162" s="386"/>
      <c r="E162" s="386"/>
      <c r="F162" s="386"/>
      <c r="G162" s="386"/>
      <c r="H162" s="386"/>
      <c r="I162" s="386"/>
      <c r="J162" s="386"/>
      <c r="K162" s="386"/>
      <c r="L162" s="386"/>
      <c r="M162" s="386"/>
      <c r="N162" s="386"/>
      <c r="O162" s="386"/>
      <c r="P162" s="386"/>
      <c r="Q162" s="386"/>
      <c r="R162" s="386"/>
      <c r="S162" s="386"/>
      <c r="T162" s="386"/>
      <c r="U162" s="386"/>
      <c r="V162" s="386"/>
    </row>
    <row r="163" spans="1:22" x14ac:dyDescent="0.75">
      <c r="A163" s="384">
        <v>159</v>
      </c>
      <c r="B163" s="385"/>
      <c r="C163" s="386"/>
      <c r="D163" s="386"/>
      <c r="E163" s="386"/>
      <c r="F163" s="386"/>
      <c r="G163" s="386"/>
      <c r="H163" s="386"/>
      <c r="I163" s="386"/>
      <c r="J163" s="386"/>
      <c r="K163" s="386"/>
      <c r="L163" s="386"/>
      <c r="M163" s="386"/>
      <c r="N163" s="386"/>
      <c r="O163" s="386"/>
      <c r="P163" s="386"/>
      <c r="Q163" s="386"/>
      <c r="R163" s="386"/>
      <c r="S163" s="386"/>
      <c r="T163" s="386"/>
      <c r="U163" s="386"/>
      <c r="V163" s="386"/>
    </row>
    <row r="164" spans="1:22" x14ac:dyDescent="0.75">
      <c r="A164" s="384">
        <v>160</v>
      </c>
      <c r="B164" s="385"/>
      <c r="C164" s="386"/>
      <c r="D164" s="386"/>
      <c r="E164" s="386"/>
      <c r="F164" s="386"/>
      <c r="G164" s="386"/>
      <c r="H164" s="386"/>
      <c r="I164" s="386"/>
      <c r="J164" s="386"/>
      <c r="K164" s="386"/>
      <c r="L164" s="386"/>
      <c r="M164" s="386"/>
      <c r="N164" s="386"/>
      <c r="O164" s="386"/>
      <c r="P164" s="386"/>
      <c r="Q164" s="386"/>
      <c r="R164" s="386"/>
      <c r="S164" s="386"/>
      <c r="T164" s="386"/>
      <c r="U164" s="386"/>
      <c r="V164" s="386"/>
    </row>
    <row r="165" spans="1:22" x14ac:dyDescent="0.75">
      <c r="A165" s="384">
        <v>161</v>
      </c>
      <c r="B165" s="385"/>
      <c r="C165" s="386"/>
      <c r="D165" s="386"/>
      <c r="E165" s="386"/>
      <c r="F165" s="386"/>
      <c r="G165" s="386"/>
      <c r="H165" s="386"/>
      <c r="I165" s="386"/>
      <c r="J165" s="386"/>
      <c r="K165" s="386"/>
      <c r="L165" s="386"/>
      <c r="M165" s="386"/>
      <c r="N165" s="386"/>
      <c r="O165" s="386"/>
      <c r="P165" s="386"/>
      <c r="Q165" s="386"/>
      <c r="R165" s="386"/>
      <c r="S165" s="386"/>
      <c r="T165" s="386"/>
      <c r="U165" s="386"/>
      <c r="V165" s="386"/>
    </row>
    <row r="166" spans="1:22" x14ac:dyDescent="0.75">
      <c r="A166" s="384">
        <v>162</v>
      </c>
      <c r="B166" s="385"/>
      <c r="C166" s="386"/>
      <c r="D166" s="386"/>
      <c r="E166" s="386"/>
      <c r="F166" s="386"/>
      <c r="G166" s="386"/>
      <c r="H166" s="386"/>
      <c r="I166" s="386"/>
      <c r="J166" s="386"/>
      <c r="K166" s="386"/>
      <c r="L166" s="386"/>
      <c r="M166" s="386"/>
      <c r="N166" s="386"/>
      <c r="O166" s="386"/>
      <c r="P166" s="386"/>
      <c r="Q166" s="386"/>
      <c r="R166" s="386"/>
      <c r="S166" s="386"/>
      <c r="T166" s="386"/>
      <c r="U166" s="386"/>
      <c r="V166" s="386"/>
    </row>
    <row r="167" spans="1:22" x14ac:dyDescent="0.75">
      <c r="A167" s="384">
        <v>163</v>
      </c>
      <c r="B167" s="385"/>
      <c r="C167" s="386"/>
      <c r="D167" s="386"/>
      <c r="E167" s="386"/>
      <c r="F167" s="386"/>
      <c r="G167" s="386"/>
      <c r="H167" s="386"/>
      <c r="I167" s="386"/>
      <c r="J167" s="386"/>
      <c r="K167" s="386"/>
      <c r="L167" s="386"/>
      <c r="M167" s="386"/>
      <c r="N167" s="386"/>
      <c r="O167" s="386"/>
      <c r="P167" s="386"/>
      <c r="Q167" s="386"/>
      <c r="R167" s="386"/>
      <c r="S167" s="386"/>
      <c r="T167" s="386"/>
      <c r="U167" s="386"/>
      <c r="V167" s="386"/>
    </row>
    <row r="168" spans="1:22" x14ac:dyDescent="0.75">
      <c r="A168" s="384">
        <v>164</v>
      </c>
      <c r="B168" s="385"/>
      <c r="C168" s="386"/>
      <c r="D168" s="386"/>
      <c r="E168" s="386"/>
      <c r="F168" s="386"/>
      <c r="G168" s="386"/>
      <c r="H168" s="386"/>
      <c r="I168" s="386"/>
      <c r="J168" s="386"/>
      <c r="K168" s="386"/>
      <c r="L168" s="386"/>
      <c r="M168" s="386"/>
      <c r="N168" s="386"/>
      <c r="O168" s="386"/>
      <c r="P168" s="386"/>
      <c r="Q168" s="386"/>
      <c r="R168" s="386"/>
      <c r="S168" s="386"/>
      <c r="T168" s="386"/>
      <c r="U168" s="386"/>
      <c r="V168" s="386"/>
    </row>
    <row r="169" spans="1:22" x14ac:dyDescent="0.75">
      <c r="A169" s="384">
        <v>165</v>
      </c>
      <c r="B169" s="385"/>
      <c r="C169" s="386"/>
      <c r="D169" s="386"/>
      <c r="E169" s="386"/>
      <c r="F169" s="386"/>
      <c r="G169" s="386"/>
      <c r="H169" s="386"/>
      <c r="I169" s="386"/>
      <c r="J169" s="386"/>
      <c r="K169" s="386"/>
      <c r="L169" s="386"/>
      <c r="M169" s="386"/>
      <c r="N169" s="386"/>
      <c r="O169" s="386"/>
      <c r="P169" s="386"/>
      <c r="Q169" s="386"/>
      <c r="R169" s="386"/>
      <c r="S169" s="386"/>
      <c r="T169" s="386"/>
      <c r="U169" s="386"/>
      <c r="V169" s="386"/>
    </row>
    <row r="170" spans="1:22" x14ac:dyDescent="0.75">
      <c r="A170" s="384">
        <v>166</v>
      </c>
      <c r="B170" s="385"/>
      <c r="C170" s="386"/>
      <c r="D170" s="386"/>
      <c r="E170" s="386"/>
      <c r="F170" s="386"/>
      <c r="G170" s="386"/>
      <c r="H170" s="386"/>
      <c r="I170" s="386"/>
      <c r="J170" s="386"/>
      <c r="K170" s="386"/>
      <c r="L170" s="386"/>
      <c r="M170" s="386"/>
      <c r="N170" s="386"/>
      <c r="O170" s="386"/>
      <c r="P170" s="386"/>
      <c r="Q170" s="386"/>
      <c r="R170" s="386"/>
      <c r="S170" s="386"/>
      <c r="T170" s="386"/>
      <c r="U170" s="386"/>
      <c r="V170" s="386"/>
    </row>
    <row r="171" spans="1:22" x14ac:dyDescent="0.75">
      <c r="A171" s="384">
        <v>167</v>
      </c>
      <c r="B171" s="385"/>
      <c r="C171" s="386"/>
      <c r="D171" s="386"/>
      <c r="E171" s="386"/>
      <c r="F171" s="386"/>
      <c r="G171" s="386"/>
      <c r="H171" s="386"/>
      <c r="I171" s="386"/>
      <c r="J171" s="386"/>
      <c r="K171" s="386"/>
      <c r="L171" s="386"/>
      <c r="M171" s="386"/>
      <c r="N171" s="386"/>
      <c r="O171" s="386"/>
      <c r="P171" s="386"/>
      <c r="Q171" s="386"/>
      <c r="R171" s="386"/>
      <c r="S171" s="386"/>
      <c r="T171" s="386"/>
      <c r="U171" s="386"/>
      <c r="V171" s="386"/>
    </row>
    <row r="172" spans="1:22" x14ac:dyDescent="0.75">
      <c r="A172" s="384">
        <v>168</v>
      </c>
      <c r="B172" s="385"/>
      <c r="C172" s="386"/>
      <c r="D172" s="386"/>
      <c r="E172" s="386"/>
      <c r="F172" s="386"/>
      <c r="G172" s="386"/>
      <c r="H172" s="386"/>
      <c r="I172" s="386"/>
      <c r="J172" s="386"/>
      <c r="K172" s="386"/>
      <c r="L172" s="386"/>
      <c r="M172" s="386"/>
      <c r="N172" s="386"/>
      <c r="O172" s="386"/>
      <c r="P172" s="386"/>
      <c r="Q172" s="386"/>
      <c r="R172" s="386"/>
      <c r="S172" s="386"/>
      <c r="T172" s="386"/>
      <c r="U172" s="386"/>
      <c r="V172" s="386"/>
    </row>
    <row r="173" spans="1:22" x14ac:dyDescent="0.75">
      <c r="A173" s="384">
        <v>169</v>
      </c>
      <c r="B173" s="385"/>
      <c r="C173" s="386"/>
      <c r="D173" s="386"/>
      <c r="E173" s="386"/>
      <c r="F173" s="386"/>
      <c r="G173" s="386"/>
      <c r="H173" s="386"/>
      <c r="I173" s="386"/>
      <c r="J173" s="386"/>
      <c r="K173" s="386"/>
      <c r="L173" s="386"/>
      <c r="M173" s="386"/>
      <c r="N173" s="386"/>
      <c r="O173" s="386"/>
      <c r="P173" s="386"/>
      <c r="Q173" s="386"/>
      <c r="R173" s="386"/>
      <c r="S173" s="386"/>
      <c r="T173" s="386"/>
      <c r="U173" s="386"/>
      <c r="V173" s="386"/>
    </row>
    <row r="174" spans="1:22" x14ac:dyDescent="0.75">
      <c r="A174" s="384">
        <v>170</v>
      </c>
      <c r="B174" s="385"/>
      <c r="C174" s="386"/>
      <c r="D174" s="386"/>
      <c r="E174" s="386"/>
      <c r="F174" s="386"/>
      <c r="G174" s="386"/>
      <c r="H174" s="386"/>
      <c r="I174" s="386"/>
      <c r="J174" s="386"/>
      <c r="K174" s="386"/>
      <c r="L174" s="386"/>
      <c r="M174" s="386"/>
      <c r="N174" s="386"/>
      <c r="O174" s="386"/>
      <c r="P174" s="386"/>
      <c r="Q174" s="386"/>
      <c r="R174" s="386"/>
      <c r="S174" s="386"/>
      <c r="T174" s="386"/>
      <c r="U174" s="386"/>
      <c r="V174" s="386"/>
    </row>
    <row r="175" spans="1:22" x14ac:dyDescent="0.75">
      <c r="A175" s="384">
        <v>171</v>
      </c>
      <c r="B175" s="385"/>
      <c r="C175" s="386"/>
      <c r="D175" s="386"/>
      <c r="E175" s="386"/>
      <c r="F175" s="386"/>
      <c r="G175" s="386"/>
      <c r="H175" s="386"/>
      <c r="I175" s="386"/>
      <c r="J175" s="386"/>
      <c r="K175" s="386"/>
      <c r="L175" s="386"/>
      <c r="M175" s="386"/>
      <c r="N175" s="386"/>
      <c r="O175" s="386"/>
      <c r="P175" s="386"/>
      <c r="Q175" s="386"/>
      <c r="R175" s="386"/>
      <c r="S175" s="386"/>
      <c r="T175" s="386"/>
      <c r="U175" s="386"/>
      <c r="V175" s="386"/>
    </row>
    <row r="176" spans="1:22" x14ac:dyDescent="0.75">
      <c r="A176" s="384">
        <v>172</v>
      </c>
      <c r="B176" s="385"/>
      <c r="C176" s="386"/>
      <c r="D176" s="386"/>
      <c r="E176" s="386"/>
      <c r="F176" s="386"/>
      <c r="G176" s="386"/>
      <c r="H176" s="386"/>
      <c r="I176" s="386"/>
      <c r="J176" s="386"/>
      <c r="K176" s="386"/>
      <c r="L176" s="386"/>
      <c r="M176" s="386"/>
      <c r="N176" s="386"/>
      <c r="O176" s="386"/>
      <c r="P176" s="386"/>
      <c r="Q176" s="386"/>
      <c r="R176" s="386"/>
      <c r="S176" s="386"/>
      <c r="T176" s="386"/>
      <c r="U176" s="386"/>
      <c r="V176" s="386"/>
    </row>
    <row r="177" spans="1:22" x14ac:dyDescent="0.75">
      <c r="A177" s="384">
        <v>173</v>
      </c>
      <c r="B177" s="385"/>
      <c r="C177" s="386"/>
      <c r="D177" s="386"/>
      <c r="E177" s="386"/>
      <c r="F177" s="386"/>
      <c r="G177" s="386"/>
      <c r="H177" s="386"/>
      <c r="I177" s="386"/>
      <c r="J177" s="386"/>
      <c r="K177" s="386"/>
      <c r="L177" s="386"/>
      <c r="M177" s="386"/>
      <c r="N177" s="386"/>
      <c r="O177" s="386"/>
      <c r="P177" s="386"/>
      <c r="Q177" s="386"/>
      <c r="R177" s="386"/>
      <c r="S177" s="386"/>
      <c r="T177" s="386"/>
      <c r="U177" s="386"/>
      <c r="V177" s="386"/>
    </row>
    <row r="178" spans="1:22" x14ac:dyDescent="0.75">
      <c r="A178" s="384">
        <v>174</v>
      </c>
      <c r="B178" s="385"/>
      <c r="C178" s="386"/>
      <c r="D178" s="386"/>
      <c r="E178" s="386"/>
      <c r="F178" s="386"/>
      <c r="G178" s="386"/>
      <c r="H178" s="386"/>
      <c r="I178" s="386"/>
      <c r="J178" s="386"/>
      <c r="K178" s="386"/>
      <c r="L178" s="386"/>
      <c r="M178" s="386"/>
      <c r="N178" s="386"/>
      <c r="O178" s="386"/>
      <c r="P178" s="386"/>
      <c r="Q178" s="386"/>
      <c r="R178" s="386"/>
      <c r="S178" s="386"/>
      <c r="T178" s="386"/>
      <c r="U178" s="386"/>
      <c r="V178" s="386"/>
    </row>
    <row r="179" spans="1:22" x14ac:dyDescent="0.75">
      <c r="A179" s="384">
        <v>175</v>
      </c>
      <c r="B179" s="385"/>
      <c r="C179" s="386"/>
      <c r="D179" s="386"/>
      <c r="E179" s="386"/>
      <c r="F179" s="386"/>
      <c r="G179" s="386"/>
      <c r="H179" s="386"/>
      <c r="I179" s="386"/>
      <c r="J179" s="386"/>
      <c r="K179" s="386"/>
      <c r="L179" s="386"/>
      <c r="M179" s="386"/>
      <c r="N179" s="386"/>
      <c r="O179" s="386"/>
      <c r="P179" s="386"/>
      <c r="Q179" s="386"/>
      <c r="R179" s="386"/>
      <c r="S179" s="386"/>
      <c r="T179" s="386"/>
      <c r="U179" s="386"/>
      <c r="V179" s="386"/>
    </row>
    <row r="180" spans="1:22" x14ac:dyDescent="0.75">
      <c r="A180" s="384">
        <v>176</v>
      </c>
      <c r="B180" s="385"/>
      <c r="C180" s="386"/>
      <c r="D180" s="386"/>
      <c r="E180" s="386"/>
      <c r="F180" s="386"/>
      <c r="G180" s="386"/>
      <c r="H180" s="386"/>
      <c r="I180" s="386"/>
      <c r="J180" s="386"/>
      <c r="K180" s="386"/>
      <c r="L180" s="386"/>
      <c r="M180" s="386"/>
      <c r="N180" s="386"/>
      <c r="O180" s="386"/>
      <c r="P180" s="386"/>
      <c r="Q180" s="386"/>
      <c r="R180" s="386"/>
      <c r="S180" s="386"/>
      <c r="T180" s="386"/>
      <c r="U180" s="386"/>
      <c r="V180" s="386"/>
    </row>
    <row r="181" spans="1:22" x14ac:dyDescent="0.75">
      <c r="A181" s="384">
        <v>177</v>
      </c>
      <c r="B181" s="385"/>
      <c r="C181" s="386"/>
      <c r="D181" s="386"/>
      <c r="E181" s="386"/>
      <c r="F181" s="386"/>
      <c r="G181" s="386"/>
      <c r="H181" s="386"/>
      <c r="I181" s="386"/>
      <c r="J181" s="386"/>
      <c r="K181" s="386"/>
      <c r="L181" s="386"/>
      <c r="M181" s="386"/>
      <c r="N181" s="386"/>
      <c r="O181" s="386"/>
      <c r="P181" s="386"/>
      <c r="Q181" s="386"/>
      <c r="R181" s="386"/>
      <c r="S181" s="386"/>
      <c r="T181" s="386"/>
      <c r="U181" s="386"/>
      <c r="V181" s="386"/>
    </row>
    <row r="182" spans="1:22" x14ac:dyDescent="0.75">
      <c r="A182" s="384">
        <v>178</v>
      </c>
      <c r="B182" s="385"/>
      <c r="C182" s="386"/>
      <c r="D182" s="386"/>
      <c r="E182" s="386"/>
      <c r="F182" s="386"/>
      <c r="G182" s="386"/>
      <c r="H182" s="386"/>
      <c r="I182" s="386"/>
      <c r="J182" s="386"/>
      <c r="K182" s="386"/>
      <c r="L182" s="386"/>
      <c r="M182" s="386"/>
      <c r="N182" s="386"/>
      <c r="O182" s="386"/>
      <c r="P182" s="386"/>
      <c r="Q182" s="386"/>
      <c r="R182" s="386"/>
      <c r="S182" s="386"/>
      <c r="T182" s="386"/>
      <c r="U182" s="386"/>
      <c r="V182" s="386"/>
    </row>
    <row r="183" spans="1:22" x14ac:dyDescent="0.75">
      <c r="A183" s="384">
        <v>179</v>
      </c>
      <c r="B183" s="385"/>
      <c r="C183" s="386"/>
      <c r="D183" s="386"/>
      <c r="E183" s="386"/>
      <c r="F183" s="386"/>
      <c r="G183" s="386"/>
      <c r="H183" s="386"/>
      <c r="I183" s="386"/>
      <c r="J183" s="386"/>
      <c r="K183" s="386"/>
      <c r="L183" s="386"/>
      <c r="M183" s="386"/>
      <c r="N183" s="386"/>
      <c r="O183" s="386"/>
      <c r="P183" s="386"/>
      <c r="Q183" s="386"/>
      <c r="R183" s="386"/>
      <c r="S183" s="386"/>
      <c r="T183" s="386"/>
      <c r="U183" s="386"/>
      <c r="V183" s="386"/>
    </row>
    <row r="184" spans="1:22" x14ac:dyDescent="0.75">
      <c r="A184" s="384">
        <v>180</v>
      </c>
      <c r="B184" s="385"/>
      <c r="C184" s="386"/>
      <c r="D184" s="386"/>
      <c r="E184" s="386"/>
      <c r="F184" s="386"/>
      <c r="G184" s="386"/>
      <c r="H184" s="386"/>
      <c r="I184" s="386"/>
      <c r="J184" s="386"/>
      <c r="K184" s="386"/>
      <c r="L184" s="386"/>
      <c r="M184" s="386"/>
      <c r="N184" s="386"/>
      <c r="O184" s="386"/>
      <c r="P184" s="386"/>
      <c r="Q184" s="386"/>
      <c r="R184" s="386"/>
      <c r="S184" s="386"/>
      <c r="T184" s="386"/>
      <c r="U184" s="386"/>
      <c r="V184" s="386"/>
    </row>
    <row r="185" spans="1:22" x14ac:dyDescent="0.75">
      <c r="A185" s="384">
        <v>181</v>
      </c>
      <c r="B185" s="385"/>
      <c r="C185" s="386"/>
      <c r="D185" s="386"/>
      <c r="E185" s="386"/>
      <c r="F185" s="386"/>
      <c r="G185" s="386"/>
      <c r="H185" s="386"/>
      <c r="I185" s="386"/>
      <c r="J185" s="386"/>
      <c r="K185" s="386"/>
      <c r="L185" s="386"/>
      <c r="M185" s="386"/>
      <c r="N185" s="386"/>
      <c r="O185" s="386"/>
      <c r="P185" s="386"/>
      <c r="Q185" s="386"/>
      <c r="R185" s="386"/>
      <c r="S185" s="386"/>
      <c r="T185" s="386"/>
      <c r="U185" s="386"/>
      <c r="V185" s="386"/>
    </row>
    <row r="186" spans="1:22" x14ac:dyDescent="0.75">
      <c r="A186" s="384">
        <v>182</v>
      </c>
      <c r="B186" s="385"/>
      <c r="C186" s="386"/>
      <c r="D186" s="386"/>
      <c r="E186" s="386"/>
      <c r="F186" s="386"/>
      <c r="G186" s="386"/>
      <c r="H186" s="386"/>
      <c r="I186" s="386"/>
      <c r="J186" s="386"/>
      <c r="K186" s="386"/>
      <c r="L186" s="386"/>
      <c r="M186" s="386"/>
      <c r="N186" s="386"/>
      <c r="O186" s="386"/>
      <c r="P186" s="386"/>
      <c r="Q186" s="386"/>
      <c r="R186" s="386"/>
      <c r="S186" s="386"/>
      <c r="T186" s="386"/>
      <c r="U186" s="386"/>
      <c r="V186" s="386"/>
    </row>
    <row r="187" spans="1:22" x14ac:dyDescent="0.75">
      <c r="A187" s="384">
        <v>183</v>
      </c>
      <c r="B187" s="385"/>
      <c r="C187" s="386"/>
      <c r="D187" s="386"/>
      <c r="E187" s="386"/>
      <c r="F187" s="386"/>
      <c r="G187" s="386"/>
      <c r="H187" s="386"/>
      <c r="I187" s="386"/>
      <c r="J187" s="386"/>
      <c r="K187" s="386"/>
      <c r="L187" s="386"/>
      <c r="M187" s="386"/>
      <c r="N187" s="386"/>
      <c r="O187" s="386"/>
      <c r="P187" s="386"/>
      <c r="Q187" s="386"/>
      <c r="R187" s="386"/>
      <c r="S187" s="386"/>
      <c r="T187" s="386"/>
      <c r="U187" s="386"/>
      <c r="V187" s="386"/>
    </row>
    <row r="188" spans="1:22" x14ac:dyDescent="0.75">
      <c r="A188" s="384">
        <v>184</v>
      </c>
      <c r="B188" s="385"/>
      <c r="C188" s="386"/>
      <c r="D188" s="386"/>
      <c r="E188" s="386"/>
      <c r="F188" s="386"/>
      <c r="G188" s="386"/>
      <c r="H188" s="386"/>
      <c r="I188" s="386"/>
      <c r="J188" s="386"/>
      <c r="K188" s="386"/>
      <c r="L188" s="386"/>
      <c r="M188" s="386"/>
      <c r="N188" s="386"/>
      <c r="O188" s="386"/>
      <c r="P188" s="386"/>
      <c r="Q188" s="386"/>
      <c r="R188" s="386"/>
      <c r="S188" s="386"/>
      <c r="T188" s="386"/>
      <c r="U188" s="386"/>
      <c r="V188" s="386"/>
    </row>
    <row r="189" spans="1:22" x14ac:dyDescent="0.75">
      <c r="A189" s="384">
        <v>185</v>
      </c>
      <c r="B189" s="385"/>
      <c r="C189" s="386"/>
      <c r="D189" s="386"/>
      <c r="E189" s="386"/>
      <c r="F189" s="386"/>
      <c r="G189" s="386"/>
      <c r="H189" s="386"/>
      <c r="I189" s="386"/>
      <c r="J189" s="386"/>
      <c r="K189" s="386"/>
      <c r="L189" s="386"/>
      <c r="M189" s="386"/>
      <c r="N189" s="386"/>
      <c r="O189" s="386"/>
      <c r="P189" s="386"/>
      <c r="Q189" s="386"/>
      <c r="R189" s="386"/>
      <c r="S189" s="386"/>
      <c r="T189" s="386"/>
      <c r="U189" s="386"/>
      <c r="V189" s="386"/>
    </row>
    <row r="190" spans="1:22" x14ac:dyDescent="0.75">
      <c r="A190" s="384">
        <v>186</v>
      </c>
      <c r="B190" s="385"/>
      <c r="C190" s="386"/>
      <c r="D190" s="386"/>
      <c r="E190" s="386"/>
      <c r="F190" s="386"/>
      <c r="G190" s="386"/>
      <c r="H190" s="386"/>
      <c r="I190" s="386"/>
      <c r="J190" s="386"/>
      <c r="K190" s="386"/>
      <c r="L190" s="386"/>
      <c r="M190" s="386"/>
      <c r="N190" s="386"/>
      <c r="O190" s="386"/>
      <c r="P190" s="386"/>
      <c r="Q190" s="386"/>
      <c r="R190" s="386"/>
      <c r="S190" s="386"/>
      <c r="T190" s="386"/>
      <c r="U190" s="386"/>
      <c r="V190" s="386"/>
    </row>
    <row r="191" spans="1:22" x14ac:dyDescent="0.75">
      <c r="A191" s="384">
        <v>187</v>
      </c>
      <c r="B191" s="385"/>
      <c r="C191" s="386"/>
      <c r="D191" s="386"/>
      <c r="E191" s="386"/>
      <c r="F191" s="386"/>
      <c r="G191" s="386"/>
      <c r="H191" s="386"/>
      <c r="I191" s="386"/>
      <c r="J191" s="386"/>
      <c r="K191" s="386"/>
      <c r="L191" s="386"/>
      <c r="M191" s="386"/>
      <c r="N191" s="386"/>
      <c r="O191" s="386"/>
      <c r="P191" s="386"/>
      <c r="Q191" s="386"/>
      <c r="R191" s="386"/>
      <c r="S191" s="386"/>
      <c r="T191" s="386"/>
      <c r="U191" s="386"/>
      <c r="V191" s="386"/>
    </row>
    <row r="192" spans="1:22" x14ac:dyDescent="0.75">
      <c r="A192" s="384">
        <v>188</v>
      </c>
      <c r="B192" s="385"/>
      <c r="C192" s="386"/>
      <c r="D192" s="386"/>
      <c r="E192" s="386"/>
      <c r="F192" s="386"/>
      <c r="G192" s="386"/>
      <c r="H192" s="386"/>
      <c r="I192" s="386"/>
      <c r="J192" s="386"/>
      <c r="K192" s="386"/>
      <c r="L192" s="386"/>
      <c r="M192" s="386"/>
      <c r="N192" s="386"/>
      <c r="O192" s="386"/>
      <c r="P192" s="386"/>
      <c r="Q192" s="386"/>
      <c r="R192" s="386"/>
      <c r="S192" s="386"/>
      <c r="T192" s="386"/>
      <c r="U192" s="386"/>
      <c r="V192" s="386"/>
    </row>
    <row r="193" spans="1:22" x14ac:dyDescent="0.75">
      <c r="A193" s="384">
        <v>189</v>
      </c>
      <c r="B193" s="385"/>
      <c r="C193" s="386"/>
      <c r="D193" s="386"/>
      <c r="E193" s="386"/>
      <c r="F193" s="386"/>
      <c r="G193" s="386"/>
      <c r="H193" s="386"/>
      <c r="I193" s="386"/>
      <c r="J193" s="386"/>
      <c r="K193" s="386"/>
      <c r="L193" s="386"/>
      <c r="M193" s="386"/>
      <c r="N193" s="386"/>
      <c r="O193" s="386"/>
      <c r="P193" s="386"/>
      <c r="Q193" s="386"/>
      <c r="R193" s="386"/>
      <c r="S193" s="386"/>
      <c r="T193" s="386"/>
      <c r="U193" s="386"/>
      <c r="V193" s="386"/>
    </row>
    <row r="194" spans="1:22" x14ac:dyDescent="0.75">
      <c r="A194" s="384">
        <v>190</v>
      </c>
      <c r="B194" s="385"/>
      <c r="C194" s="386"/>
      <c r="D194" s="386"/>
      <c r="E194" s="386"/>
      <c r="F194" s="386"/>
      <c r="G194" s="386"/>
      <c r="H194" s="386"/>
      <c r="I194" s="386"/>
      <c r="J194" s="386"/>
      <c r="K194" s="386"/>
      <c r="L194" s="386"/>
      <c r="M194" s="386"/>
      <c r="N194" s="386"/>
      <c r="O194" s="386"/>
      <c r="P194" s="386"/>
      <c r="Q194" s="386"/>
      <c r="R194" s="386"/>
      <c r="S194" s="386"/>
      <c r="T194" s="386"/>
      <c r="U194" s="386"/>
      <c r="V194" s="386"/>
    </row>
    <row r="195" spans="1:22" x14ac:dyDescent="0.75">
      <c r="A195" s="384">
        <v>191</v>
      </c>
      <c r="B195" s="385"/>
      <c r="C195" s="386"/>
      <c r="D195" s="386"/>
      <c r="E195" s="386"/>
      <c r="F195" s="386"/>
      <c r="G195" s="386"/>
      <c r="H195" s="386"/>
      <c r="I195" s="386"/>
      <c r="J195" s="386"/>
      <c r="K195" s="386"/>
      <c r="L195" s="386"/>
      <c r="M195" s="386"/>
      <c r="N195" s="386"/>
      <c r="O195" s="386"/>
      <c r="P195" s="386"/>
      <c r="Q195" s="386"/>
      <c r="R195" s="386"/>
      <c r="S195" s="386"/>
      <c r="T195" s="386"/>
      <c r="U195" s="386"/>
      <c r="V195" s="386"/>
    </row>
    <row r="196" spans="1:22" x14ac:dyDescent="0.75">
      <c r="A196" s="384">
        <v>192</v>
      </c>
      <c r="B196" s="385"/>
      <c r="C196" s="386"/>
      <c r="D196" s="386"/>
      <c r="E196" s="386"/>
      <c r="F196" s="386"/>
      <c r="G196" s="386"/>
      <c r="H196" s="386"/>
      <c r="I196" s="386"/>
      <c r="J196" s="386"/>
      <c r="K196" s="386"/>
      <c r="L196" s="386"/>
      <c r="M196" s="386"/>
      <c r="N196" s="386"/>
      <c r="O196" s="386"/>
      <c r="P196" s="386"/>
      <c r="Q196" s="386"/>
      <c r="R196" s="386"/>
      <c r="S196" s="386"/>
      <c r="T196" s="386"/>
      <c r="U196" s="386"/>
      <c r="V196" s="386"/>
    </row>
    <row r="197" spans="1:22" x14ac:dyDescent="0.75">
      <c r="A197" s="384">
        <v>193</v>
      </c>
      <c r="B197" s="385"/>
      <c r="C197" s="386"/>
      <c r="D197" s="386"/>
      <c r="E197" s="386"/>
      <c r="F197" s="386"/>
      <c r="G197" s="386"/>
      <c r="H197" s="386"/>
      <c r="I197" s="386"/>
      <c r="J197" s="386"/>
      <c r="K197" s="386"/>
      <c r="L197" s="386"/>
      <c r="M197" s="386"/>
      <c r="N197" s="386"/>
      <c r="O197" s="386"/>
      <c r="P197" s="386"/>
      <c r="Q197" s="386"/>
      <c r="R197" s="386"/>
      <c r="S197" s="386"/>
      <c r="T197" s="386"/>
      <c r="U197" s="386"/>
      <c r="V197" s="386"/>
    </row>
    <row r="198" spans="1:22" x14ac:dyDescent="0.75">
      <c r="A198" s="384">
        <v>194</v>
      </c>
      <c r="B198" s="385"/>
      <c r="C198" s="386"/>
      <c r="D198" s="386"/>
      <c r="E198" s="386"/>
      <c r="F198" s="386"/>
      <c r="G198" s="386"/>
      <c r="H198" s="386"/>
      <c r="I198" s="386"/>
      <c r="J198" s="386"/>
      <c r="K198" s="386"/>
      <c r="L198" s="386"/>
      <c r="M198" s="386"/>
      <c r="N198" s="386"/>
      <c r="O198" s="386"/>
      <c r="P198" s="386"/>
      <c r="Q198" s="386"/>
      <c r="R198" s="386"/>
      <c r="S198" s="386"/>
      <c r="T198" s="386"/>
      <c r="U198" s="386"/>
      <c r="V198" s="386"/>
    </row>
    <row r="199" spans="1:22" x14ac:dyDescent="0.75">
      <c r="A199" s="384">
        <v>195</v>
      </c>
      <c r="B199" s="385"/>
      <c r="C199" s="386"/>
      <c r="D199" s="386"/>
      <c r="E199" s="386"/>
      <c r="F199" s="386"/>
      <c r="G199" s="386"/>
      <c r="H199" s="386"/>
      <c r="I199" s="386"/>
      <c r="J199" s="386"/>
      <c r="K199" s="386"/>
      <c r="L199" s="386"/>
      <c r="M199" s="386"/>
      <c r="N199" s="386"/>
      <c r="O199" s="386"/>
      <c r="P199" s="386"/>
      <c r="Q199" s="386"/>
      <c r="R199" s="386"/>
      <c r="S199" s="386"/>
      <c r="T199" s="386"/>
      <c r="U199" s="386"/>
      <c r="V199" s="386"/>
    </row>
    <row r="200" spans="1:22" x14ac:dyDescent="0.75">
      <c r="A200" s="384">
        <v>196</v>
      </c>
      <c r="B200" s="385"/>
      <c r="C200" s="386"/>
      <c r="D200" s="386"/>
      <c r="E200" s="386"/>
      <c r="F200" s="386"/>
      <c r="G200" s="386"/>
      <c r="H200" s="386"/>
      <c r="I200" s="386"/>
      <c r="J200" s="386"/>
      <c r="K200" s="386"/>
      <c r="L200" s="386"/>
      <c r="M200" s="386"/>
      <c r="N200" s="386"/>
      <c r="O200" s="386"/>
      <c r="P200" s="386"/>
      <c r="Q200" s="386"/>
      <c r="R200" s="386"/>
      <c r="S200" s="386"/>
      <c r="T200" s="386"/>
      <c r="U200" s="386"/>
      <c r="V200" s="386"/>
    </row>
    <row r="201" spans="1:22" x14ac:dyDescent="0.75">
      <c r="A201" s="384">
        <v>197</v>
      </c>
      <c r="B201" s="385"/>
      <c r="C201" s="386"/>
      <c r="D201" s="386"/>
      <c r="E201" s="386"/>
      <c r="F201" s="386"/>
      <c r="G201" s="386"/>
      <c r="H201" s="386"/>
      <c r="I201" s="386"/>
      <c r="J201" s="386"/>
      <c r="K201" s="386"/>
      <c r="L201" s="386"/>
      <c r="M201" s="386"/>
      <c r="N201" s="386"/>
      <c r="O201" s="386"/>
      <c r="P201" s="386"/>
      <c r="Q201" s="386"/>
      <c r="R201" s="386"/>
      <c r="S201" s="386"/>
      <c r="T201" s="386"/>
      <c r="U201" s="386"/>
      <c r="V201" s="386"/>
    </row>
    <row r="202" spans="1:22" x14ac:dyDescent="0.75">
      <c r="A202" s="384">
        <v>198</v>
      </c>
      <c r="B202" s="385"/>
      <c r="C202" s="386"/>
      <c r="D202" s="386"/>
      <c r="E202" s="386"/>
      <c r="F202" s="386"/>
      <c r="G202" s="386"/>
      <c r="H202" s="386"/>
      <c r="I202" s="386"/>
      <c r="J202" s="386"/>
      <c r="K202" s="386"/>
      <c r="L202" s="386"/>
      <c r="M202" s="386"/>
      <c r="N202" s="386"/>
      <c r="O202" s="386"/>
      <c r="P202" s="386"/>
      <c r="Q202" s="386"/>
      <c r="R202" s="386"/>
      <c r="S202" s="386"/>
      <c r="T202" s="386"/>
      <c r="U202" s="386"/>
      <c r="V202" s="386"/>
    </row>
    <row r="203" spans="1:22" x14ac:dyDescent="0.75">
      <c r="A203" s="384">
        <v>199</v>
      </c>
      <c r="B203" s="385"/>
      <c r="C203" s="386"/>
      <c r="D203" s="386"/>
      <c r="E203" s="386"/>
      <c r="F203" s="386"/>
      <c r="G203" s="386"/>
      <c r="H203" s="386"/>
      <c r="I203" s="386"/>
      <c r="J203" s="386"/>
      <c r="K203" s="386"/>
      <c r="L203" s="386"/>
      <c r="M203" s="386"/>
      <c r="N203" s="386"/>
      <c r="O203" s="386"/>
      <c r="P203" s="386"/>
      <c r="Q203" s="386"/>
      <c r="R203" s="386"/>
      <c r="S203" s="386"/>
      <c r="T203" s="386"/>
      <c r="U203" s="386"/>
      <c r="V203" s="386"/>
    </row>
    <row r="204" spans="1:22" x14ac:dyDescent="0.75">
      <c r="A204" s="384">
        <v>200</v>
      </c>
      <c r="B204" s="385"/>
      <c r="C204" s="386"/>
      <c r="D204" s="386"/>
      <c r="E204" s="386"/>
      <c r="F204" s="386"/>
      <c r="G204" s="386"/>
      <c r="H204" s="386"/>
      <c r="I204" s="386"/>
      <c r="J204" s="386"/>
      <c r="K204" s="386"/>
      <c r="L204" s="386"/>
      <c r="M204" s="386"/>
      <c r="N204" s="386"/>
      <c r="O204" s="386"/>
      <c r="P204" s="386"/>
      <c r="Q204" s="386"/>
      <c r="R204" s="386"/>
      <c r="S204" s="386"/>
      <c r="T204" s="386"/>
      <c r="U204" s="386"/>
      <c r="V204" s="386"/>
    </row>
    <row r="205" spans="1:22" x14ac:dyDescent="0.75">
      <c r="A205" s="384">
        <v>201</v>
      </c>
      <c r="B205" s="385"/>
      <c r="C205" s="386"/>
      <c r="D205" s="386"/>
      <c r="E205" s="386"/>
      <c r="F205" s="386"/>
      <c r="G205" s="386"/>
      <c r="H205" s="386"/>
      <c r="I205" s="386"/>
      <c r="J205" s="386"/>
      <c r="K205" s="386"/>
      <c r="L205" s="386"/>
      <c r="M205" s="386"/>
      <c r="N205" s="386"/>
      <c r="O205" s="386"/>
      <c r="P205" s="386"/>
      <c r="Q205" s="386"/>
      <c r="R205" s="386"/>
      <c r="S205" s="386"/>
      <c r="T205" s="386"/>
      <c r="U205" s="386"/>
      <c r="V205" s="386"/>
    </row>
    <row r="206" spans="1:22" x14ac:dyDescent="0.75">
      <c r="A206" s="384">
        <v>202</v>
      </c>
      <c r="B206" s="385"/>
      <c r="C206" s="386"/>
      <c r="D206" s="386"/>
      <c r="E206" s="386"/>
      <c r="F206" s="386"/>
      <c r="G206" s="386"/>
      <c r="H206" s="386"/>
      <c r="I206" s="386"/>
      <c r="J206" s="386"/>
      <c r="K206" s="386"/>
      <c r="L206" s="386"/>
      <c r="M206" s="386"/>
      <c r="N206" s="386"/>
      <c r="O206" s="386"/>
      <c r="P206" s="386"/>
      <c r="Q206" s="386"/>
      <c r="R206" s="386"/>
      <c r="S206" s="386"/>
      <c r="T206" s="386"/>
      <c r="U206" s="386"/>
      <c r="V206" s="386"/>
    </row>
    <row r="207" spans="1:22" x14ac:dyDescent="0.75">
      <c r="A207" s="384">
        <v>203</v>
      </c>
      <c r="B207" s="385"/>
      <c r="C207" s="386"/>
      <c r="D207" s="386"/>
      <c r="E207" s="386"/>
      <c r="F207" s="386"/>
      <c r="G207" s="386"/>
      <c r="H207" s="386"/>
      <c r="I207" s="386"/>
      <c r="J207" s="386"/>
      <c r="K207" s="386"/>
      <c r="L207" s="386"/>
      <c r="M207" s="386"/>
      <c r="N207" s="386"/>
      <c r="O207" s="386"/>
      <c r="P207" s="386"/>
      <c r="Q207" s="386"/>
      <c r="R207" s="386"/>
      <c r="S207" s="386"/>
      <c r="T207" s="386"/>
      <c r="U207" s="386"/>
      <c r="V207" s="386"/>
    </row>
    <row r="208" spans="1:22" x14ac:dyDescent="0.75">
      <c r="A208" s="384">
        <v>204</v>
      </c>
      <c r="B208" s="385"/>
      <c r="C208" s="386"/>
      <c r="D208" s="386"/>
      <c r="E208" s="386"/>
      <c r="F208" s="386"/>
      <c r="G208" s="386"/>
      <c r="H208" s="386"/>
      <c r="I208" s="386"/>
      <c r="J208" s="386"/>
      <c r="K208" s="386"/>
      <c r="L208" s="386"/>
      <c r="M208" s="386"/>
      <c r="N208" s="386"/>
      <c r="O208" s="386"/>
      <c r="P208" s="386"/>
      <c r="Q208" s="386"/>
      <c r="R208" s="386"/>
      <c r="S208" s="386"/>
      <c r="T208" s="386"/>
      <c r="U208" s="386"/>
      <c r="V208" s="386"/>
    </row>
    <row r="209" spans="1:22" x14ac:dyDescent="0.75">
      <c r="A209" s="384">
        <v>205</v>
      </c>
      <c r="B209" s="385"/>
      <c r="C209" s="386"/>
      <c r="D209" s="386"/>
      <c r="E209" s="386"/>
      <c r="F209" s="386"/>
      <c r="G209" s="386"/>
      <c r="H209" s="386"/>
      <c r="I209" s="386"/>
      <c r="J209" s="386"/>
      <c r="K209" s="386"/>
      <c r="L209" s="386"/>
      <c r="M209" s="386"/>
      <c r="N209" s="386"/>
      <c r="O209" s="386"/>
      <c r="P209" s="386"/>
      <c r="Q209" s="386"/>
      <c r="R209" s="386"/>
      <c r="S209" s="386"/>
      <c r="T209" s="386"/>
      <c r="U209" s="386"/>
      <c r="V209" s="386"/>
    </row>
    <row r="210" spans="1:22" x14ac:dyDescent="0.75">
      <c r="A210" s="384">
        <v>206</v>
      </c>
      <c r="B210" s="385"/>
      <c r="C210" s="386"/>
      <c r="D210" s="386"/>
      <c r="E210" s="386"/>
      <c r="F210" s="386"/>
      <c r="G210" s="386"/>
      <c r="H210" s="386"/>
      <c r="I210" s="386"/>
      <c r="J210" s="386"/>
      <c r="K210" s="386"/>
      <c r="L210" s="386"/>
      <c r="M210" s="386"/>
      <c r="N210" s="386"/>
      <c r="O210" s="386"/>
      <c r="P210" s="386"/>
      <c r="Q210" s="386"/>
      <c r="R210" s="386"/>
      <c r="S210" s="386"/>
      <c r="T210" s="386"/>
      <c r="U210" s="386"/>
      <c r="V210" s="386"/>
    </row>
    <row r="211" spans="1:22" x14ac:dyDescent="0.75">
      <c r="A211" s="384">
        <v>207</v>
      </c>
      <c r="B211" s="385"/>
      <c r="C211" s="386"/>
      <c r="D211" s="386"/>
      <c r="E211" s="386"/>
      <c r="F211" s="386"/>
      <c r="G211" s="386"/>
      <c r="H211" s="386"/>
      <c r="I211" s="386"/>
      <c r="J211" s="386"/>
      <c r="K211" s="386"/>
      <c r="L211" s="386"/>
      <c r="M211" s="386"/>
      <c r="N211" s="386"/>
      <c r="O211" s="386"/>
      <c r="P211" s="386"/>
      <c r="Q211" s="386"/>
      <c r="R211" s="386"/>
      <c r="S211" s="386"/>
      <c r="T211" s="386"/>
      <c r="U211" s="386"/>
      <c r="V211" s="386"/>
    </row>
    <row r="212" spans="1:22" x14ac:dyDescent="0.75">
      <c r="A212" s="384">
        <v>208</v>
      </c>
      <c r="B212" s="385"/>
      <c r="C212" s="386"/>
      <c r="D212" s="386"/>
      <c r="E212" s="386"/>
      <c r="F212" s="386"/>
      <c r="G212" s="386"/>
      <c r="H212" s="386"/>
      <c r="I212" s="386"/>
      <c r="J212" s="386"/>
      <c r="K212" s="386"/>
      <c r="L212" s="386"/>
      <c r="M212" s="386"/>
      <c r="N212" s="386"/>
      <c r="O212" s="386"/>
      <c r="P212" s="386"/>
      <c r="Q212" s="386"/>
      <c r="R212" s="386"/>
      <c r="S212" s="386"/>
      <c r="T212" s="386"/>
      <c r="U212" s="386"/>
      <c r="V212" s="386"/>
    </row>
    <row r="213" spans="1:22" x14ac:dyDescent="0.75">
      <c r="A213" s="384">
        <v>209</v>
      </c>
      <c r="B213" s="385"/>
      <c r="C213" s="386"/>
      <c r="D213" s="386"/>
      <c r="E213" s="386"/>
      <c r="F213" s="386"/>
      <c r="G213" s="386"/>
      <c r="H213" s="386"/>
      <c r="I213" s="386"/>
      <c r="J213" s="386"/>
      <c r="K213" s="386"/>
      <c r="L213" s="386"/>
      <c r="M213" s="386"/>
      <c r="N213" s="386"/>
      <c r="O213" s="386"/>
      <c r="P213" s="386"/>
      <c r="Q213" s="386"/>
      <c r="R213" s="386"/>
      <c r="S213" s="386"/>
      <c r="T213" s="386"/>
      <c r="U213" s="386"/>
      <c r="V213" s="386"/>
    </row>
    <row r="214" spans="1:22" x14ac:dyDescent="0.75">
      <c r="A214" s="384">
        <v>210</v>
      </c>
      <c r="B214" s="385"/>
      <c r="C214" s="386"/>
      <c r="D214" s="386"/>
      <c r="E214" s="386"/>
      <c r="F214" s="386"/>
      <c r="G214" s="386"/>
      <c r="H214" s="386"/>
      <c r="I214" s="386"/>
      <c r="J214" s="386"/>
      <c r="K214" s="386"/>
      <c r="L214" s="386"/>
      <c r="M214" s="386"/>
      <c r="N214" s="386"/>
      <c r="O214" s="386"/>
      <c r="P214" s="386"/>
      <c r="Q214" s="386"/>
      <c r="R214" s="386"/>
      <c r="S214" s="386"/>
      <c r="T214" s="386"/>
      <c r="U214" s="386"/>
      <c r="V214" s="386"/>
    </row>
    <row r="215" spans="1:22" x14ac:dyDescent="0.75">
      <c r="A215" s="384">
        <v>211</v>
      </c>
      <c r="B215" s="385"/>
      <c r="C215" s="386"/>
      <c r="D215" s="386"/>
      <c r="E215" s="386"/>
      <c r="F215" s="386"/>
      <c r="G215" s="386"/>
      <c r="H215" s="386"/>
      <c r="I215" s="386"/>
      <c r="J215" s="386"/>
      <c r="K215" s="386"/>
      <c r="L215" s="386"/>
      <c r="M215" s="386"/>
      <c r="N215" s="386"/>
      <c r="O215" s="386"/>
      <c r="P215" s="386"/>
      <c r="Q215" s="386"/>
      <c r="R215" s="386"/>
      <c r="S215" s="386"/>
      <c r="T215" s="386"/>
      <c r="U215" s="386"/>
      <c r="V215" s="386"/>
    </row>
    <row r="216" spans="1:22" x14ac:dyDescent="0.75">
      <c r="A216" s="384">
        <v>212</v>
      </c>
      <c r="B216" s="385"/>
      <c r="C216" s="386"/>
      <c r="D216" s="386"/>
      <c r="E216" s="386"/>
      <c r="F216" s="386"/>
      <c r="G216" s="386"/>
      <c r="H216" s="386"/>
      <c r="I216" s="386"/>
      <c r="J216" s="386"/>
      <c r="K216" s="386"/>
      <c r="L216" s="386"/>
      <c r="M216" s="386"/>
      <c r="N216" s="386"/>
      <c r="O216" s="386"/>
      <c r="P216" s="386"/>
      <c r="Q216" s="386"/>
      <c r="R216" s="386"/>
      <c r="S216" s="386"/>
      <c r="T216" s="386"/>
      <c r="U216" s="386"/>
      <c r="V216" s="386"/>
    </row>
    <row r="217" spans="1:22" x14ac:dyDescent="0.75">
      <c r="A217" s="384">
        <v>213</v>
      </c>
      <c r="B217" s="385"/>
      <c r="C217" s="386"/>
      <c r="D217" s="386"/>
      <c r="E217" s="386"/>
      <c r="F217" s="386"/>
      <c r="G217" s="386"/>
      <c r="H217" s="386"/>
      <c r="I217" s="386"/>
      <c r="J217" s="386"/>
      <c r="K217" s="386"/>
      <c r="L217" s="386"/>
      <c r="M217" s="386"/>
      <c r="N217" s="386"/>
      <c r="O217" s="386"/>
      <c r="P217" s="386"/>
      <c r="Q217" s="386"/>
      <c r="R217" s="386"/>
      <c r="S217" s="386"/>
      <c r="T217" s="386"/>
      <c r="U217" s="386"/>
      <c r="V217" s="386"/>
    </row>
    <row r="218" spans="1:22" x14ac:dyDescent="0.75">
      <c r="A218" s="384">
        <v>214</v>
      </c>
      <c r="B218" s="385"/>
      <c r="C218" s="386"/>
      <c r="D218" s="386"/>
      <c r="E218" s="386"/>
      <c r="F218" s="386"/>
      <c r="G218" s="386"/>
      <c r="H218" s="386"/>
      <c r="I218" s="386"/>
      <c r="J218" s="386"/>
      <c r="K218" s="386"/>
      <c r="L218" s="386"/>
      <c r="M218" s="386"/>
      <c r="N218" s="386"/>
      <c r="O218" s="386"/>
      <c r="P218" s="386"/>
      <c r="Q218" s="386"/>
      <c r="R218" s="386"/>
      <c r="S218" s="386"/>
      <c r="T218" s="386"/>
      <c r="U218" s="386"/>
      <c r="V218" s="386"/>
    </row>
    <row r="219" spans="1:22" x14ac:dyDescent="0.75">
      <c r="A219" s="384">
        <v>215</v>
      </c>
      <c r="B219" s="385"/>
      <c r="C219" s="386"/>
      <c r="D219" s="386"/>
      <c r="E219" s="386"/>
      <c r="F219" s="386"/>
      <c r="G219" s="386"/>
      <c r="H219" s="386"/>
      <c r="I219" s="386"/>
      <c r="J219" s="386"/>
      <c r="K219" s="386"/>
      <c r="L219" s="386"/>
      <c r="M219" s="386"/>
      <c r="N219" s="386"/>
      <c r="O219" s="386"/>
      <c r="P219" s="386"/>
      <c r="Q219" s="386"/>
      <c r="R219" s="386"/>
      <c r="S219" s="386"/>
      <c r="T219" s="386"/>
      <c r="U219" s="386"/>
      <c r="V219" s="386"/>
    </row>
    <row r="220" spans="1:22" x14ac:dyDescent="0.75">
      <c r="A220" s="384">
        <v>216</v>
      </c>
      <c r="B220" s="385"/>
      <c r="C220" s="386"/>
      <c r="D220" s="386"/>
      <c r="E220" s="386"/>
      <c r="F220" s="386"/>
      <c r="G220" s="386"/>
      <c r="H220" s="386"/>
      <c r="I220" s="386"/>
      <c r="J220" s="386"/>
      <c r="K220" s="386"/>
      <c r="L220" s="386"/>
      <c r="M220" s="386"/>
      <c r="N220" s="386"/>
      <c r="O220" s="386"/>
      <c r="P220" s="386"/>
      <c r="Q220" s="386"/>
      <c r="R220" s="386"/>
      <c r="S220" s="386"/>
      <c r="T220" s="386"/>
      <c r="U220" s="386"/>
      <c r="V220" s="386"/>
    </row>
    <row r="221" spans="1:22" x14ac:dyDescent="0.75">
      <c r="A221" s="384">
        <v>217</v>
      </c>
      <c r="B221" s="385"/>
      <c r="C221" s="386"/>
      <c r="D221" s="386"/>
      <c r="E221" s="386"/>
      <c r="F221" s="386"/>
      <c r="G221" s="386"/>
      <c r="H221" s="386"/>
      <c r="I221" s="386"/>
      <c r="J221" s="386"/>
      <c r="K221" s="386"/>
      <c r="L221" s="386"/>
      <c r="M221" s="386"/>
      <c r="N221" s="386"/>
      <c r="O221" s="386"/>
      <c r="P221" s="386"/>
      <c r="Q221" s="386"/>
      <c r="R221" s="386"/>
      <c r="S221" s="386"/>
      <c r="T221" s="386"/>
      <c r="U221" s="386"/>
      <c r="V221" s="386"/>
    </row>
    <row r="222" spans="1:22" x14ac:dyDescent="0.75">
      <c r="A222" s="384">
        <v>218</v>
      </c>
      <c r="B222" s="385"/>
      <c r="C222" s="386"/>
      <c r="D222" s="386"/>
      <c r="E222" s="386"/>
      <c r="F222" s="386"/>
      <c r="G222" s="386"/>
      <c r="H222" s="386"/>
      <c r="I222" s="386"/>
      <c r="J222" s="386"/>
      <c r="K222" s="386"/>
      <c r="L222" s="386"/>
      <c r="M222" s="386"/>
      <c r="N222" s="386"/>
      <c r="O222" s="386"/>
      <c r="P222" s="386"/>
      <c r="Q222" s="386"/>
      <c r="R222" s="386"/>
      <c r="S222" s="386"/>
      <c r="T222" s="386"/>
      <c r="U222" s="386"/>
      <c r="V222" s="386"/>
    </row>
    <row r="223" spans="1:22" x14ac:dyDescent="0.75">
      <c r="A223" s="384">
        <v>219</v>
      </c>
      <c r="B223" s="385"/>
      <c r="C223" s="386"/>
      <c r="D223" s="386"/>
      <c r="E223" s="386"/>
      <c r="F223" s="386"/>
      <c r="G223" s="386"/>
      <c r="H223" s="386"/>
      <c r="I223" s="386"/>
      <c r="J223" s="386"/>
      <c r="K223" s="386"/>
      <c r="L223" s="386"/>
      <c r="M223" s="386"/>
      <c r="N223" s="386"/>
      <c r="O223" s="386"/>
      <c r="P223" s="386"/>
      <c r="Q223" s="386"/>
      <c r="R223" s="386"/>
      <c r="S223" s="386"/>
      <c r="T223" s="386"/>
      <c r="U223" s="386"/>
      <c r="V223" s="386"/>
    </row>
    <row r="224" spans="1:22" x14ac:dyDescent="0.75">
      <c r="A224" s="384">
        <v>220</v>
      </c>
      <c r="B224" s="385"/>
      <c r="C224" s="386"/>
      <c r="D224" s="386"/>
      <c r="E224" s="386"/>
      <c r="F224" s="386"/>
      <c r="G224" s="386"/>
      <c r="H224" s="386"/>
      <c r="I224" s="386"/>
      <c r="J224" s="386"/>
      <c r="K224" s="386"/>
      <c r="L224" s="386"/>
      <c r="M224" s="386"/>
      <c r="N224" s="386"/>
      <c r="O224" s="386"/>
      <c r="P224" s="386"/>
      <c r="Q224" s="386"/>
      <c r="R224" s="386"/>
      <c r="S224" s="386"/>
      <c r="T224" s="386"/>
      <c r="U224" s="386"/>
      <c r="V224" s="386"/>
    </row>
    <row r="225" spans="1:22" x14ac:dyDescent="0.75">
      <c r="A225" s="384">
        <v>221</v>
      </c>
      <c r="B225" s="385"/>
      <c r="C225" s="386"/>
      <c r="D225" s="386"/>
      <c r="E225" s="386"/>
      <c r="F225" s="386"/>
      <c r="G225" s="386"/>
      <c r="H225" s="386"/>
      <c r="I225" s="386"/>
      <c r="J225" s="386"/>
      <c r="K225" s="386"/>
      <c r="L225" s="386"/>
      <c r="M225" s="386"/>
      <c r="N225" s="386"/>
      <c r="O225" s="386"/>
      <c r="P225" s="386"/>
      <c r="Q225" s="386"/>
      <c r="R225" s="386"/>
      <c r="S225" s="386"/>
      <c r="T225" s="386"/>
      <c r="U225" s="386"/>
      <c r="V225" s="386"/>
    </row>
    <row r="226" spans="1:22" x14ac:dyDescent="0.75">
      <c r="A226" s="384">
        <v>222</v>
      </c>
      <c r="B226" s="385"/>
      <c r="C226" s="386"/>
      <c r="D226" s="386"/>
      <c r="E226" s="386"/>
      <c r="F226" s="386"/>
      <c r="G226" s="386"/>
      <c r="H226" s="386"/>
      <c r="I226" s="386"/>
      <c r="J226" s="386"/>
      <c r="K226" s="386"/>
      <c r="L226" s="386"/>
      <c r="M226" s="386"/>
      <c r="N226" s="386"/>
      <c r="O226" s="386"/>
      <c r="P226" s="386"/>
      <c r="Q226" s="386"/>
      <c r="R226" s="386"/>
      <c r="S226" s="386"/>
      <c r="T226" s="386"/>
      <c r="U226" s="386"/>
      <c r="V226" s="386"/>
    </row>
    <row r="227" spans="1:22" x14ac:dyDescent="0.75">
      <c r="A227" s="384">
        <v>223</v>
      </c>
      <c r="B227" s="385"/>
      <c r="C227" s="386"/>
      <c r="D227" s="386"/>
      <c r="E227" s="386"/>
      <c r="F227" s="386"/>
      <c r="G227" s="386"/>
      <c r="H227" s="386"/>
      <c r="I227" s="386"/>
      <c r="J227" s="386"/>
      <c r="K227" s="386"/>
      <c r="L227" s="386"/>
      <c r="M227" s="386"/>
      <c r="N227" s="386"/>
      <c r="O227" s="386"/>
      <c r="P227" s="386"/>
      <c r="Q227" s="386"/>
      <c r="R227" s="386"/>
      <c r="S227" s="386"/>
      <c r="T227" s="386"/>
      <c r="U227" s="386"/>
      <c r="V227" s="386"/>
    </row>
    <row r="228" spans="1:22" x14ac:dyDescent="0.75">
      <c r="A228" s="384">
        <v>224</v>
      </c>
      <c r="B228" s="385"/>
      <c r="C228" s="386"/>
      <c r="D228" s="386"/>
      <c r="E228" s="386"/>
      <c r="F228" s="386"/>
      <c r="G228" s="386"/>
      <c r="H228" s="386"/>
      <c r="I228" s="386"/>
      <c r="J228" s="386"/>
      <c r="K228" s="386"/>
      <c r="L228" s="386"/>
      <c r="M228" s="386"/>
      <c r="N228" s="386"/>
      <c r="O228" s="386"/>
      <c r="P228" s="386"/>
      <c r="Q228" s="386"/>
      <c r="R228" s="386"/>
      <c r="S228" s="386"/>
      <c r="T228" s="386"/>
      <c r="U228" s="386"/>
      <c r="V228" s="386"/>
    </row>
    <row r="229" spans="1:22" x14ac:dyDescent="0.75">
      <c r="A229" s="384">
        <v>225</v>
      </c>
      <c r="B229" s="385"/>
      <c r="C229" s="386"/>
      <c r="D229" s="386"/>
      <c r="E229" s="386"/>
      <c r="F229" s="386"/>
      <c r="G229" s="386"/>
      <c r="H229" s="386"/>
      <c r="I229" s="386"/>
      <c r="J229" s="386"/>
      <c r="K229" s="386"/>
      <c r="L229" s="386"/>
      <c r="M229" s="386"/>
      <c r="N229" s="386"/>
      <c r="O229" s="386"/>
      <c r="P229" s="386"/>
      <c r="Q229" s="386"/>
      <c r="R229" s="386"/>
      <c r="S229" s="386"/>
      <c r="T229" s="386"/>
      <c r="U229" s="386"/>
      <c r="V229" s="386"/>
    </row>
    <row r="230" spans="1:22" x14ac:dyDescent="0.75">
      <c r="A230" s="384">
        <v>226</v>
      </c>
      <c r="B230" s="385"/>
      <c r="C230" s="386"/>
      <c r="D230" s="386"/>
      <c r="E230" s="386"/>
      <c r="F230" s="386"/>
      <c r="G230" s="386"/>
      <c r="H230" s="386"/>
      <c r="I230" s="386"/>
      <c r="J230" s="386"/>
      <c r="K230" s="386"/>
      <c r="L230" s="386"/>
      <c r="M230" s="386"/>
      <c r="N230" s="386"/>
      <c r="O230" s="386"/>
      <c r="P230" s="386"/>
      <c r="Q230" s="386"/>
      <c r="R230" s="386"/>
      <c r="S230" s="386"/>
      <c r="T230" s="386"/>
      <c r="U230" s="386"/>
      <c r="V230" s="386"/>
    </row>
    <row r="231" spans="1:22" x14ac:dyDescent="0.75">
      <c r="A231" s="384">
        <v>227</v>
      </c>
      <c r="B231" s="385"/>
      <c r="C231" s="386"/>
      <c r="D231" s="386"/>
      <c r="E231" s="386"/>
      <c r="F231" s="386"/>
      <c r="G231" s="386"/>
      <c r="H231" s="386"/>
      <c r="I231" s="386"/>
      <c r="J231" s="386"/>
      <c r="K231" s="386"/>
      <c r="L231" s="386"/>
      <c r="M231" s="386"/>
      <c r="N231" s="386"/>
      <c r="O231" s="386"/>
      <c r="P231" s="386"/>
      <c r="Q231" s="386"/>
      <c r="R231" s="386"/>
      <c r="S231" s="386"/>
      <c r="T231" s="386"/>
      <c r="U231" s="386"/>
      <c r="V231" s="386"/>
    </row>
    <row r="232" spans="1:22" x14ac:dyDescent="0.75">
      <c r="A232" s="384">
        <v>228</v>
      </c>
      <c r="B232" s="385"/>
      <c r="C232" s="386"/>
      <c r="D232" s="386"/>
      <c r="E232" s="386"/>
      <c r="F232" s="386"/>
      <c r="G232" s="386"/>
      <c r="H232" s="386"/>
      <c r="I232" s="386"/>
      <c r="J232" s="386"/>
      <c r="K232" s="386"/>
      <c r="L232" s="386"/>
      <c r="M232" s="386"/>
      <c r="N232" s="386"/>
      <c r="O232" s="386"/>
      <c r="P232" s="386"/>
      <c r="Q232" s="386"/>
      <c r="R232" s="386"/>
      <c r="S232" s="386"/>
      <c r="T232" s="386"/>
      <c r="U232" s="386"/>
      <c r="V232" s="386"/>
    </row>
    <row r="233" spans="1:22" x14ac:dyDescent="0.75">
      <c r="A233" s="384">
        <v>229</v>
      </c>
      <c r="B233" s="385"/>
      <c r="C233" s="386"/>
      <c r="D233" s="386"/>
      <c r="E233" s="386"/>
      <c r="F233" s="386"/>
      <c r="G233" s="386"/>
      <c r="H233" s="386"/>
      <c r="I233" s="386"/>
      <c r="J233" s="386"/>
      <c r="K233" s="386"/>
      <c r="L233" s="386"/>
      <c r="M233" s="386"/>
      <c r="N233" s="386"/>
      <c r="O233" s="386"/>
      <c r="P233" s="386"/>
      <c r="Q233" s="386"/>
      <c r="R233" s="386"/>
      <c r="S233" s="386"/>
      <c r="T233" s="386"/>
      <c r="U233" s="386"/>
      <c r="V233" s="386"/>
    </row>
    <row r="234" spans="1:22" x14ac:dyDescent="0.75">
      <c r="A234" s="384">
        <v>230</v>
      </c>
      <c r="B234" s="385"/>
      <c r="C234" s="386"/>
      <c r="D234" s="386"/>
      <c r="E234" s="386"/>
      <c r="F234" s="386"/>
      <c r="G234" s="386"/>
      <c r="H234" s="386"/>
      <c r="I234" s="386"/>
      <c r="J234" s="386"/>
      <c r="K234" s="386"/>
      <c r="L234" s="386"/>
      <c r="M234" s="386"/>
      <c r="N234" s="386"/>
      <c r="O234" s="386"/>
      <c r="P234" s="386"/>
      <c r="Q234" s="386"/>
      <c r="R234" s="386"/>
      <c r="S234" s="386"/>
      <c r="T234" s="386"/>
      <c r="U234" s="386"/>
      <c r="V234" s="386"/>
    </row>
    <row r="235" spans="1:22" x14ac:dyDescent="0.75">
      <c r="A235" s="384">
        <v>231</v>
      </c>
      <c r="B235" s="385"/>
      <c r="C235" s="386"/>
      <c r="D235" s="386"/>
      <c r="E235" s="386"/>
      <c r="F235" s="386"/>
      <c r="G235" s="386"/>
      <c r="H235" s="386"/>
      <c r="I235" s="386"/>
      <c r="J235" s="386"/>
      <c r="K235" s="386"/>
      <c r="L235" s="386"/>
      <c r="M235" s="386"/>
      <c r="N235" s="386"/>
      <c r="O235" s="386"/>
      <c r="P235" s="386"/>
      <c r="Q235" s="386"/>
      <c r="R235" s="386"/>
      <c r="S235" s="386"/>
      <c r="T235" s="386"/>
      <c r="U235" s="386"/>
      <c r="V235" s="386"/>
    </row>
    <row r="236" spans="1:22" x14ac:dyDescent="0.75">
      <c r="A236" s="384">
        <v>232</v>
      </c>
      <c r="B236" s="385"/>
      <c r="C236" s="386"/>
      <c r="D236" s="386"/>
      <c r="E236" s="386"/>
      <c r="F236" s="386"/>
      <c r="G236" s="386"/>
      <c r="H236" s="386"/>
      <c r="I236" s="386"/>
      <c r="J236" s="386"/>
      <c r="K236" s="386"/>
      <c r="L236" s="386"/>
      <c r="M236" s="386"/>
      <c r="N236" s="386"/>
      <c r="O236" s="386"/>
      <c r="P236" s="386"/>
      <c r="Q236" s="386"/>
      <c r="R236" s="386"/>
      <c r="S236" s="386"/>
      <c r="T236" s="386"/>
      <c r="U236" s="386"/>
      <c r="V236" s="386"/>
    </row>
    <row r="237" spans="1:22" x14ac:dyDescent="0.75">
      <c r="A237" s="384">
        <v>233</v>
      </c>
      <c r="B237" s="385"/>
      <c r="C237" s="386"/>
      <c r="D237" s="386"/>
      <c r="E237" s="386"/>
      <c r="F237" s="386"/>
      <c r="G237" s="386"/>
      <c r="H237" s="386"/>
      <c r="I237" s="386"/>
      <c r="J237" s="386"/>
      <c r="K237" s="386"/>
      <c r="L237" s="386"/>
      <c r="M237" s="386"/>
      <c r="N237" s="386"/>
      <c r="O237" s="386"/>
      <c r="P237" s="386"/>
      <c r="Q237" s="386"/>
      <c r="R237" s="386"/>
      <c r="S237" s="386"/>
      <c r="T237" s="386"/>
      <c r="U237" s="386"/>
      <c r="V237" s="386"/>
    </row>
    <row r="238" spans="1:22" x14ac:dyDescent="0.75">
      <c r="A238" s="384">
        <v>234</v>
      </c>
      <c r="B238" s="385"/>
      <c r="C238" s="386"/>
      <c r="D238" s="386"/>
      <c r="E238" s="386"/>
      <c r="F238" s="386"/>
      <c r="G238" s="386"/>
      <c r="H238" s="386"/>
      <c r="I238" s="386"/>
      <c r="J238" s="386"/>
      <c r="K238" s="386"/>
      <c r="L238" s="386"/>
      <c r="M238" s="386"/>
      <c r="N238" s="386"/>
      <c r="O238" s="386"/>
      <c r="P238" s="386"/>
      <c r="Q238" s="386"/>
      <c r="R238" s="386"/>
      <c r="S238" s="386"/>
      <c r="T238" s="386"/>
      <c r="U238" s="386"/>
      <c r="V238" s="386"/>
    </row>
    <row r="239" spans="1:22" x14ac:dyDescent="0.75">
      <c r="A239" s="384">
        <v>235</v>
      </c>
      <c r="B239" s="385"/>
      <c r="C239" s="386"/>
      <c r="D239" s="386"/>
      <c r="E239" s="386"/>
      <c r="F239" s="386"/>
      <c r="G239" s="386"/>
      <c r="H239" s="386"/>
      <c r="I239" s="386"/>
      <c r="J239" s="386"/>
      <c r="K239" s="386"/>
      <c r="L239" s="386"/>
      <c r="M239" s="386"/>
      <c r="N239" s="386"/>
      <c r="O239" s="386"/>
      <c r="P239" s="386"/>
      <c r="Q239" s="386"/>
      <c r="R239" s="386"/>
      <c r="S239" s="386"/>
      <c r="T239" s="386"/>
      <c r="U239" s="386"/>
      <c r="V239" s="386"/>
    </row>
    <row r="240" spans="1:22" x14ac:dyDescent="0.75">
      <c r="A240" s="384">
        <v>236</v>
      </c>
      <c r="B240" s="385"/>
      <c r="C240" s="386"/>
      <c r="D240" s="386"/>
      <c r="E240" s="386"/>
      <c r="F240" s="386"/>
      <c r="G240" s="386"/>
      <c r="H240" s="386"/>
      <c r="I240" s="386"/>
      <c r="J240" s="386"/>
      <c r="K240" s="386"/>
      <c r="L240" s="386"/>
      <c r="M240" s="386"/>
      <c r="N240" s="386"/>
      <c r="O240" s="386"/>
      <c r="P240" s="386"/>
      <c r="Q240" s="386"/>
      <c r="R240" s="386"/>
      <c r="S240" s="386"/>
      <c r="T240" s="386"/>
      <c r="U240" s="386"/>
      <c r="V240" s="386"/>
    </row>
    <row r="241" spans="1:22" x14ac:dyDescent="0.75">
      <c r="A241" s="384">
        <v>237</v>
      </c>
      <c r="B241" s="385"/>
      <c r="C241" s="386"/>
      <c r="D241" s="386"/>
      <c r="E241" s="386"/>
      <c r="F241" s="386"/>
      <c r="G241" s="386"/>
      <c r="H241" s="386"/>
      <c r="I241" s="386"/>
      <c r="J241" s="386"/>
      <c r="K241" s="386"/>
      <c r="L241" s="386"/>
      <c r="M241" s="386"/>
      <c r="N241" s="386"/>
      <c r="O241" s="386"/>
      <c r="P241" s="386"/>
      <c r="Q241" s="386"/>
      <c r="R241" s="386"/>
      <c r="S241" s="386"/>
      <c r="T241" s="386"/>
      <c r="U241" s="386"/>
      <c r="V241" s="386"/>
    </row>
    <row r="242" spans="1:22" x14ac:dyDescent="0.75">
      <c r="A242" s="384">
        <v>238</v>
      </c>
      <c r="B242" s="385"/>
      <c r="C242" s="386"/>
      <c r="D242" s="386"/>
      <c r="E242" s="386"/>
      <c r="F242" s="386"/>
      <c r="G242" s="386"/>
      <c r="H242" s="386"/>
      <c r="I242" s="386"/>
      <c r="J242" s="386"/>
      <c r="K242" s="386"/>
      <c r="L242" s="386"/>
      <c r="M242" s="386"/>
      <c r="N242" s="386"/>
      <c r="O242" s="386"/>
      <c r="P242" s="386"/>
      <c r="Q242" s="386"/>
      <c r="R242" s="386"/>
      <c r="S242" s="386"/>
      <c r="T242" s="386"/>
      <c r="U242" s="386"/>
      <c r="V242" s="386"/>
    </row>
    <row r="243" spans="1:22" x14ac:dyDescent="0.75">
      <c r="A243" s="384">
        <v>239</v>
      </c>
      <c r="B243" s="385"/>
      <c r="C243" s="386"/>
      <c r="D243" s="386"/>
      <c r="E243" s="386"/>
      <c r="F243" s="386"/>
      <c r="G243" s="386"/>
      <c r="H243" s="386"/>
      <c r="I243" s="386"/>
      <c r="J243" s="386"/>
      <c r="K243" s="386"/>
      <c r="L243" s="386"/>
      <c r="M243" s="386"/>
      <c r="N243" s="386"/>
      <c r="O243" s="386"/>
      <c r="P243" s="386"/>
      <c r="Q243" s="386"/>
      <c r="R243" s="386"/>
      <c r="S243" s="386"/>
      <c r="T243" s="386"/>
      <c r="U243" s="386"/>
      <c r="V243" s="386"/>
    </row>
    <row r="244" spans="1:22" x14ac:dyDescent="0.75">
      <c r="A244" s="384">
        <v>240</v>
      </c>
      <c r="B244" s="385"/>
      <c r="C244" s="386"/>
      <c r="D244" s="386"/>
      <c r="E244" s="386"/>
      <c r="F244" s="386"/>
      <c r="G244" s="386"/>
      <c r="H244" s="386"/>
      <c r="I244" s="386"/>
      <c r="J244" s="386"/>
      <c r="K244" s="386"/>
      <c r="L244" s="386"/>
      <c r="M244" s="386"/>
      <c r="N244" s="386"/>
      <c r="O244" s="386"/>
      <c r="P244" s="386"/>
      <c r="Q244" s="386"/>
      <c r="R244" s="386"/>
      <c r="S244" s="386"/>
      <c r="T244" s="386"/>
      <c r="U244" s="386"/>
      <c r="V244" s="386"/>
    </row>
    <row r="245" spans="1:22" x14ac:dyDescent="0.75">
      <c r="A245" s="384">
        <v>241</v>
      </c>
      <c r="B245" s="385"/>
      <c r="C245" s="386"/>
      <c r="D245" s="386"/>
      <c r="E245" s="386"/>
      <c r="F245" s="386"/>
      <c r="G245" s="386"/>
      <c r="H245" s="386"/>
      <c r="I245" s="386"/>
      <c r="J245" s="386"/>
      <c r="K245" s="386"/>
      <c r="L245" s="386"/>
      <c r="M245" s="386"/>
      <c r="N245" s="386"/>
      <c r="O245" s="386"/>
      <c r="P245" s="386"/>
      <c r="Q245" s="386"/>
      <c r="R245" s="386"/>
      <c r="S245" s="386"/>
      <c r="T245" s="386"/>
      <c r="U245" s="386"/>
      <c r="V245" s="386"/>
    </row>
    <row r="246" spans="1:22" x14ac:dyDescent="0.75">
      <c r="A246" s="384">
        <v>242</v>
      </c>
      <c r="B246" s="385"/>
      <c r="C246" s="386"/>
      <c r="D246" s="386"/>
      <c r="E246" s="386"/>
      <c r="F246" s="386"/>
      <c r="G246" s="386"/>
      <c r="H246" s="386"/>
      <c r="I246" s="386"/>
      <c r="J246" s="386"/>
      <c r="K246" s="386"/>
      <c r="L246" s="386"/>
      <c r="M246" s="386"/>
      <c r="N246" s="386"/>
      <c r="O246" s="386"/>
      <c r="P246" s="386"/>
      <c r="Q246" s="386"/>
      <c r="R246" s="386"/>
      <c r="S246" s="386"/>
      <c r="T246" s="386"/>
      <c r="U246" s="386"/>
      <c r="V246" s="386"/>
    </row>
    <row r="247" spans="1:22" x14ac:dyDescent="0.75">
      <c r="A247" s="384">
        <v>243</v>
      </c>
      <c r="B247" s="385"/>
      <c r="C247" s="386"/>
      <c r="D247" s="386"/>
      <c r="E247" s="386"/>
      <c r="F247" s="386"/>
      <c r="G247" s="386"/>
      <c r="H247" s="386"/>
      <c r="I247" s="386"/>
      <c r="J247" s="386"/>
      <c r="K247" s="386"/>
      <c r="L247" s="386"/>
      <c r="M247" s="386"/>
      <c r="N247" s="386"/>
      <c r="O247" s="386"/>
      <c r="P247" s="386"/>
      <c r="Q247" s="386"/>
      <c r="R247" s="386"/>
      <c r="S247" s="386"/>
      <c r="T247" s="386"/>
      <c r="U247" s="386"/>
      <c r="V247" s="386"/>
    </row>
    <row r="248" spans="1:22" x14ac:dyDescent="0.75">
      <c r="A248" s="384">
        <v>244</v>
      </c>
      <c r="B248" s="385"/>
      <c r="C248" s="386"/>
      <c r="D248" s="386"/>
      <c r="E248" s="386"/>
      <c r="F248" s="386"/>
      <c r="G248" s="386"/>
      <c r="H248" s="386"/>
      <c r="I248" s="386"/>
      <c r="J248" s="386"/>
      <c r="K248" s="386"/>
      <c r="L248" s="386"/>
      <c r="M248" s="386"/>
      <c r="N248" s="386"/>
      <c r="O248" s="386"/>
      <c r="P248" s="386"/>
      <c r="Q248" s="386"/>
      <c r="R248" s="386"/>
      <c r="S248" s="386"/>
      <c r="T248" s="386"/>
      <c r="U248" s="386"/>
      <c r="V248" s="386"/>
    </row>
    <row r="249" spans="1:22" x14ac:dyDescent="0.75">
      <c r="A249" s="384">
        <v>245</v>
      </c>
      <c r="B249" s="385"/>
      <c r="C249" s="386"/>
      <c r="D249" s="386"/>
      <c r="E249" s="386"/>
      <c r="F249" s="386"/>
      <c r="G249" s="386"/>
      <c r="H249" s="386"/>
      <c r="I249" s="386"/>
      <c r="J249" s="386"/>
      <c r="K249" s="386"/>
      <c r="L249" s="386"/>
      <c r="M249" s="386"/>
      <c r="N249" s="386"/>
      <c r="O249" s="386"/>
      <c r="P249" s="386"/>
      <c r="Q249" s="386"/>
      <c r="R249" s="386"/>
      <c r="S249" s="386"/>
      <c r="T249" s="386"/>
      <c r="U249" s="386"/>
      <c r="V249" s="386"/>
    </row>
    <row r="250" spans="1:22" x14ac:dyDescent="0.75">
      <c r="A250" s="384">
        <v>246</v>
      </c>
      <c r="B250" s="385"/>
      <c r="C250" s="386"/>
      <c r="D250" s="386"/>
      <c r="E250" s="386"/>
      <c r="F250" s="386"/>
      <c r="G250" s="386"/>
      <c r="H250" s="386"/>
      <c r="I250" s="386"/>
      <c r="J250" s="386"/>
      <c r="K250" s="386"/>
      <c r="L250" s="386"/>
      <c r="M250" s="386"/>
      <c r="N250" s="386"/>
      <c r="O250" s="386"/>
      <c r="P250" s="386"/>
      <c r="Q250" s="386"/>
      <c r="R250" s="386"/>
      <c r="S250" s="386"/>
      <c r="T250" s="386"/>
      <c r="U250" s="386"/>
      <c r="V250" s="386"/>
    </row>
    <row r="251" spans="1:22" x14ac:dyDescent="0.75">
      <c r="A251" s="384">
        <v>247</v>
      </c>
      <c r="B251" s="385"/>
      <c r="C251" s="386"/>
      <c r="D251" s="386"/>
      <c r="E251" s="386"/>
      <c r="F251" s="386"/>
      <c r="G251" s="386"/>
      <c r="H251" s="386"/>
      <c r="I251" s="386"/>
      <c r="J251" s="386"/>
      <c r="K251" s="386"/>
      <c r="L251" s="386"/>
      <c r="M251" s="386"/>
      <c r="N251" s="386"/>
      <c r="O251" s="386"/>
      <c r="P251" s="386"/>
      <c r="Q251" s="386"/>
      <c r="R251" s="386"/>
      <c r="S251" s="386"/>
      <c r="T251" s="386"/>
      <c r="U251" s="386"/>
      <c r="V251" s="386"/>
    </row>
    <row r="252" spans="1:22" x14ac:dyDescent="0.75">
      <c r="A252" s="384">
        <v>248</v>
      </c>
      <c r="B252" s="385"/>
      <c r="C252" s="386"/>
      <c r="D252" s="386"/>
      <c r="E252" s="386"/>
      <c r="F252" s="386"/>
      <c r="G252" s="386"/>
      <c r="H252" s="386"/>
      <c r="I252" s="386"/>
      <c r="J252" s="386"/>
      <c r="K252" s="386"/>
      <c r="L252" s="386"/>
      <c r="M252" s="386"/>
      <c r="N252" s="386"/>
      <c r="O252" s="386"/>
      <c r="P252" s="386"/>
      <c r="Q252" s="386"/>
      <c r="R252" s="386"/>
      <c r="S252" s="386"/>
      <c r="T252" s="386"/>
      <c r="U252" s="386"/>
      <c r="V252" s="386"/>
    </row>
    <row r="253" spans="1:22" x14ac:dyDescent="0.75">
      <c r="A253" s="384">
        <v>249</v>
      </c>
      <c r="B253" s="385"/>
      <c r="C253" s="386"/>
      <c r="D253" s="386"/>
      <c r="E253" s="386"/>
      <c r="F253" s="386"/>
      <c r="G253" s="386"/>
      <c r="H253" s="386"/>
      <c r="I253" s="386"/>
      <c r="J253" s="386"/>
      <c r="K253" s="386"/>
      <c r="L253" s="386"/>
      <c r="M253" s="386"/>
      <c r="N253" s="386"/>
      <c r="O253" s="386"/>
      <c r="P253" s="386"/>
      <c r="Q253" s="386"/>
      <c r="R253" s="386"/>
      <c r="S253" s="386"/>
      <c r="T253" s="386"/>
      <c r="U253" s="386"/>
      <c r="V253" s="386"/>
    </row>
    <row r="254" spans="1:22" x14ac:dyDescent="0.75">
      <c r="A254" s="384">
        <v>250</v>
      </c>
      <c r="B254" s="385"/>
      <c r="C254" s="386"/>
      <c r="D254" s="386"/>
      <c r="E254" s="386"/>
      <c r="F254" s="386"/>
      <c r="G254" s="386"/>
      <c r="H254" s="386"/>
      <c r="I254" s="386"/>
      <c r="J254" s="386"/>
      <c r="K254" s="386"/>
      <c r="L254" s="386"/>
      <c r="M254" s="386"/>
      <c r="N254" s="386"/>
      <c r="O254" s="386"/>
      <c r="P254" s="386"/>
      <c r="Q254" s="386"/>
      <c r="R254" s="386"/>
      <c r="S254" s="386"/>
      <c r="T254" s="386"/>
      <c r="U254" s="386"/>
      <c r="V254" s="386"/>
    </row>
    <row r="255" spans="1:22" x14ac:dyDescent="0.75">
      <c r="A255" s="384">
        <v>251</v>
      </c>
      <c r="B255" s="385"/>
      <c r="C255" s="386"/>
      <c r="D255" s="386"/>
      <c r="E255" s="386"/>
      <c r="F255" s="386"/>
      <c r="G255" s="386"/>
      <c r="H255" s="386"/>
      <c r="I255" s="386"/>
      <c r="J255" s="386"/>
      <c r="K255" s="386"/>
      <c r="L255" s="386"/>
      <c r="M255" s="386"/>
      <c r="N255" s="386"/>
      <c r="O255" s="386"/>
      <c r="P255" s="386"/>
      <c r="Q255" s="386"/>
      <c r="R255" s="386"/>
      <c r="S255" s="386"/>
      <c r="T255" s="386"/>
      <c r="U255" s="386"/>
      <c r="V255" s="386"/>
    </row>
    <row r="256" spans="1:22" x14ac:dyDescent="0.75">
      <c r="A256" s="384">
        <v>252</v>
      </c>
      <c r="B256" s="385"/>
      <c r="C256" s="386"/>
      <c r="D256" s="386"/>
      <c r="E256" s="386"/>
      <c r="F256" s="386"/>
      <c r="G256" s="386"/>
      <c r="H256" s="386"/>
      <c r="I256" s="386"/>
      <c r="J256" s="386"/>
      <c r="K256" s="386"/>
      <c r="L256" s="386"/>
      <c r="M256" s="386"/>
      <c r="N256" s="386"/>
      <c r="O256" s="386"/>
      <c r="P256" s="386"/>
      <c r="Q256" s="386"/>
      <c r="R256" s="386"/>
      <c r="S256" s="386"/>
      <c r="T256" s="386"/>
      <c r="U256" s="386"/>
      <c r="V256" s="386"/>
    </row>
    <row r="257" spans="1:22" x14ac:dyDescent="0.75">
      <c r="A257" s="384">
        <v>253</v>
      </c>
      <c r="B257" s="385"/>
      <c r="C257" s="386"/>
      <c r="D257" s="386"/>
      <c r="E257" s="386"/>
      <c r="F257" s="386"/>
      <c r="G257" s="386"/>
      <c r="H257" s="386"/>
      <c r="I257" s="386"/>
      <c r="J257" s="386"/>
      <c r="K257" s="386"/>
      <c r="L257" s="386"/>
      <c r="M257" s="386"/>
      <c r="N257" s="386"/>
      <c r="O257" s="386"/>
      <c r="P257" s="386"/>
      <c r="Q257" s="386"/>
      <c r="R257" s="386"/>
      <c r="S257" s="386"/>
      <c r="T257" s="386"/>
      <c r="U257" s="386"/>
      <c r="V257" s="386"/>
    </row>
    <row r="258" spans="1:22" x14ac:dyDescent="0.75">
      <c r="A258" s="384">
        <v>254</v>
      </c>
      <c r="B258" s="385"/>
      <c r="C258" s="386"/>
      <c r="D258" s="386"/>
      <c r="E258" s="386"/>
      <c r="F258" s="386"/>
      <c r="G258" s="386"/>
      <c r="H258" s="386"/>
      <c r="I258" s="386"/>
      <c r="J258" s="386"/>
      <c r="K258" s="386"/>
      <c r="L258" s="386"/>
      <c r="M258" s="386"/>
      <c r="N258" s="386"/>
      <c r="O258" s="386"/>
      <c r="P258" s="386"/>
      <c r="Q258" s="386"/>
      <c r="R258" s="386"/>
      <c r="S258" s="386"/>
      <c r="T258" s="386"/>
      <c r="U258" s="386"/>
      <c r="V258" s="386"/>
    </row>
    <row r="259" spans="1:22" x14ac:dyDescent="0.75">
      <c r="A259" s="384">
        <v>255</v>
      </c>
      <c r="B259" s="385"/>
      <c r="C259" s="386"/>
      <c r="D259" s="386"/>
      <c r="E259" s="386"/>
      <c r="F259" s="386"/>
      <c r="G259" s="386"/>
      <c r="H259" s="386"/>
      <c r="I259" s="386"/>
      <c r="J259" s="386"/>
      <c r="K259" s="386"/>
      <c r="L259" s="386"/>
      <c r="M259" s="386"/>
      <c r="N259" s="386"/>
      <c r="O259" s="386"/>
      <c r="P259" s="386"/>
      <c r="Q259" s="386"/>
      <c r="R259" s="386"/>
      <c r="S259" s="386"/>
      <c r="T259" s="386"/>
      <c r="U259" s="386"/>
      <c r="V259" s="386"/>
    </row>
    <row r="260" spans="1:22" x14ac:dyDescent="0.75">
      <c r="A260" s="384">
        <v>256</v>
      </c>
      <c r="B260" s="385"/>
      <c r="C260" s="386"/>
      <c r="D260" s="386"/>
      <c r="E260" s="386"/>
      <c r="F260" s="386"/>
      <c r="G260" s="386"/>
      <c r="H260" s="386"/>
      <c r="I260" s="386"/>
      <c r="J260" s="386"/>
      <c r="K260" s="386"/>
      <c r="L260" s="386"/>
      <c r="M260" s="386"/>
      <c r="N260" s="386"/>
      <c r="O260" s="386"/>
      <c r="P260" s="386"/>
      <c r="Q260" s="386"/>
      <c r="R260" s="386"/>
      <c r="S260" s="386"/>
      <c r="T260" s="386"/>
      <c r="U260" s="386"/>
      <c r="V260" s="386"/>
    </row>
    <row r="261" spans="1:22" x14ac:dyDescent="0.75">
      <c r="A261" s="384">
        <v>257</v>
      </c>
      <c r="B261" s="385"/>
      <c r="C261" s="386"/>
      <c r="D261" s="386"/>
      <c r="E261" s="386"/>
      <c r="F261" s="386"/>
      <c r="G261" s="386"/>
      <c r="H261" s="386"/>
      <c r="I261" s="386"/>
      <c r="J261" s="386"/>
      <c r="K261" s="386"/>
      <c r="L261" s="386"/>
      <c r="M261" s="386"/>
      <c r="N261" s="386"/>
      <c r="O261" s="386"/>
      <c r="P261" s="386"/>
      <c r="Q261" s="386"/>
      <c r="R261" s="386"/>
      <c r="S261" s="386"/>
      <c r="T261" s="386"/>
      <c r="U261" s="386"/>
      <c r="V261" s="386"/>
    </row>
    <row r="262" spans="1:22" x14ac:dyDescent="0.75">
      <c r="A262" s="384">
        <v>258</v>
      </c>
      <c r="B262" s="385"/>
      <c r="C262" s="386"/>
      <c r="D262" s="386"/>
      <c r="E262" s="386"/>
      <c r="F262" s="386"/>
      <c r="G262" s="386"/>
      <c r="H262" s="386"/>
      <c r="I262" s="386"/>
      <c r="J262" s="386"/>
      <c r="K262" s="386"/>
      <c r="L262" s="386"/>
      <c r="M262" s="386"/>
      <c r="N262" s="386"/>
      <c r="O262" s="386"/>
      <c r="P262" s="386"/>
      <c r="Q262" s="386"/>
      <c r="R262" s="386"/>
      <c r="S262" s="386"/>
      <c r="T262" s="386"/>
      <c r="U262" s="386"/>
      <c r="V262" s="386"/>
    </row>
    <row r="263" spans="1:22" x14ac:dyDescent="0.75">
      <c r="A263" s="384">
        <v>259</v>
      </c>
      <c r="B263" s="385"/>
      <c r="C263" s="386"/>
      <c r="D263" s="386"/>
      <c r="E263" s="386"/>
      <c r="F263" s="386"/>
      <c r="G263" s="386"/>
      <c r="H263" s="386"/>
      <c r="I263" s="386"/>
      <c r="J263" s="386"/>
      <c r="K263" s="386"/>
      <c r="L263" s="386"/>
      <c r="M263" s="386"/>
      <c r="N263" s="386"/>
      <c r="O263" s="386"/>
      <c r="P263" s="386"/>
      <c r="Q263" s="386"/>
      <c r="R263" s="386"/>
      <c r="S263" s="386"/>
      <c r="T263" s="386"/>
      <c r="U263" s="386"/>
      <c r="V263" s="386"/>
    </row>
    <row r="264" spans="1:22" x14ac:dyDescent="0.75">
      <c r="A264" s="384">
        <v>260</v>
      </c>
      <c r="B264" s="385"/>
      <c r="C264" s="386"/>
      <c r="D264" s="386"/>
      <c r="E264" s="386"/>
      <c r="F264" s="386"/>
      <c r="G264" s="386"/>
      <c r="H264" s="386"/>
      <c r="I264" s="386"/>
      <c r="J264" s="386"/>
      <c r="K264" s="386"/>
      <c r="L264" s="386"/>
      <c r="M264" s="386"/>
      <c r="N264" s="386"/>
      <c r="O264" s="386"/>
      <c r="P264" s="386"/>
      <c r="Q264" s="386"/>
      <c r="R264" s="386"/>
      <c r="S264" s="386"/>
      <c r="T264" s="386"/>
      <c r="U264" s="386"/>
      <c r="V264" s="386"/>
    </row>
    <row r="265" spans="1:22" x14ac:dyDescent="0.75">
      <c r="A265" s="384">
        <v>261</v>
      </c>
      <c r="B265" s="385"/>
      <c r="C265" s="386"/>
      <c r="D265" s="386"/>
      <c r="E265" s="386"/>
      <c r="F265" s="386"/>
      <c r="G265" s="386"/>
      <c r="H265" s="386"/>
      <c r="I265" s="386"/>
      <c r="J265" s="386"/>
      <c r="K265" s="386"/>
      <c r="L265" s="386"/>
      <c r="M265" s="386"/>
      <c r="N265" s="386"/>
      <c r="O265" s="386"/>
      <c r="P265" s="386"/>
      <c r="Q265" s="386"/>
      <c r="R265" s="386"/>
      <c r="S265" s="386"/>
      <c r="T265" s="386"/>
      <c r="U265" s="386"/>
      <c r="V265" s="386"/>
    </row>
    <row r="266" spans="1:22" x14ac:dyDescent="0.75">
      <c r="A266" s="384">
        <v>262</v>
      </c>
      <c r="B266" s="385"/>
      <c r="C266" s="386"/>
      <c r="D266" s="386"/>
      <c r="E266" s="386"/>
      <c r="F266" s="386"/>
      <c r="G266" s="386"/>
      <c r="H266" s="386"/>
      <c r="I266" s="386"/>
      <c r="J266" s="386"/>
      <c r="K266" s="386"/>
      <c r="L266" s="386"/>
      <c r="M266" s="386"/>
      <c r="N266" s="386"/>
      <c r="O266" s="386"/>
      <c r="P266" s="386"/>
      <c r="Q266" s="386"/>
      <c r="R266" s="386"/>
      <c r="S266" s="386"/>
      <c r="T266" s="386"/>
      <c r="U266" s="386"/>
      <c r="V266" s="386"/>
    </row>
    <row r="267" spans="1:22" x14ac:dyDescent="0.75">
      <c r="A267" s="384">
        <v>263</v>
      </c>
      <c r="B267" s="385"/>
      <c r="C267" s="386"/>
      <c r="D267" s="386"/>
      <c r="E267" s="386"/>
      <c r="F267" s="386"/>
      <c r="G267" s="386"/>
      <c r="H267" s="386"/>
      <c r="I267" s="386"/>
      <c r="J267" s="386"/>
      <c r="K267" s="386"/>
      <c r="L267" s="386"/>
      <c r="M267" s="386"/>
      <c r="N267" s="386"/>
      <c r="O267" s="386"/>
      <c r="P267" s="386"/>
      <c r="Q267" s="386"/>
      <c r="R267" s="386"/>
      <c r="S267" s="386"/>
      <c r="T267" s="386"/>
      <c r="U267" s="386"/>
      <c r="V267" s="386"/>
    </row>
    <row r="268" spans="1:22" x14ac:dyDescent="0.75">
      <c r="A268" s="384">
        <v>264</v>
      </c>
      <c r="B268" s="385"/>
      <c r="C268" s="386"/>
      <c r="D268" s="386"/>
      <c r="E268" s="386"/>
      <c r="F268" s="386"/>
      <c r="G268" s="386"/>
      <c r="H268" s="386"/>
      <c r="I268" s="386"/>
      <c r="J268" s="386"/>
      <c r="K268" s="386"/>
      <c r="L268" s="386"/>
      <c r="M268" s="386"/>
      <c r="N268" s="386"/>
      <c r="O268" s="386"/>
      <c r="P268" s="386"/>
      <c r="Q268" s="386"/>
      <c r="R268" s="386"/>
      <c r="S268" s="386"/>
      <c r="T268" s="386"/>
      <c r="U268" s="386"/>
      <c r="V268" s="386"/>
    </row>
    <row r="269" spans="1:22" x14ac:dyDescent="0.75">
      <c r="A269" s="384">
        <v>265</v>
      </c>
      <c r="B269" s="385"/>
      <c r="C269" s="386"/>
      <c r="D269" s="386"/>
      <c r="E269" s="386"/>
      <c r="F269" s="386"/>
      <c r="G269" s="386"/>
      <c r="H269" s="386"/>
      <c r="I269" s="386"/>
      <c r="J269" s="386"/>
      <c r="K269" s="386"/>
      <c r="L269" s="386"/>
      <c r="M269" s="386"/>
      <c r="N269" s="386"/>
      <c r="O269" s="386"/>
      <c r="P269" s="386"/>
      <c r="Q269" s="386"/>
      <c r="R269" s="386"/>
      <c r="S269" s="386"/>
      <c r="T269" s="386"/>
      <c r="U269" s="386"/>
      <c r="V269" s="386"/>
    </row>
    <row r="270" spans="1:22" x14ac:dyDescent="0.75">
      <c r="A270" s="384">
        <v>266</v>
      </c>
      <c r="B270" s="385"/>
      <c r="C270" s="386"/>
      <c r="D270" s="386"/>
      <c r="E270" s="386"/>
      <c r="F270" s="386"/>
      <c r="G270" s="386"/>
      <c r="H270" s="386"/>
      <c r="I270" s="386"/>
      <c r="J270" s="386"/>
      <c r="K270" s="386"/>
      <c r="L270" s="386"/>
      <c r="M270" s="386"/>
      <c r="N270" s="386"/>
      <c r="O270" s="386"/>
      <c r="P270" s="386"/>
      <c r="Q270" s="386"/>
      <c r="R270" s="386"/>
      <c r="S270" s="386"/>
      <c r="T270" s="386"/>
      <c r="U270" s="386"/>
      <c r="V270" s="386"/>
    </row>
    <row r="271" spans="1:22" x14ac:dyDescent="0.75">
      <c r="A271" s="384">
        <v>267</v>
      </c>
      <c r="B271" s="385"/>
      <c r="C271" s="386"/>
      <c r="D271" s="386"/>
      <c r="E271" s="386"/>
      <c r="F271" s="386"/>
      <c r="G271" s="386"/>
      <c r="H271" s="386"/>
      <c r="I271" s="386"/>
      <c r="J271" s="386"/>
      <c r="K271" s="386"/>
      <c r="L271" s="386"/>
      <c r="M271" s="386"/>
      <c r="N271" s="386"/>
      <c r="O271" s="386"/>
      <c r="P271" s="386"/>
      <c r="Q271" s="386"/>
      <c r="R271" s="386"/>
      <c r="S271" s="386"/>
      <c r="T271" s="386"/>
      <c r="U271" s="386"/>
      <c r="V271" s="386"/>
    </row>
    <row r="272" spans="1:22" x14ac:dyDescent="0.75">
      <c r="A272" s="384">
        <v>268</v>
      </c>
      <c r="B272" s="385"/>
      <c r="C272" s="386"/>
      <c r="D272" s="386"/>
      <c r="E272" s="386"/>
      <c r="F272" s="386"/>
      <c r="G272" s="386"/>
      <c r="H272" s="386"/>
      <c r="I272" s="386"/>
      <c r="J272" s="386"/>
      <c r="K272" s="386"/>
      <c r="L272" s="386"/>
      <c r="M272" s="386"/>
      <c r="N272" s="386"/>
      <c r="O272" s="386"/>
      <c r="P272" s="386"/>
      <c r="Q272" s="386"/>
      <c r="R272" s="386"/>
      <c r="S272" s="386"/>
      <c r="T272" s="386"/>
      <c r="U272" s="386"/>
      <c r="V272" s="386"/>
    </row>
    <row r="273" spans="1:22" x14ac:dyDescent="0.75">
      <c r="A273" s="384">
        <v>269</v>
      </c>
      <c r="B273" s="385"/>
      <c r="C273" s="386"/>
      <c r="D273" s="386"/>
      <c r="E273" s="386"/>
      <c r="F273" s="386"/>
      <c r="G273" s="386"/>
      <c r="H273" s="386"/>
      <c r="I273" s="386"/>
      <c r="J273" s="386"/>
      <c r="K273" s="386"/>
      <c r="L273" s="386"/>
      <c r="M273" s="386"/>
      <c r="N273" s="386"/>
      <c r="O273" s="386"/>
      <c r="P273" s="386"/>
      <c r="Q273" s="386"/>
      <c r="R273" s="386"/>
      <c r="S273" s="386"/>
      <c r="T273" s="386"/>
      <c r="U273" s="386"/>
      <c r="V273" s="386"/>
    </row>
    <row r="274" spans="1:22" x14ac:dyDescent="0.75">
      <c r="A274" s="384">
        <v>270</v>
      </c>
      <c r="B274" s="385"/>
      <c r="C274" s="386"/>
      <c r="D274" s="386"/>
      <c r="E274" s="386"/>
      <c r="F274" s="386"/>
      <c r="G274" s="386"/>
      <c r="H274" s="386"/>
      <c r="I274" s="386"/>
      <c r="J274" s="386"/>
      <c r="K274" s="386"/>
      <c r="L274" s="386"/>
      <c r="M274" s="386"/>
      <c r="N274" s="386"/>
      <c r="O274" s="386"/>
      <c r="P274" s="386"/>
      <c r="Q274" s="386"/>
      <c r="R274" s="386"/>
      <c r="S274" s="386"/>
      <c r="T274" s="386"/>
      <c r="U274" s="386"/>
      <c r="V274" s="386"/>
    </row>
    <row r="275" spans="1:22" x14ac:dyDescent="0.75">
      <c r="A275" s="384">
        <v>271</v>
      </c>
      <c r="B275" s="385"/>
      <c r="C275" s="386"/>
      <c r="D275" s="386"/>
      <c r="E275" s="386"/>
      <c r="F275" s="386"/>
      <c r="G275" s="386"/>
      <c r="H275" s="386"/>
      <c r="I275" s="386"/>
      <c r="J275" s="386"/>
      <c r="K275" s="386"/>
      <c r="L275" s="386"/>
      <c r="M275" s="386"/>
      <c r="N275" s="386"/>
      <c r="O275" s="386"/>
      <c r="P275" s="386"/>
      <c r="Q275" s="386"/>
      <c r="R275" s="386"/>
      <c r="S275" s="386"/>
      <c r="T275" s="386"/>
      <c r="U275" s="386"/>
      <c r="V275" s="386"/>
    </row>
    <row r="276" spans="1:22" x14ac:dyDescent="0.75">
      <c r="A276" s="384">
        <v>272</v>
      </c>
      <c r="B276" s="385"/>
      <c r="C276" s="386"/>
      <c r="D276" s="386"/>
      <c r="E276" s="386"/>
      <c r="F276" s="386"/>
      <c r="G276" s="386"/>
      <c r="H276" s="386"/>
      <c r="I276" s="386"/>
      <c r="J276" s="386"/>
      <c r="K276" s="386"/>
      <c r="L276" s="386"/>
      <c r="M276" s="386"/>
      <c r="N276" s="386"/>
      <c r="O276" s="386"/>
      <c r="P276" s="386"/>
      <c r="Q276" s="386"/>
      <c r="R276" s="386"/>
      <c r="S276" s="386"/>
      <c r="T276" s="386"/>
      <c r="U276" s="386"/>
      <c r="V276" s="386"/>
    </row>
    <row r="277" spans="1:22" x14ac:dyDescent="0.75">
      <c r="A277" s="384">
        <v>273</v>
      </c>
      <c r="B277" s="385"/>
      <c r="C277" s="386"/>
      <c r="D277" s="386"/>
      <c r="E277" s="386"/>
      <c r="F277" s="386"/>
      <c r="G277" s="386"/>
      <c r="H277" s="386"/>
      <c r="I277" s="386"/>
      <c r="J277" s="386"/>
      <c r="K277" s="386"/>
      <c r="L277" s="386"/>
      <c r="M277" s="386"/>
      <c r="N277" s="386"/>
      <c r="O277" s="386"/>
      <c r="P277" s="386"/>
      <c r="Q277" s="386"/>
      <c r="R277" s="386"/>
      <c r="S277" s="386"/>
      <c r="T277" s="386"/>
      <c r="U277" s="386"/>
      <c r="V277" s="386"/>
    </row>
    <row r="278" spans="1:22" x14ac:dyDescent="0.75">
      <c r="A278" s="384">
        <v>274</v>
      </c>
      <c r="B278" s="385"/>
      <c r="C278" s="386"/>
      <c r="D278" s="386"/>
      <c r="E278" s="386"/>
      <c r="F278" s="386"/>
      <c r="G278" s="386"/>
      <c r="H278" s="386"/>
      <c r="I278" s="386"/>
      <c r="J278" s="386"/>
      <c r="K278" s="386"/>
      <c r="L278" s="386"/>
      <c r="M278" s="386"/>
      <c r="N278" s="386"/>
      <c r="O278" s="386"/>
      <c r="P278" s="386"/>
      <c r="Q278" s="386"/>
      <c r="R278" s="386"/>
      <c r="S278" s="386"/>
      <c r="T278" s="386"/>
      <c r="U278" s="386"/>
      <c r="V278" s="386"/>
    </row>
    <row r="279" spans="1:22" x14ac:dyDescent="0.75">
      <c r="A279" s="384">
        <v>275</v>
      </c>
      <c r="B279" s="385"/>
      <c r="C279" s="386"/>
      <c r="D279" s="386"/>
      <c r="E279" s="386"/>
      <c r="F279" s="386"/>
      <c r="G279" s="386"/>
      <c r="H279" s="386"/>
      <c r="I279" s="386"/>
      <c r="J279" s="386"/>
      <c r="K279" s="386"/>
      <c r="L279" s="386"/>
      <c r="M279" s="386"/>
      <c r="N279" s="386"/>
      <c r="O279" s="386"/>
      <c r="P279" s="386"/>
      <c r="Q279" s="386"/>
      <c r="R279" s="386"/>
      <c r="S279" s="386"/>
      <c r="T279" s="386"/>
      <c r="U279" s="386"/>
      <c r="V279" s="386"/>
    </row>
    <row r="280" spans="1:22" x14ac:dyDescent="0.75">
      <c r="A280" s="384">
        <v>276</v>
      </c>
      <c r="B280" s="385"/>
      <c r="C280" s="386"/>
      <c r="D280" s="386"/>
      <c r="E280" s="386"/>
      <c r="F280" s="386"/>
      <c r="G280" s="386"/>
      <c r="H280" s="386"/>
      <c r="I280" s="386"/>
      <c r="J280" s="386"/>
      <c r="K280" s="386"/>
      <c r="L280" s="386"/>
      <c r="M280" s="386"/>
      <c r="N280" s="386"/>
      <c r="O280" s="386"/>
      <c r="P280" s="386"/>
      <c r="Q280" s="386"/>
      <c r="R280" s="386"/>
      <c r="S280" s="386"/>
      <c r="T280" s="386"/>
      <c r="U280" s="386"/>
      <c r="V280" s="386"/>
    </row>
    <row r="281" spans="1:22" x14ac:dyDescent="0.75">
      <c r="A281" s="384">
        <v>277</v>
      </c>
      <c r="B281" s="385"/>
      <c r="C281" s="386"/>
      <c r="D281" s="386"/>
      <c r="E281" s="386"/>
      <c r="F281" s="386"/>
      <c r="G281" s="386"/>
      <c r="H281" s="386"/>
      <c r="I281" s="386"/>
      <c r="J281" s="386"/>
      <c r="K281" s="386"/>
      <c r="L281" s="386"/>
      <c r="M281" s="386"/>
      <c r="N281" s="386"/>
      <c r="O281" s="386"/>
      <c r="P281" s="386"/>
      <c r="Q281" s="386"/>
      <c r="R281" s="386"/>
      <c r="S281" s="386"/>
      <c r="T281" s="386"/>
      <c r="U281" s="386"/>
      <c r="V281" s="386"/>
    </row>
    <row r="282" spans="1:22" x14ac:dyDescent="0.75">
      <c r="A282" s="384">
        <v>278</v>
      </c>
      <c r="B282" s="385"/>
      <c r="C282" s="386"/>
      <c r="D282" s="386"/>
      <c r="E282" s="386"/>
      <c r="F282" s="386"/>
      <c r="G282" s="386"/>
      <c r="H282" s="386"/>
      <c r="I282" s="386"/>
      <c r="J282" s="386"/>
      <c r="K282" s="386"/>
      <c r="L282" s="386"/>
      <c r="M282" s="386"/>
      <c r="N282" s="386"/>
      <c r="O282" s="386"/>
      <c r="P282" s="386"/>
      <c r="Q282" s="386"/>
      <c r="R282" s="386"/>
      <c r="S282" s="386"/>
      <c r="T282" s="386"/>
      <c r="U282" s="386"/>
      <c r="V282" s="386"/>
    </row>
    <row r="283" spans="1:22" x14ac:dyDescent="0.75">
      <c r="A283" s="384">
        <v>279</v>
      </c>
      <c r="B283" s="385"/>
      <c r="C283" s="386"/>
      <c r="D283" s="386"/>
      <c r="E283" s="386"/>
      <c r="F283" s="386"/>
      <c r="G283" s="386"/>
      <c r="H283" s="386"/>
      <c r="I283" s="386"/>
      <c r="J283" s="386"/>
      <c r="K283" s="386"/>
      <c r="L283" s="386"/>
      <c r="M283" s="386"/>
      <c r="N283" s="386"/>
      <c r="O283" s="386"/>
      <c r="P283" s="386"/>
      <c r="Q283" s="386"/>
      <c r="R283" s="386"/>
      <c r="S283" s="386"/>
      <c r="T283" s="386"/>
      <c r="U283" s="386"/>
      <c r="V283" s="386"/>
    </row>
    <row r="284" spans="1:22" x14ac:dyDescent="0.75">
      <c r="A284" s="384">
        <v>280</v>
      </c>
      <c r="B284" s="385"/>
      <c r="C284" s="386"/>
      <c r="D284" s="386"/>
      <c r="E284" s="386"/>
      <c r="F284" s="386"/>
      <c r="G284" s="386"/>
      <c r="H284" s="386"/>
      <c r="I284" s="386"/>
      <c r="J284" s="386"/>
      <c r="K284" s="386"/>
      <c r="L284" s="386"/>
      <c r="M284" s="386"/>
      <c r="N284" s="386"/>
      <c r="O284" s="386"/>
      <c r="P284" s="386"/>
      <c r="Q284" s="386"/>
      <c r="R284" s="386"/>
      <c r="S284" s="386"/>
      <c r="T284" s="386"/>
      <c r="U284" s="386"/>
      <c r="V284" s="386"/>
    </row>
    <row r="285" spans="1:22" x14ac:dyDescent="0.75">
      <c r="A285" s="384">
        <v>281</v>
      </c>
      <c r="B285" s="385"/>
      <c r="C285" s="386"/>
      <c r="D285" s="386"/>
      <c r="E285" s="386"/>
      <c r="F285" s="386"/>
      <c r="G285" s="386"/>
      <c r="H285" s="386"/>
      <c r="I285" s="386"/>
      <c r="J285" s="386"/>
      <c r="K285" s="386"/>
      <c r="L285" s="386"/>
      <c r="M285" s="386"/>
      <c r="N285" s="386"/>
      <c r="O285" s="386"/>
      <c r="P285" s="386"/>
      <c r="Q285" s="386"/>
      <c r="R285" s="386"/>
      <c r="S285" s="386"/>
      <c r="T285" s="386"/>
      <c r="U285" s="386"/>
      <c r="V285" s="386"/>
    </row>
    <row r="286" spans="1:22" x14ac:dyDescent="0.75">
      <c r="A286" s="384">
        <v>282</v>
      </c>
      <c r="B286" s="385"/>
      <c r="C286" s="386"/>
      <c r="D286" s="386"/>
      <c r="E286" s="386"/>
      <c r="F286" s="386"/>
      <c r="G286" s="386"/>
      <c r="H286" s="386"/>
      <c r="I286" s="386"/>
      <c r="J286" s="386"/>
      <c r="K286" s="386"/>
      <c r="L286" s="386"/>
      <c r="M286" s="386"/>
      <c r="N286" s="386"/>
      <c r="O286" s="386"/>
      <c r="P286" s="386"/>
      <c r="Q286" s="386"/>
      <c r="R286" s="386"/>
      <c r="S286" s="386"/>
      <c r="T286" s="386"/>
      <c r="U286" s="386"/>
      <c r="V286" s="386"/>
    </row>
    <row r="287" spans="1:22" x14ac:dyDescent="0.75">
      <c r="A287" s="384">
        <v>283</v>
      </c>
      <c r="B287" s="385"/>
      <c r="C287" s="386"/>
      <c r="D287" s="386"/>
      <c r="E287" s="386"/>
      <c r="F287" s="386"/>
      <c r="G287" s="386"/>
      <c r="H287" s="386"/>
      <c r="I287" s="386"/>
      <c r="J287" s="386"/>
      <c r="K287" s="386"/>
      <c r="L287" s="386"/>
      <c r="M287" s="386"/>
      <c r="N287" s="386"/>
      <c r="O287" s="386"/>
      <c r="P287" s="386"/>
      <c r="Q287" s="386"/>
      <c r="R287" s="386"/>
      <c r="S287" s="386"/>
      <c r="T287" s="386"/>
      <c r="U287" s="386"/>
      <c r="V287" s="386"/>
    </row>
    <row r="288" spans="1:22" x14ac:dyDescent="0.75">
      <c r="A288" s="384">
        <v>284</v>
      </c>
      <c r="B288" s="385"/>
      <c r="C288" s="386"/>
      <c r="D288" s="386"/>
      <c r="E288" s="386"/>
      <c r="F288" s="386"/>
      <c r="G288" s="386"/>
      <c r="H288" s="386"/>
      <c r="I288" s="386"/>
      <c r="J288" s="386"/>
      <c r="K288" s="386"/>
      <c r="L288" s="386"/>
      <c r="M288" s="386"/>
      <c r="N288" s="386"/>
      <c r="O288" s="386"/>
      <c r="P288" s="386"/>
      <c r="Q288" s="386"/>
      <c r="R288" s="386"/>
      <c r="S288" s="386"/>
      <c r="T288" s="386"/>
      <c r="U288" s="386"/>
      <c r="V288" s="386"/>
    </row>
    <row r="289" spans="1:22" x14ac:dyDescent="0.75">
      <c r="A289" s="384">
        <v>285</v>
      </c>
      <c r="B289" s="385"/>
      <c r="C289" s="386"/>
      <c r="D289" s="386"/>
      <c r="E289" s="386"/>
      <c r="F289" s="386"/>
      <c r="G289" s="386"/>
      <c r="H289" s="386"/>
      <c r="I289" s="386"/>
      <c r="J289" s="386"/>
      <c r="K289" s="386"/>
      <c r="L289" s="386"/>
      <c r="M289" s="386"/>
      <c r="N289" s="386"/>
      <c r="O289" s="386"/>
      <c r="P289" s="386"/>
      <c r="Q289" s="386"/>
      <c r="R289" s="386"/>
      <c r="S289" s="386"/>
      <c r="T289" s="386"/>
      <c r="U289" s="386"/>
      <c r="V289" s="386"/>
    </row>
    <row r="290" spans="1:22" x14ac:dyDescent="0.75">
      <c r="A290" s="384">
        <v>286</v>
      </c>
      <c r="B290" s="385"/>
      <c r="C290" s="386"/>
      <c r="D290" s="386"/>
      <c r="E290" s="386"/>
      <c r="F290" s="386"/>
      <c r="G290" s="386"/>
      <c r="H290" s="386"/>
      <c r="I290" s="386"/>
      <c r="J290" s="386"/>
      <c r="K290" s="386"/>
      <c r="L290" s="386"/>
      <c r="M290" s="386"/>
      <c r="N290" s="386"/>
      <c r="O290" s="386"/>
      <c r="P290" s="386"/>
      <c r="Q290" s="386"/>
      <c r="R290" s="386"/>
      <c r="S290" s="386"/>
      <c r="T290" s="386"/>
      <c r="U290" s="386"/>
      <c r="V290" s="386"/>
    </row>
    <row r="291" spans="1:22" x14ac:dyDescent="0.75">
      <c r="A291" s="384">
        <v>287</v>
      </c>
      <c r="B291" s="385"/>
      <c r="C291" s="386"/>
      <c r="D291" s="386"/>
      <c r="E291" s="386"/>
      <c r="F291" s="386"/>
      <c r="G291" s="386"/>
      <c r="H291" s="386"/>
      <c r="I291" s="386"/>
      <c r="J291" s="386"/>
      <c r="K291" s="386"/>
      <c r="L291" s="386"/>
      <c r="M291" s="386"/>
      <c r="N291" s="386"/>
      <c r="O291" s="386"/>
      <c r="P291" s="386"/>
      <c r="Q291" s="386"/>
      <c r="R291" s="386"/>
      <c r="S291" s="386"/>
      <c r="T291" s="386"/>
      <c r="U291" s="386"/>
      <c r="V291" s="386"/>
    </row>
    <row r="292" spans="1:22" x14ac:dyDescent="0.75">
      <c r="A292" s="384">
        <v>288</v>
      </c>
      <c r="B292" s="385"/>
      <c r="C292" s="386"/>
      <c r="D292" s="386"/>
      <c r="E292" s="386"/>
      <c r="F292" s="386"/>
      <c r="G292" s="386"/>
      <c r="H292" s="386"/>
      <c r="I292" s="386"/>
      <c r="J292" s="386"/>
      <c r="K292" s="386"/>
      <c r="L292" s="386"/>
      <c r="M292" s="386"/>
      <c r="N292" s="386"/>
      <c r="O292" s="386"/>
      <c r="P292" s="386"/>
      <c r="Q292" s="386"/>
      <c r="R292" s="386"/>
      <c r="S292" s="386"/>
      <c r="T292" s="386"/>
      <c r="U292" s="386"/>
      <c r="V292" s="386"/>
    </row>
    <row r="293" spans="1:22" x14ac:dyDescent="0.75">
      <c r="A293" s="384">
        <v>289</v>
      </c>
      <c r="B293" s="385"/>
      <c r="C293" s="386"/>
      <c r="D293" s="386"/>
      <c r="E293" s="386"/>
      <c r="F293" s="386"/>
      <c r="G293" s="386"/>
      <c r="H293" s="386"/>
      <c r="I293" s="386"/>
      <c r="J293" s="386"/>
      <c r="K293" s="386"/>
      <c r="L293" s="386"/>
      <c r="M293" s="386"/>
      <c r="N293" s="386"/>
      <c r="O293" s="386"/>
      <c r="P293" s="386"/>
      <c r="Q293" s="386"/>
      <c r="R293" s="386"/>
      <c r="S293" s="386"/>
      <c r="T293" s="386"/>
      <c r="U293" s="386"/>
      <c r="V293" s="386"/>
    </row>
    <row r="294" spans="1:22" x14ac:dyDescent="0.75">
      <c r="A294" s="384">
        <v>290</v>
      </c>
      <c r="B294" s="385"/>
      <c r="C294" s="386"/>
      <c r="D294" s="386"/>
      <c r="E294" s="386"/>
      <c r="F294" s="386"/>
      <c r="G294" s="386"/>
      <c r="H294" s="386"/>
      <c r="I294" s="386"/>
      <c r="J294" s="386"/>
      <c r="K294" s="386"/>
      <c r="L294" s="386"/>
      <c r="M294" s="386"/>
      <c r="N294" s="386"/>
      <c r="O294" s="386"/>
      <c r="P294" s="386"/>
      <c r="Q294" s="386"/>
      <c r="R294" s="386"/>
      <c r="S294" s="386"/>
      <c r="T294" s="386"/>
      <c r="U294" s="386"/>
      <c r="V294" s="386"/>
    </row>
    <row r="295" spans="1:22" x14ac:dyDescent="0.75">
      <c r="A295" s="384">
        <v>291</v>
      </c>
      <c r="B295" s="385"/>
      <c r="C295" s="386"/>
      <c r="D295" s="386"/>
      <c r="E295" s="386"/>
      <c r="F295" s="386"/>
      <c r="G295" s="386"/>
      <c r="H295" s="386"/>
      <c r="I295" s="386"/>
      <c r="J295" s="386"/>
      <c r="K295" s="386"/>
      <c r="L295" s="386"/>
      <c r="M295" s="386"/>
      <c r="N295" s="386"/>
      <c r="O295" s="386"/>
      <c r="P295" s="386"/>
      <c r="Q295" s="386"/>
      <c r="R295" s="386"/>
      <c r="S295" s="386"/>
      <c r="T295" s="386"/>
      <c r="U295" s="386"/>
      <c r="V295" s="386"/>
    </row>
    <row r="296" spans="1:22" x14ac:dyDescent="0.75">
      <c r="A296" s="384">
        <v>292</v>
      </c>
      <c r="B296" s="385"/>
      <c r="C296" s="386"/>
      <c r="D296" s="386"/>
      <c r="E296" s="386"/>
      <c r="F296" s="386"/>
      <c r="G296" s="386"/>
      <c r="H296" s="386"/>
      <c r="I296" s="386"/>
      <c r="J296" s="386"/>
      <c r="K296" s="386"/>
      <c r="L296" s="386"/>
      <c r="M296" s="386"/>
      <c r="N296" s="386"/>
      <c r="O296" s="386"/>
      <c r="P296" s="386"/>
      <c r="Q296" s="386"/>
      <c r="R296" s="386"/>
      <c r="S296" s="386"/>
      <c r="T296" s="386"/>
      <c r="U296" s="386"/>
      <c r="V296" s="386"/>
    </row>
    <row r="297" spans="1:22" x14ac:dyDescent="0.75">
      <c r="A297" s="384">
        <v>293</v>
      </c>
      <c r="B297" s="385"/>
      <c r="C297" s="386"/>
      <c r="D297" s="386"/>
      <c r="E297" s="386"/>
      <c r="F297" s="386"/>
      <c r="G297" s="386"/>
      <c r="H297" s="386"/>
      <c r="I297" s="386"/>
      <c r="J297" s="386"/>
      <c r="K297" s="386"/>
      <c r="L297" s="386"/>
      <c r="M297" s="386"/>
      <c r="N297" s="386"/>
      <c r="O297" s="386"/>
      <c r="P297" s="386"/>
      <c r="Q297" s="386"/>
      <c r="R297" s="386"/>
      <c r="S297" s="386"/>
      <c r="T297" s="386"/>
      <c r="U297" s="386"/>
      <c r="V297" s="386"/>
    </row>
    <row r="298" spans="1:22" x14ac:dyDescent="0.75">
      <c r="A298" s="384">
        <v>294</v>
      </c>
      <c r="B298" s="385"/>
      <c r="C298" s="386"/>
      <c r="D298" s="386"/>
      <c r="E298" s="386"/>
      <c r="F298" s="386"/>
      <c r="G298" s="386"/>
      <c r="H298" s="386"/>
      <c r="I298" s="386"/>
      <c r="J298" s="386"/>
      <c r="K298" s="386"/>
      <c r="L298" s="386"/>
      <c r="M298" s="386"/>
      <c r="N298" s="386"/>
      <c r="O298" s="386"/>
      <c r="P298" s="386"/>
      <c r="Q298" s="386"/>
      <c r="R298" s="386"/>
      <c r="S298" s="386"/>
      <c r="T298" s="386"/>
      <c r="U298" s="386"/>
      <c r="V298" s="386"/>
    </row>
    <row r="299" spans="1:22" x14ac:dyDescent="0.75">
      <c r="A299" s="384">
        <v>295</v>
      </c>
      <c r="B299" s="385"/>
      <c r="C299" s="386"/>
      <c r="D299" s="386"/>
      <c r="E299" s="386"/>
      <c r="F299" s="386"/>
      <c r="G299" s="386"/>
      <c r="H299" s="386"/>
      <c r="I299" s="386"/>
      <c r="J299" s="386"/>
      <c r="K299" s="386"/>
      <c r="L299" s="386"/>
      <c r="M299" s="386"/>
      <c r="N299" s="386"/>
      <c r="O299" s="386"/>
      <c r="P299" s="386"/>
      <c r="Q299" s="386"/>
      <c r="R299" s="386"/>
      <c r="S299" s="386"/>
      <c r="T299" s="386"/>
      <c r="U299" s="386"/>
      <c r="V299" s="386"/>
    </row>
    <row r="300" spans="1:22" x14ac:dyDescent="0.75">
      <c r="A300" s="384">
        <v>296</v>
      </c>
      <c r="B300" s="385"/>
      <c r="C300" s="386"/>
      <c r="D300" s="386"/>
      <c r="E300" s="386"/>
      <c r="F300" s="386"/>
      <c r="G300" s="386"/>
      <c r="H300" s="386"/>
      <c r="I300" s="386"/>
      <c r="J300" s="386"/>
      <c r="K300" s="386"/>
      <c r="L300" s="386"/>
      <c r="M300" s="386"/>
      <c r="N300" s="386"/>
      <c r="O300" s="386"/>
      <c r="P300" s="386"/>
      <c r="Q300" s="386"/>
      <c r="R300" s="386"/>
      <c r="S300" s="386"/>
      <c r="T300" s="386"/>
      <c r="U300" s="386"/>
      <c r="V300" s="386"/>
    </row>
    <row r="301" spans="1:22" x14ac:dyDescent="0.75">
      <c r="A301" s="384">
        <v>297</v>
      </c>
      <c r="B301" s="385"/>
      <c r="C301" s="386"/>
      <c r="D301" s="386"/>
      <c r="E301" s="386"/>
      <c r="F301" s="386"/>
      <c r="G301" s="386"/>
      <c r="H301" s="386"/>
      <c r="I301" s="386"/>
      <c r="J301" s="386"/>
      <c r="K301" s="386"/>
      <c r="L301" s="386"/>
      <c r="M301" s="386"/>
      <c r="N301" s="386"/>
      <c r="O301" s="386"/>
      <c r="P301" s="386"/>
      <c r="Q301" s="386"/>
      <c r="R301" s="386"/>
      <c r="S301" s="386"/>
      <c r="T301" s="386"/>
      <c r="U301" s="386"/>
      <c r="V301" s="386"/>
    </row>
    <row r="302" spans="1:22" x14ac:dyDescent="0.75">
      <c r="A302" s="384">
        <v>298</v>
      </c>
      <c r="B302" s="385"/>
      <c r="C302" s="386"/>
      <c r="D302" s="386"/>
      <c r="E302" s="386"/>
      <c r="F302" s="386"/>
      <c r="G302" s="386"/>
      <c r="H302" s="386"/>
      <c r="I302" s="386"/>
      <c r="J302" s="386"/>
      <c r="K302" s="386"/>
      <c r="L302" s="386"/>
      <c r="M302" s="386"/>
      <c r="N302" s="386"/>
      <c r="O302" s="386"/>
      <c r="P302" s="386"/>
      <c r="Q302" s="386"/>
      <c r="R302" s="386"/>
      <c r="S302" s="386"/>
      <c r="T302" s="386"/>
      <c r="U302" s="386"/>
      <c r="V302" s="386"/>
    </row>
    <row r="303" spans="1:22" x14ac:dyDescent="0.75">
      <c r="A303" s="384">
        <v>299</v>
      </c>
      <c r="B303" s="385"/>
      <c r="C303" s="386"/>
      <c r="D303" s="386"/>
      <c r="E303" s="386"/>
      <c r="F303" s="386"/>
      <c r="G303" s="386"/>
      <c r="H303" s="386"/>
      <c r="I303" s="386"/>
      <c r="J303" s="386"/>
      <c r="K303" s="386"/>
      <c r="L303" s="386"/>
      <c r="M303" s="386"/>
      <c r="N303" s="386"/>
      <c r="O303" s="386"/>
      <c r="P303" s="386"/>
      <c r="Q303" s="386"/>
      <c r="R303" s="386"/>
      <c r="S303" s="386"/>
      <c r="T303" s="386"/>
      <c r="U303" s="386"/>
      <c r="V303" s="386"/>
    </row>
    <row r="304" spans="1:22" x14ac:dyDescent="0.75">
      <c r="A304" s="384">
        <v>300</v>
      </c>
      <c r="B304" s="385"/>
      <c r="C304" s="386"/>
      <c r="D304" s="386"/>
      <c r="E304" s="386"/>
      <c r="F304" s="386"/>
      <c r="G304" s="386"/>
      <c r="H304" s="386"/>
      <c r="I304" s="386"/>
      <c r="J304" s="386"/>
      <c r="K304" s="386"/>
      <c r="L304" s="386"/>
      <c r="M304" s="386"/>
      <c r="N304" s="386"/>
      <c r="O304" s="386"/>
      <c r="P304" s="386"/>
      <c r="Q304" s="386"/>
      <c r="R304" s="386"/>
      <c r="S304" s="386"/>
      <c r="T304" s="386"/>
      <c r="U304" s="386"/>
      <c r="V304" s="386"/>
    </row>
    <row r="305" spans="1:11" x14ac:dyDescent="0.75">
      <c r="A305" s="383"/>
    </row>
    <row r="306" spans="1:11" x14ac:dyDescent="0.75">
      <c r="A306" s="383"/>
    </row>
    <row r="307" spans="1:11" x14ac:dyDescent="0.75">
      <c r="A307" s="383"/>
      <c r="B307" s="19" t="str">
        <f>CONCATENATE("Version ",'Change Log'!$B$3," – © 2015-",YEAR('Change Log'!$A$3),", William W. Davis, MSPM, PMP")</f>
        <v>Version 5.0h – © 2015-2021, William W. Davis, MSPM, PMP</v>
      </c>
      <c r="C307" s="19"/>
      <c r="D307" s="5"/>
      <c r="E307" s="5"/>
      <c r="F307" s="5"/>
      <c r="G307" s="5"/>
    </row>
    <row r="308" spans="1:11" x14ac:dyDescent="0.75">
      <c r="A308" s="383"/>
      <c r="B308" s="409" t="s">
        <v>139</v>
      </c>
      <c r="C308" s="409"/>
      <c r="D308" s="409"/>
      <c r="E308" s="409"/>
      <c r="F308" s="409"/>
      <c r="G308" s="409"/>
      <c r="H308" s="409"/>
      <c r="I308" s="409"/>
      <c r="J308" s="409"/>
      <c r="K308" s="409"/>
    </row>
    <row r="309" spans="1:11" x14ac:dyDescent="0.75">
      <c r="A309" s="383"/>
      <c r="B309" s="409" t="s">
        <v>140</v>
      </c>
      <c r="C309" s="409"/>
      <c r="D309" s="409"/>
      <c r="E309" s="409"/>
      <c r="F309" s="409"/>
      <c r="G309" s="409"/>
      <c r="H309" s="354"/>
      <c r="I309" s="354"/>
    </row>
    <row r="310" spans="1:11" x14ac:dyDescent="0.75">
      <c r="A310" s="383"/>
      <c r="B310" s="409" t="s">
        <v>93</v>
      </c>
      <c r="C310" s="409"/>
      <c r="D310" s="409"/>
      <c r="E310" s="409"/>
      <c r="F310" s="354"/>
      <c r="G310" s="354"/>
    </row>
    <row r="311" spans="1:11" x14ac:dyDescent="0.75">
      <c r="A311" s="383"/>
      <c r="B311" s="409" t="s">
        <v>218</v>
      </c>
      <c r="C311" s="409"/>
      <c r="D311" s="409"/>
      <c r="E311" s="409"/>
      <c r="F311" s="409"/>
      <c r="G311" s="409"/>
      <c r="H311" s="354"/>
      <c r="I311" s="354"/>
    </row>
    <row r="312" spans="1:11" x14ac:dyDescent="0.75">
      <c r="A312" s="383"/>
      <c r="B312" s="409" t="s">
        <v>848</v>
      </c>
      <c r="C312" s="409"/>
      <c r="D312" s="409"/>
      <c r="E312" s="409"/>
      <c r="F312" s="409"/>
      <c r="G312" s="409"/>
      <c r="H312" s="409"/>
      <c r="I312" s="409"/>
      <c r="J312" s="409"/>
      <c r="K312" s="409"/>
    </row>
    <row r="313" spans="1:11" x14ac:dyDescent="0.75">
      <c r="A313" s="383"/>
      <c r="B313" s="155" t="s">
        <v>213</v>
      </c>
      <c r="C313" s="155"/>
      <c r="D313" s="5"/>
      <c r="E313" s="5"/>
      <c r="F313" s="5"/>
      <c r="G313" s="5"/>
    </row>
    <row r="314" spans="1:11" x14ac:dyDescent="0.75">
      <c r="A314" s="383"/>
      <c r="B314" s="155" t="s">
        <v>91</v>
      </c>
      <c r="C314" s="155"/>
      <c r="D314" s="5"/>
      <c r="E314" s="5"/>
      <c r="F314" s="5"/>
      <c r="G314" s="5"/>
    </row>
    <row r="315" spans="1:11" x14ac:dyDescent="0.75">
      <c r="A315" s="383"/>
      <c r="B315" s="155" t="s">
        <v>212</v>
      </c>
      <c r="C315" s="155"/>
      <c r="D315" s="5"/>
      <c r="E315" s="5"/>
      <c r="F315" s="5"/>
      <c r="G315" s="5"/>
    </row>
    <row r="316" spans="1:11" x14ac:dyDescent="0.75">
      <c r="A316" s="383"/>
      <c r="B316" s="155" t="s">
        <v>214</v>
      </c>
      <c r="C316" s="155"/>
      <c r="D316" s="5"/>
      <c r="E316" s="5"/>
      <c r="F316" s="5"/>
      <c r="G316" s="5"/>
    </row>
    <row r="317" spans="1:11" x14ac:dyDescent="0.75">
      <c r="A317" s="383"/>
      <c r="B317" s="155" t="s">
        <v>759</v>
      </c>
      <c r="C317" s="155"/>
      <c r="D317" s="5"/>
      <c r="E317" s="5"/>
      <c r="F317" s="5"/>
      <c r="G317" s="5"/>
    </row>
    <row r="318" spans="1:11" x14ac:dyDescent="0.75">
      <c r="A318" s="383"/>
      <c r="B318" s="155" t="s">
        <v>760</v>
      </c>
      <c r="C318" s="155"/>
      <c r="D318" s="5"/>
      <c r="E318" s="5"/>
      <c r="F318" s="5"/>
      <c r="G318" s="5"/>
    </row>
    <row r="319" spans="1:11" x14ac:dyDescent="0.75">
      <c r="A319" s="383"/>
      <c r="B319" s="155"/>
      <c r="C319" s="155"/>
      <c r="D319" s="5"/>
      <c r="E319" s="5"/>
      <c r="F319" s="5"/>
      <c r="G319" s="5"/>
    </row>
    <row r="320" spans="1:11" x14ac:dyDescent="0.75">
      <c r="A320" s="383"/>
      <c r="B320" s="155" t="s">
        <v>761</v>
      </c>
      <c r="C320" s="155"/>
      <c r="D320" s="5"/>
      <c r="E320" s="5"/>
      <c r="F320" s="5"/>
      <c r="G320" s="5"/>
    </row>
    <row r="321" spans="1:12" x14ac:dyDescent="0.75">
      <c r="A321" s="383"/>
      <c r="B321" s="155" t="s">
        <v>90</v>
      </c>
      <c r="C321" s="155"/>
      <c r="D321" s="5"/>
      <c r="E321" s="5"/>
      <c r="F321" s="5"/>
      <c r="G321" s="5"/>
    </row>
    <row r="322" spans="1:12" x14ac:dyDescent="0.75">
      <c r="A322" s="383"/>
      <c r="B322" s="410" t="s">
        <v>766</v>
      </c>
      <c r="C322" s="410"/>
      <c r="D322" s="410"/>
      <c r="E322" s="410"/>
      <c r="F322" s="410"/>
      <c r="G322" s="410"/>
      <c r="H322" s="410"/>
      <c r="I322" s="381"/>
      <c r="J322" s="269"/>
      <c r="K322" s="269"/>
      <c r="L322" s="269"/>
    </row>
    <row r="323" spans="1:12" x14ac:dyDescent="0.75">
      <c r="A323" s="383"/>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sheetData>
  <mergeCells count="28">
    <mergeCell ref="B310:E310"/>
    <mergeCell ref="B311:G311"/>
    <mergeCell ref="B312:K312"/>
    <mergeCell ref="B322:H322"/>
    <mergeCell ref="S2:S4"/>
    <mergeCell ref="L2:L4"/>
    <mergeCell ref="F2:F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A2:A4"/>
    <mergeCell ref="B2:B4"/>
    <mergeCell ref="C2:C4"/>
    <mergeCell ref="D2:D4"/>
    <mergeCell ref="E2:E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55" t="s">
        <v>875</v>
      </c>
      <c r="B16" s="310">
        <v>-0.05</v>
      </c>
    </row>
    <row r="17" spans="1:2" x14ac:dyDescent="0.75">
      <c r="A17" s="456"/>
      <c r="B17" s="310">
        <v>-0.1</v>
      </c>
    </row>
    <row r="18" spans="1:2" x14ac:dyDescent="0.75">
      <c r="A18" s="456"/>
      <c r="B18" s="310">
        <v>-0.15</v>
      </c>
    </row>
    <row r="19" spans="1:2" x14ac:dyDescent="0.75">
      <c r="A19" s="456"/>
      <c r="B19" s="310">
        <v>-0.2</v>
      </c>
    </row>
    <row r="20" spans="1:2" x14ac:dyDescent="0.75">
      <c r="A20" s="456"/>
      <c r="B20" s="310">
        <v>-0.25</v>
      </c>
    </row>
    <row r="21" spans="1:2" x14ac:dyDescent="0.75">
      <c r="A21" s="456"/>
      <c r="B21" s="310">
        <v>-0.3</v>
      </c>
    </row>
    <row r="22" spans="1:2" x14ac:dyDescent="0.75">
      <c r="A22" s="456"/>
      <c r="B22" s="310">
        <v>-0.35</v>
      </c>
    </row>
    <row r="23" spans="1:2" x14ac:dyDescent="0.75">
      <c r="A23" s="456"/>
      <c r="B23" s="310">
        <v>-0.4</v>
      </c>
    </row>
    <row r="24" spans="1:2" x14ac:dyDescent="0.75">
      <c r="A24" s="456"/>
      <c r="B24" s="310">
        <v>-0.5</v>
      </c>
    </row>
    <row r="25" spans="1:2" x14ac:dyDescent="0.75">
      <c r="A25" s="456"/>
      <c r="B25" s="310">
        <v>-0.6</v>
      </c>
    </row>
    <row r="26" spans="1:2" x14ac:dyDescent="0.75">
      <c r="A26" s="457"/>
      <c r="B26" s="310">
        <v>-0.7</v>
      </c>
    </row>
    <row r="27" spans="1:2" x14ac:dyDescent="0.75">
      <c r="B27" s="52"/>
    </row>
    <row r="29" spans="1:2" x14ac:dyDescent="0.75">
      <c r="A29" s="458" t="s">
        <v>873</v>
      </c>
      <c r="B29" s="310">
        <v>0.1</v>
      </c>
    </row>
    <row r="30" spans="1:2" x14ac:dyDescent="0.75">
      <c r="A30" s="458"/>
      <c r="B30" s="310">
        <v>0.2</v>
      </c>
    </row>
    <row r="31" spans="1:2" x14ac:dyDescent="0.75">
      <c r="A31" s="458"/>
      <c r="B31" s="310">
        <v>0.3</v>
      </c>
    </row>
    <row r="32" spans="1:2" x14ac:dyDescent="0.75">
      <c r="A32" s="458"/>
      <c r="B32" s="310">
        <v>0.4</v>
      </c>
    </row>
    <row r="33" spans="1:21" x14ac:dyDescent="0.75">
      <c r="A33" s="458"/>
      <c r="B33" s="310">
        <v>0.5</v>
      </c>
    </row>
    <row r="34" spans="1:21" x14ac:dyDescent="0.75">
      <c r="A34" s="458"/>
      <c r="B34" s="310">
        <v>0.75</v>
      </c>
    </row>
    <row r="35" spans="1:21" x14ac:dyDescent="0.75">
      <c r="A35" s="458"/>
      <c r="B35" s="310">
        <v>1</v>
      </c>
    </row>
    <row r="36" spans="1:21" x14ac:dyDescent="0.75">
      <c r="A36" s="458"/>
      <c r="B36" s="310">
        <v>1.25</v>
      </c>
    </row>
    <row r="37" spans="1:21" x14ac:dyDescent="0.75">
      <c r="A37" s="458"/>
      <c r="B37" s="310">
        <v>1.5</v>
      </c>
    </row>
    <row r="38" spans="1:21" x14ac:dyDescent="0.75">
      <c r="A38" s="458"/>
      <c r="B38" s="310">
        <v>1.75</v>
      </c>
    </row>
    <row r="39" spans="1:21" x14ac:dyDescent="0.75">
      <c r="A39" s="458"/>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863</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860</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864</v>
      </c>
    </row>
    <row r="51" spans="1:2" x14ac:dyDescent="0.75">
      <c r="A51" s="368"/>
    </row>
    <row r="52" spans="1:2" x14ac:dyDescent="0.75">
      <c r="A52" s="460" t="s">
        <v>874</v>
      </c>
      <c r="B52" s="310">
        <v>0</v>
      </c>
    </row>
    <row r="53" spans="1:2" x14ac:dyDescent="0.75">
      <c r="A53" s="461"/>
      <c r="B53" s="310">
        <v>0.2</v>
      </c>
    </row>
    <row r="54" spans="1:2" x14ac:dyDescent="0.75">
      <c r="A54" s="461"/>
      <c r="B54" s="310">
        <v>0.3</v>
      </c>
    </row>
    <row r="55" spans="1:2" x14ac:dyDescent="0.75">
      <c r="A55" s="461"/>
      <c r="B55" s="310">
        <v>0.4</v>
      </c>
    </row>
    <row r="56" spans="1:2" x14ac:dyDescent="0.75">
      <c r="A56" s="461"/>
      <c r="B56" s="310">
        <v>0.5</v>
      </c>
    </row>
    <row r="57" spans="1:2" x14ac:dyDescent="0.75">
      <c r="A57" s="461"/>
      <c r="B57" s="310">
        <v>0.6</v>
      </c>
    </row>
    <row r="58" spans="1:2" x14ac:dyDescent="0.75">
      <c r="A58" s="461"/>
      <c r="B58" s="310">
        <v>0.7</v>
      </c>
    </row>
    <row r="59" spans="1:2" x14ac:dyDescent="0.75">
      <c r="A59" s="462"/>
      <c r="B59" s="310">
        <v>0.8</v>
      </c>
    </row>
    <row r="60" spans="1:2" x14ac:dyDescent="0.75">
      <c r="A60" s="368"/>
    </row>
    <row r="61" spans="1:2" x14ac:dyDescent="0.75">
      <c r="A61" s="368"/>
    </row>
    <row r="62" spans="1:2" x14ac:dyDescent="0.75">
      <c r="A62" s="83" t="s">
        <v>895</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5.0h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59" t="s">
        <v>766</v>
      </c>
      <c r="B85" s="459"/>
      <c r="C85" s="459"/>
      <c r="D85" s="459"/>
      <c r="E85" s="459"/>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3" t="s">
        <v>69</v>
      </c>
      <c r="C3" s="463"/>
      <c r="D3" s="463"/>
      <c r="E3" s="5"/>
      <c r="F3" s="5"/>
      <c r="G3" s="463" t="s">
        <v>65</v>
      </c>
      <c r="H3" s="463"/>
      <c r="I3" s="463"/>
      <c r="J3" s="5"/>
      <c r="K3" s="5"/>
      <c r="L3" s="463" t="s">
        <v>70</v>
      </c>
      <c r="M3" s="463"/>
      <c r="N3" s="463"/>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4" t="str">
        <f>IF(B10+C10+D10=100,"","Distribution not equal to 100")</f>
        <v/>
      </c>
      <c r="C11" s="464"/>
      <c r="D11" s="464"/>
      <c r="E11" s="5"/>
      <c r="F11" s="62"/>
      <c r="G11" s="464" t="str">
        <f>IF(G10+H10+I10=100,"","Distribution not equal to 100")</f>
        <v/>
      </c>
      <c r="H11" s="464"/>
      <c r="I11" s="464"/>
      <c r="J11" s="5"/>
      <c r="K11" s="62"/>
      <c r="L11" s="464" t="str">
        <f>IF(L10+M10+N10=100,"","Distribution not equal to 100")</f>
        <v/>
      </c>
      <c r="M11" s="464"/>
      <c r="N11" s="464"/>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5.0h – © 2015-2021, William W. Davis, MSPM, PMP</v>
      </c>
      <c r="B114" s="5"/>
      <c r="C114" s="5"/>
      <c r="D114" s="2"/>
      <c r="E114" s="2"/>
      <c r="F114" s="5"/>
      <c r="G114" s="5"/>
      <c r="H114" s="5"/>
      <c r="I114" s="5"/>
      <c r="J114" s="2"/>
      <c r="K114" s="5"/>
      <c r="L114" s="5"/>
      <c r="M114" s="5"/>
      <c r="N114" s="5"/>
      <c r="O114" s="5"/>
      <c r="P114" s="5"/>
      <c r="Q114" s="5"/>
      <c r="R114" s="5"/>
    </row>
    <row r="115" spans="1:18" x14ac:dyDescent="0.75">
      <c r="A115" s="465" t="s">
        <v>139</v>
      </c>
      <c r="B115" s="465"/>
      <c r="C115" s="465"/>
      <c r="D115" s="465"/>
      <c r="E115" s="465"/>
      <c r="F115" s="465"/>
      <c r="G115" s="465"/>
      <c r="H115" s="5"/>
      <c r="I115" s="5"/>
      <c r="J115" s="2"/>
      <c r="K115" s="5"/>
      <c r="L115" s="5"/>
      <c r="M115" s="5"/>
      <c r="N115" s="5"/>
      <c r="O115" s="5"/>
      <c r="P115" s="5"/>
      <c r="Q115" s="5"/>
      <c r="R115" s="5"/>
    </row>
    <row r="116" spans="1:18" x14ac:dyDescent="0.75">
      <c r="A116" s="465" t="s">
        <v>140</v>
      </c>
      <c r="B116" s="465"/>
      <c r="C116" s="465"/>
      <c r="D116" s="465"/>
      <c r="E116" s="465"/>
      <c r="F116" s="465"/>
      <c r="G116" s="465"/>
      <c r="H116" s="5"/>
      <c r="I116" s="5"/>
      <c r="J116" s="2"/>
      <c r="K116" s="5"/>
      <c r="L116" s="5"/>
      <c r="M116" s="5"/>
      <c r="N116" s="5"/>
      <c r="O116" s="5"/>
      <c r="P116" s="5"/>
      <c r="Q116" s="5"/>
      <c r="R116" s="5"/>
    </row>
    <row r="117" spans="1:18" x14ac:dyDescent="0.75">
      <c r="A117" s="465" t="s">
        <v>93</v>
      </c>
      <c r="B117" s="465"/>
      <c r="C117" s="465"/>
      <c r="D117" s="465"/>
      <c r="E117" s="465"/>
      <c r="F117" s="465"/>
      <c r="G117" s="465"/>
      <c r="H117" s="5"/>
      <c r="I117" s="5"/>
      <c r="J117" s="2"/>
      <c r="K117" s="5"/>
      <c r="L117" s="5"/>
      <c r="M117" s="5"/>
      <c r="N117" s="5"/>
      <c r="O117" s="5"/>
      <c r="P117" s="5"/>
      <c r="Q117" s="5"/>
      <c r="R117" s="5"/>
    </row>
    <row r="118" spans="1:18" x14ac:dyDescent="0.75">
      <c r="A118" s="465" t="s">
        <v>218</v>
      </c>
      <c r="B118" s="465"/>
      <c r="C118" s="465"/>
      <c r="D118" s="465"/>
      <c r="E118" s="465"/>
      <c r="F118" s="465"/>
      <c r="G118" s="465"/>
      <c r="H118" s="5"/>
      <c r="I118" s="5"/>
      <c r="J118" s="2"/>
      <c r="K118" s="5"/>
      <c r="L118" s="5"/>
      <c r="M118" s="5"/>
      <c r="N118" s="5"/>
      <c r="O118" s="5"/>
      <c r="P118" s="5"/>
      <c r="Q118" s="5"/>
      <c r="R118" s="5"/>
    </row>
    <row r="119" spans="1:18" x14ac:dyDescent="0.75">
      <c r="A119" s="465" t="s">
        <v>848</v>
      </c>
      <c r="B119" s="465"/>
      <c r="C119" s="465"/>
      <c r="D119" s="465"/>
      <c r="E119" s="465"/>
      <c r="F119" s="465"/>
      <c r="G119" s="465"/>
      <c r="H119" s="465"/>
      <c r="I119" s="465"/>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59" t="s">
        <v>766</v>
      </c>
      <c r="B129" s="459"/>
      <c r="C129" s="459"/>
      <c r="D129" s="459"/>
      <c r="E129" s="459"/>
      <c r="F129" s="459"/>
      <c r="G129" s="459"/>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408" t="s">
        <v>204</v>
      </c>
      <c r="F17" s="408"/>
      <c r="G17" s="408"/>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showGridLines="0" tabSelected="1" workbookViewId="0">
      <selection activeCell="A3" sqref="A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44350</v>
      </c>
      <c r="B3" s="377" t="s">
        <v>936</v>
      </c>
      <c r="C3" s="378" t="s">
        <v>938</v>
      </c>
    </row>
    <row r="4" spans="1:3" x14ac:dyDescent="0.75">
      <c r="A4" s="376">
        <v>44350</v>
      </c>
      <c r="B4" s="377" t="s">
        <v>906</v>
      </c>
      <c r="C4" s="378" t="s">
        <v>937</v>
      </c>
    </row>
    <row r="5" spans="1:3" x14ac:dyDescent="0.75">
      <c r="A5" s="376">
        <v>44350</v>
      </c>
      <c r="B5" s="377" t="s">
        <v>897</v>
      </c>
      <c r="C5" s="378" t="s">
        <v>898</v>
      </c>
    </row>
    <row r="6" spans="1:3" x14ac:dyDescent="0.75">
      <c r="A6" s="376">
        <v>44350</v>
      </c>
      <c r="B6" s="377" t="s">
        <v>893</v>
      </c>
      <c r="C6" s="378" t="s">
        <v>896</v>
      </c>
    </row>
    <row r="7" spans="1:3" x14ac:dyDescent="0.75">
      <c r="A7" s="376">
        <v>44349</v>
      </c>
      <c r="B7" s="377" t="s">
        <v>890</v>
      </c>
      <c r="C7" s="378" t="s">
        <v>891</v>
      </c>
    </row>
    <row r="8" spans="1:3" x14ac:dyDescent="0.75">
      <c r="A8" s="376">
        <v>44349</v>
      </c>
      <c r="B8" s="377" t="s">
        <v>889</v>
      </c>
      <c r="C8" s="378" t="s">
        <v>892</v>
      </c>
    </row>
    <row r="9" spans="1:3" x14ac:dyDescent="0.75">
      <c r="A9" s="376">
        <v>44349</v>
      </c>
      <c r="B9" s="377" t="s">
        <v>887</v>
      </c>
      <c r="C9" s="378" t="s">
        <v>888</v>
      </c>
    </row>
    <row r="10" spans="1:3" x14ac:dyDescent="0.75">
      <c r="A10" s="376">
        <v>44348</v>
      </c>
      <c r="B10" s="377" t="s">
        <v>884</v>
      </c>
      <c r="C10" s="378" t="s">
        <v>886</v>
      </c>
    </row>
    <row r="11" spans="1:3" x14ac:dyDescent="0.75">
      <c r="A11" s="278">
        <v>44310</v>
      </c>
      <c r="B11" s="279" t="s">
        <v>882</v>
      </c>
      <c r="C11" s="280" t="s">
        <v>883</v>
      </c>
    </row>
    <row r="12" spans="1:3" x14ac:dyDescent="0.75">
      <c r="A12" s="278">
        <v>44134</v>
      </c>
      <c r="B12" s="279" t="s">
        <v>877</v>
      </c>
      <c r="C12" s="280" t="s">
        <v>881</v>
      </c>
    </row>
    <row r="13" spans="1:3" x14ac:dyDescent="0.75">
      <c r="A13" s="278">
        <v>43985</v>
      </c>
      <c r="B13" s="279" t="s">
        <v>871</v>
      </c>
      <c r="C13" s="280" t="s">
        <v>876</v>
      </c>
    </row>
    <row r="14" spans="1:3" x14ac:dyDescent="0.75">
      <c r="A14" s="278">
        <v>43984</v>
      </c>
      <c r="B14" s="279" t="s">
        <v>869</v>
      </c>
      <c r="C14" s="280" t="s">
        <v>870</v>
      </c>
    </row>
    <row r="15" spans="1:3" x14ac:dyDescent="0.75">
      <c r="A15" s="278">
        <v>43977</v>
      </c>
      <c r="B15" s="279" t="s">
        <v>867</v>
      </c>
      <c r="C15" s="280" t="s">
        <v>868</v>
      </c>
    </row>
    <row r="16" spans="1:3" x14ac:dyDescent="0.75">
      <c r="A16" s="278">
        <v>43974</v>
      </c>
      <c r="B16" s="279" t="s">
        <v>865</v>
      </c>
      <c r="C16" s="280" t="s">
        <v>866</v>
      </c>
    </row>
    <row r="17" spans="1:3" x14ac:dyDescent="0.75">
      <c r="A17" s="278">
        <v>43961</v>
      </c>
      <c r="B17" s="279" t="s">
        <v>855</v>
      </c>
      <c r="C17" s="280" t="s">
        <v>856</v>
      </c>
    </row>
    <row r="18" spans="1:3" x14ac:dyDescent="0.75">
      <c r="A18" s="278">
        <v>43947</v>
      </c>
      <c r="B18" s="279" t="s">
        <v>854</v>
      </c>
      <c r="C18" s="280" t="s">
        <v>853</v>
      </c>
    </row>
    <row r="19" spans="1:3" x14ac:dyDescent="0.75">
      <c r="A19" s="278">
        <v>43944</v>
      </c>
      <c r="B19" s="279" t="s">
        <v>849</v>
      </c>
      <c r="C19" s="280" t="s">
        <v>852</v>
      </c>
    </row>
    <row r="20" spans="1:3" x14ac:dyDescent="0.75">
      <c r="A20" s="278">
        <v>43832</v>
      </c>
      <c r="B20" s="279" t="s">
        <v>846</v>
      </c>
      <c r="C20" s="280" t="s">
        <v>847</v>
      </c>
    </row>
    <row r="21" spans="1:3" x14ac:dyDescent="0.75">
      <c r="A21" s="210">
        <v>43658</v>
      </c>
      <c r="B21" s="211" t="s">
        <v>768</v>
      </c>
      <c r="C21" s="212" t="s">
        <v>769</v>
      </c>
    </row>
    <row r="22" spans="1:3" x14ac:dyDescent="0.75">
      <c r="A22" s="210">
        <v>43655</v>
      </c>
      <c r="B22" s="211" t="s">
        <v>764</v>
      </c>
      <c r="C22" s="212" t="s">
        <v>767</v>
      </c>
    </row>
    <row r="23" spans="1:3" x14ac:dyDescent="0.75">
      <c r="A23" s="210">
        <v>43646</v>
      </c>
      <c r="B23" s="211" t="s">
        <v>244</v>
      </c>
      <c r="C23" s="212" t="s">
        <v>245</v>
      </c>
    </row>
    <row r="24" spans="1:3" x14ac:dyDescent="0.75">
      <c r="A24" s="210">
        <v>43534</v>
      </c>
      <c r="B24" s="211" t="s">
        <v>242</v>
      </c>
      <c r="C24" s="212" t="s">
        <v>243</v>
      </c>
    </row>
    <row r="25" spans="1:3" x14ac:dyDescent="0.75">
      <c r="A25" s="87">
        <v>43421</v>
      </c>
      <c r="B25" s="88" t="s">
        <v>223</v>
      </c>
      <c r="C25" s="89" t="s">
        <v>224</v>
      </c>
    </row>
    <row r="26" spans="1:3" x14ac:dyDescent="0.75">
      <c r="A26" s="87">
        <v>43365</v>
      </c>
      <c r="B26" s="88" t="s">
        <v>146</v>
      </c>
      <c r="C26" s="89" t="s">
        <v>172</v>
      </c>
    </row>
    <row r="27" spans="1:3" x14ac:dyDescent="0.75">
      <c r="A27" s="87">
        <v>42795</v>
      </c>
      <c r="B27" s="88" t="s">
        <v>107</v>
      </c>
      <c r="C27" s="89" t="s">
        <v>112</v>
      </c>
    </row>
    <row r="28" spans="1:3" x14ac:dyDescent="0.75">
      <c r="A28" s="87">
        <v>42769</v>
      </c>
      <c r="B28" s="88" t="s">
        <v>99</v>
      </c>
      <c r="C28" s="89" t="s">
        <v>100</v>
      </c>
    </row>
    <row r="29" spans="1:3" x14ac:dyDescent="0.75">
      <c r="A29" s="87">
        <v>42747</v>
      </c>
      <c r="B29" s="88" t="s">
        <v>97</v>
      </c>
      <c r="C29" s="89" t="s">
        <v>98</v>
      </c>
    </row>
    <row r="30" spans="1:3" x14ac:dyDescent="0.75">
      <c r="A30" s="87">
        <v>42738</v>
      </c>
      <c r="B30" s="88" t="s">
        <v>96</v>
      </c>
      <c r="C30" s="89" t="s">
        <v>145</v>
      </c>
    </row>
    <row r="31" spans="1:3" x14ac:dyDescent="0.75">
      <c r="A31" s="87">
        <v>42736</v>
      </c>
      <c r="B31" s="88" t="s">
        <v>59</v>
      </c>
      <c r="C31" s="89" t="s">
        <v>76</v>
      </c>
    </row>
    <row r="32" spans="1:3" x14ac:dyDescent="0.75">
      <c r="A32" s="84">
        <v>42649</v>
      </c>
      <c r="B32" s="85" t="s">
        <v>57</v>
      </c>
      <c r="C32" s="86" t="s">
        <v>58</v>
      </c>
    </row>
    <row r="33" spans="1:3" x14ac:dyDescent="0.75">
      <c r="A33" s="84">
        <v>42646</v>
      </c>
      <c r="B33" s="85" t="s">
        <v>52</v>
      </c>
      <c r="C33" s="86" t="s">
        <v>56</v>
      </c>
    </row>
    <row r="34" spans="1:3" x14ac:dyDescent="0.75">
      <c r="A34" s="84">
        <v>42634</v>
      </c>
      <c r="B34" s="85" t="s">
        <v>48</v>
      </c>
      <c r="C34" s="86" t="s">
        <v>49</v>
      </c>
    </row>
    <row r="35" spans="1:3" x14ac:dyDescent="0.75">
      <c r="A35" s="84">
        <v>42623</v>
      </c>
      <c r="B35" s="85" t="s">
        <v>31</v>
      </c>
      <c r="C35" s="86" t="s">
        <v>35</v>
      </c>
    </row>
    <row r="36" spans="1:3" x14ac:dyDescent="0.75">
      <c r="A36" s="84">
        <v>42560</v>
      </c>
      <c r="B36" s="85" t="s">
        <v>27</v>
      </c>
      <c r="C36" s="86" t="s">
        <v>28</v>
      </c>
    </row>
    <row r="37" spans="1:3" x14ac:dyDescent="0.75">
      <c r="A37" s="84">
        <v>42554</v>
      </c>
      <c r="B37" s="85" t="s">
        <v>25</v>
      </c>
      <c r="C37" s="86" t="s">
        <v>26</v>
      </c>
    </row>
    <row r="38" spans="1:3" x14ac:dyDescent="0.75">
      <c r="A38" s="84">
        <v>42286</v>
      </c>
      <c r="B38" s="85" t="s">
        <v>22</v>
      </c>
      <c r="C38" s="86" t="s">
        <v>23</v>
      </c>
    </row>
    <row r="39" spans="1:3" x14ac:dyDescent="0.75">
      <c r="A39" s="84">
        <v>42264</v>
      </c>
      <c r="B39" s="85" t="s">
        <v>20</v>
      </c>
      <c r="C39" s="86" t="s">
        <v>21</v>
      </c>
    </row>
    <row r="40" spans="1:3" x14ac:dyDescent="0.75">
      <c r="A40" s="84">
        <v>42216</v>
      </c>
      <c r="B40" s="85" t="s">
        <v>18</v>
      </c>
      <c r="C40"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2021-06-04T02:33:24Z</dcterms:modified>
</cp:coreProperties>
</file>