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mulare/git/famulare/typhoid-immune-dynamics/data/"/>
    </mc:Choice>
  </mc:AlternateContent>
  <xr:revisionPtr revIDLastSave="0" documentId="13_ncr:1_{9EF9819A-84F1-2245-9AD9-54FD6D04A0BF}" xr6:coauthVersionLast="47" xr6:coauthVersionMax="47" xr10:uidLastSave="{00000000-0000-0000-0000-000000000000}"/>
  <bookViews>
    <workbookView xWindow="21080" yWindow="840" windowWidth="13480" windowHeight="17440" xr2:uid="{3C28E045-1CB7-C04C-9830-A174AB0F25A4}"/>
  </bookViews>
  <sheets>
    <sheet name="efficacy" sheetId="1" r:id="rId1"/>
    <sheet name="immunogenicity" sheetId="2" r:id="rId2"/>
    <sheet name="Qadri2021_pre_post_given_positi" sheetId="3" r:id="rId3"/>
  </sheets>
  <definedNames>
    <definedName name="_xlnm._FilterDatabase" localSheetId="2" hidden="1">Qadri2021_pre_post_given_positi!$F$1:$F$888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0" i="1" l="1"/>
  <c r="W49" i="1"/>
  <c r="V50" i="1"/>
  <c r="V49" i="1"/>
  <c r="W48" i="1"/>
  <c r="V48" i="1"/>
  <c r="W47" i="1"/>
  <c r="V47" i="1"/>
  <c r="X41" i="1"/>
  <c r="X42" i="1"/>
  <c r="X44" i="1"/>
  <c r="X43" i="1"/>
  <c r="X37" i="1"/>
  <c r="X36" i="1"/>
  <c r="X34" i="1"/>
  <c r="X35" i="1"/>
  <c r="X33" i="1"/>
  <c r="X32" i="1"/>
  <c r="F660" i="3"/>
  <c r="F257" i="3"/>
  <c r="F255" i="3"/>
  <c r="F256" i="3"/>
  <c r="F307" i="3"/>
  <c r="F324" i="3"/>
  <c r="F286" i="3"/>
  <c r="F353" i="3"/>
  <c r="F318" i="3"/>
  <c r="F302" i="3"/>
  <c r="F276" i="3"/>
  <c r="F264" i="3"/>
  <c r="F344" i="3"/>
  <c r="F339" i="3"/>
  <c r="F319" i="3"/>
  <c r="F308" i="3"/>
  <c r="F273" i="3"/>
  <c r="F337" i="3"/>
  <c r="F326" i="3"/>
  <c r="F292" i="3"/>
  <c r="F289" i="3"/>
  <c r="F354" i="3"/>
  <c r="F352" i="3"/>
  <c r="F322" i="3"/>
  <c r="F278" i="3"/>
  <c r="F271" i="3"/>
  <c r="F356" i="3"/>
  <c r="F316" i="3"/>
  <c r="F304" i="3"/>
  <c r="F272" i="3"/>
  <c r="F334" i="3"/>
  <c r="F293" i="3"/>
  <c r="F290" i="3"/>
  <c r="F347" i="3"/>
  <c r="F329" i="3"/>
  <c r="F300" i="3"/>
  <c r="F281" i="3"/>
  <c r="F277" i="3"/>
  <c r="F263" i="3"/>
  <c r="F343" i="3"/>
  <c r="F320" i="3"/>
  <c r="F317" i="3"/>
  <c r="F311" i="3"/>
  <c r="F357" i="3"/>
  <c r="F349" i="3"/>
  <c r="F330" i="3"/>
  <c r="F301" i="3"/>
  <c r="F287" i="3"/>
  <c r="F279" i="3"/>
  <c r="F269" i="3"/>
  <c r="F267" i="3"/>
  <c r="F355" i="3"/>
  <c r="F313" i="3"/>
  <c r="F340" i="3"/>
  <c r="F332" i="3"/>
  <c r="F296" i="3"/>
  <c r="F259" i="3"/>
  <c r="F351" i="3"/>
  <c r="F303" i="3"/>
  <c r="F284" i="3"/>
  <c r="F280" i="3"/>
  <c r="F268" i="3"/>
  <c r="F350" i="3"/>
  <c r="F345" i="3"/>
  <c r="F341" i="3"/>
  <c r="F327" i="3"/>
  <c r="F314" i="3"/>
  <c r="F266" i="3"/>
  <c r="F262" i="3"/>
  <c r="F333" i="3"/>
  <c r="F297" i="3"/>
  <c r="F295" i="3"/>
  <c r="F312" i="3"/>
  <c r="F275" i="3"/>
  <c r="F270" i="3"/>
  <c r="F348" i="3"/>
  <c r="F346" i="3"/>
  <c r="F331" i="3"/>
  <c r="F323" i="3"/>
  <c r="F261" i="3"/>
  <c r="F335" i="3"/>
  <c r="F309" i="3"/>
  <c r="F299" i="3"/>
  <c r="F298" i="3"/>
  <c r="F260" i="3"/>
  <c r="F336" i="3"/>
  <c r="F315" i="3"/>
  <c r="F288" i="3"/>
  <c r="F274" i="3"/>
  <c r="F258" i="3"/>
  <c r="F342" i="3"/>
  <c r="F283" i="3"/>
  <c r="F265" i="3"/>
  <c r="F338" i="3"/>
  <c r="F305" i="3"/>
  <c r="F291" i="3"/>
  <c r="F328" i="3"/>
  <c r="F321" i="3"/>
  <c r="F282" i="3"/>
  <c r="F294" i="3"/>
  <c r="F325" i="3"/>
  <c r="F285" i="3"/>
  <c r="F310" i="3"/>
  <c r="F306" i="3"/>
  <c r="F375" i="3"/>
  <c r="F383" i="3"/>
  <c r="F371" i="3"/>
  <c r="F380" i="3"/>
  <c r="F373" i="3"/>
  <c r="F381" i="3"/>
  <c r="F376" i="3"/>
  <c r="F361" i="3"/>
  <c r="F372" i="3"/>
  <c r="F363" i="3"/>
  <c r="F367" i="3"/>
  <c r="F360" i="3"/>
  <c r="F378" i="3"/>
  <c r="F370" i="3"/>
  <c r="F366" i="3"/>
  <c r="F379" i="3"/>
  <c r="F364" i="3"/>
  <c r="F388" i="3"/>
  <c r="F369" i="3"/>
  <c r="F385" i="3"/>
  <c r="F374" i="3"/>
  <c r="F362" i="3"/>
  <c r="F368" i="3"/>
  <c r="F358" i="3"/>
  <c r="F387" i="3"/>
  <c r="F384" i="3"/>
  <c r="F382" i="3"/>
  <c r="F359" i="3"/>
  <c r="F365" i="3"/>
  <c r="F377" i="3"/>
  <c r="F386" i="3"/>
  <c r="F479" i="3"/>
  <c r="F507" i="3"/>
  <c r="F451" i="3"/>
  <c r="F447" i="3"/>
  <c r="F541" i="3"/>
  <c r="F524" i="3"/>
  <c r="F512" i="3"/>
  <c r="F495" i="3"/>
  <c r="F491" i="3"/>
  <c r="F463" i="3"/>
  <c r="F456" i="3"/>
  <c r="F425" i="3"/>
  <c r="F464" i="3"/>
  <c r="F419" i="3"/>
  <c r="F392" i="3"/>
  <c r="F554" i="3"/>
  <c r="F545" i="3"/>
  <c r="F519" i="3"/>
  <c r="F482" i="3"/>
  <c r="F481" i="3"/>
  <c r="F472" i="3"/>
  <c r="F440" i="3"/>
  <c r="F409" i="3"/>
  <c r="F530" i="3"/>
  <c r="F508" i="3"/>
  <c r="F449" i="3"/>
  <c r="F436" i="3"/>
  <c r="F429" i="3"/>
  <c r="F403" i="3"/>
  <c r="F552" i="3"/>
  <c r="F536" i="3"/>
  <c r="F527" i="3"/>
  <c r="F525" i="3"/>
  <c r="F499" i="3"/>
  <c r="F457" i="3"/>
  <c r="F389" i="3"/>
  <c r="F415" i="3"/>
  <c r="F396" i="3"/>
  <c r="F442" i="3"/>
  <c r="F399" i="3"/>
  <c r="F532" i="3"/>
  <c r="F455" i="3"/>
  <c r="F405" i="3"/>
  <c r="F549" i="3"/>
  <c r="F528" i="3"/>
  <c r="F504" i="3"/>
  <c r="F501" i="3"/>
  <c r="F490" i="3"/>
  <c r="F458" i="3"/>
  <c r="F418" i="3"/>
  <c r="F537" i="3"/>
  <c r="F483" i="3"/>
  <c r="F395" i="3"/>
  <c r="F555" i="3"/>
  <c r="F516" i="3"/>
  <c r="F484" i="3"/>
  <c r="F475" i="3"/>
  <c r="F438" i="3"/>
  <c r="F414" i="3"/>
  <c r="F400" i="3"/>
  <c r="F535" i="3"/>
  <c r="F459" i="3"/>
  <c r="F452" i="3"/>
  <c r="F434" i="3"/>
  <c r="F431" i="3"/>
  <c r="F412" i="3"/>
  <c r="F563" i="3"/>
  <c r="F550" i="3"/>
  <c r="F546" i="3"/>
  <c r="F529" i="3"/>
  <c r="F514" i="3"/>
  <c r="F505" i="3"/>
  <c r="F502" i="3"/>
  <c r="F492" i="3"/>
  <c r="F466" i="3"/>
  <c r="F461" i="3"/>
  <c r="F422" i="3"/>
  <c r="F565" i="3"/>
  <c r="F542" i="3"/>
  <c r="F485" i="3"/>
  <c r="F427" i="3"/>
  <c r="F397" i="3"/>
  <c r="F394" i="3"/>
  <c r="F566" i="3"/>
  <c r="F558" i="3"/>
  <c r="F551" i="3"/>
  <c r="F517" i="3"/>
  <c r="F474" i="3"/>
  <c r="F470" i="3"/>
  <c r="F401" i="3"/>
  <c r="F454" i="3"/>
  <c r="F445" i="3"/>
  <c r="F439" i="3"/>
  <c r="F410" i="3"/>
  <c r="F404" i="3"/>
  <c r="F391" i="3"/>
  <c r="F564" i="3"/>
  <c r="F562" i="3"/>
  <c r="F556" i="3"/>
  <c r="F543" i="3"/>
  <c r="F526" i="3"/>
  <c r="F513" i="3"/>
  <c r="F509" i="3"/>
  <c r="F496" i="3"/>
  <c r="F426" i="3"/>
  <c r="F487" i="3"/>
  <c r="F428" i="3"/>
  <c r="F420" i="3"/>
  <c r="F393" i="3"/>
  <c r="F560" i="3"/>
  <c r="F559" i="3"/>
  <c r="F480" i="3"/>
  <c r="F473" i="3"/>
  <c r="F443" i="3"/>
  <c r="F416" i="3"/>
  <c r="F398" i="3"/>
  <c r="F534" i="3"/>
  <c r="F460" i="3"/>
  <c r="F437" i="3"/>
  <c r="F417" i="3"/>
  <c r="F407" i="3"/>
  <c r="F406" i="3"/>
  <c r="F547" i="3"/>
  <c r="F540" i="3"/>
  <c r="F533" i="3"/>
  <c r="F531" i="3"/>
  <c r="F503" i="3"/>
  <c r="F500" i="3"/>
  <c r="F497" i="3"/>
  <c r="F468" i="3"/>
  <c r="F567" i="3"/>
  <c r="F488" i="3"/>
  <c r="F471" i="3"/>
  <c r="F430" i="3"/>
  <c r="F423" i="3"/>
  <c r="F561" i="3"/>
  <c r="F553" i="3"/>
  <c r="F522" i="3"/>
  <c r="F476" i="3"/>
  <c r="F448" i="3"/>
  <c r="F518" i="3"/>
  <c r="F453" i="3"/>
  <c r="F441" i="3"/>
  <c r="F413" i="3"/>
  <c r="F390" i="3"/>
  <c r="F538" i="3"/>
  <c r="F523" i="3"/>
  <c r="F506" i="3"/>
  <c r="F494" i="3"/>
  <c r="F465" i="3"/>
  <c r="F462" i="3"/>
  <c r="F544" i="3"/>
  <c r="F489" i="3"/>
  <c r="F467" i="3"/>
  <c r="F432" i="3"/>
  <c r="F402" i="3"/>
  <c r="F520" i="3"/>
  <c r="F478" i="3"/>
  <c r="F421" i="3"/>
  <c r="F435" i="3"/>
  <c r="F411" i="3"/>
  <c r="F408" i="3"/>
  <c r="F557" i="3"/>
  <c r="F548" i="3"/>
  <c r="F510" i="3"/>
  <c r="F498" i="3"/>
  <c r="F493" i="3"/>
  <c r="F469" i="3"/>
  <c r="F424" i="3"/>
  <c r="F486" i="3"/>
  <c r="F446" i="3"/>
  <c r="F539" i="3"/>
  <c r="F521" i="3"/>
  <c r="F444" i="3"/>
  <c r="F433" i="3"/>
  <c r="F515" i="3"/>
  <c r="F450" i="3"/>
  <c r="F511" i="3"/>
  <c r="F477" i="3"/>
  <c r="F575" i="3"/>
  <c r="F597" i="3"/>
  <c r="F579" i="3"/>
  <c r="F571" i="3"/>
  <c r="F648" i="3"/>
  <c r="F642" i="3"/>
  <c r="F603" i="3"/>
  <c r="F613" i="3"/>
  <c r="F591" i="3"/>
  <c r="F568" i="3"/>
  <c r="F636" i="3"/>
  <c r="F610" i="3"/>
  <c r="F583" i="3"/>
  <c r="F647" i="3"/>
  <c r="F646" i="3"/>
  <c r="F633" i="3"/>
  <c r="F595" i="3"/>
  <c r="F638" i="3"/>
  <c r="F631" i="3"/>
  <c r="F626" i="3"/>
  <c r="F600" i="3"/>
  <c r="F598" i="3"/>
  <c r="F585" i="3"/>
  <c r="F577" i="3"/>
  <c r="F570" i="3"/>
  <c r="F601" i="3"/>
  <c r="F581" i="3"/>
  <c r="F634" i="3"/>
  <c r="F625" i="3"/>
  <c r="F619" i="3"/>
  <c r="F614" i="3"/>
  <c r="F593" i="3"/>
  <c r="F569" i="3"/>
  <c r="F599" i="3"/>
  <c r="F589" i="3"/>
  <c r="F612" i="3"/>
  <c r="F611" i="3"/>
  <c r="F602" i="3"/>
  <c r="F627" i="3"/>
  <c r="F637" i="3"/>
  <c r="F620" i="3"/>
  <c r="F618" i="3"/>
  <c r="F596" i="3"/>
  <c r="F639" i="3"/>
  <c r="F632" i="3"/>
  <c r="F629" i="3"/>
  <c r="F574" i="3"/>
  <c r="F615" i="3"/>
  <c r="F606" i="3"/>
  <c r="F641" i="3"/>
  <c r="F628" i="3"/>
  <c r="F617" i="3"/>
  <c r="F616" i="3"/>
  <c r="F572" i="3"/>
  <c r="F635" i="3"/>
  <c r="F604" i="3"/>
  <c r="F587" i="3"/>
  <c r="F582" i="3"/>
  <c r="F580" i="3"/>
  <c r="F645" i="3"/>
  <c r="F605" i="3"/>
  <c r="F594" i="3"/>
  <c r="F630" i="3"/>
  <c r="F624" i="3"/>
  <c r="F640" i="3"/>
  <c r="F622" i="3"/>
  <c r="F621" i="3"/>
  <c r="F573" i="3"/>
  <c r="F592" i="3"/>
  <c r="F584" i="3"/>
  <c r="F609" i="3"/>
  <c r="F608" i="3"/>
  <c r="F588" i="3"/>
  <c r="F623" i="3"/>
  <c r="F643" i="3"/>
  <c r="F607" i="3"/>
  <c r="F590" i="3"/>
  <c r="F586" i="3"/>
  <c r="F576" i="3"/>
  <c r="F644" i="3"/>
  <c r="F578" i="3"/>
  <c r="F772" i="3"/>
  <c r="F802" i="3"/>
  <c r="F734" i="3"/>
  <c r="F811" i="3"/>
  <c r="F808" i="3"/>
  <c r="F735" i="3"/>
  <c r="F739" i="3"/>
  <c r="F842" i="3"/>
  <c r="F812" i="3"/>
  <c r="F796" i="3"/>
  <c r="F785" i="3"/>
  <c r="F762" i="3"/>
  <c r="F754" i="3"/>
  <c r="F746" i="3"/>
  <c r="F729" i="3"/>
  <c r="F713" i="3"/>
  <c r="F690" i="3"/>
  <c r="F867" i="3"/>
  <c r="F843" i="3"/>
  <c r="F832" i="3"/>
  <c r="F822" i="3"/>
  <c r="F773" i="3"/>
  <c r="F714" i="3"/>
  <c r="F677" i="3"/>
  <c r="F656" i="3"/>
  <c r="F650" i="3"/>
  <c r="F862" i="3"/>
  <c r="F851" i="3"/>
  <c r="F804" i="3"/>
  <c r="F738" i="3"/>
  <c r="F724" i="3"/>
  <c r="F720" i="3"/>
  <c r="F671" i="3"/>
  <c r="F858" i="3"/>
  <c r="F747" i="3"/>
  <c r="F701" i="3"/>
  <c r="F670" i="3"/>
  <c r="F797" i="3"/>
  <c r="F791" i="3"/>
  <c r="F763" i="3"/>
  <c r="F730" i="3"/>
  <c r="F717" i="3"/>
  <c r="F694" i="3"/>
  <c r="F846" i="3"/>
  <c r="F829" i="3"/>
  <c r="F774" i="3"/>
  <c r="F705" i="3"/>
  <c r="F682" i="3"/>
  <c r="F651" i="3"/>
  <c r="F649" i="3"/>
  <c r="F877" i="3"/>
  <c r="F669" i="3"/>
  <c r="F661" i="3"/>
  <c r="F813" i="3"/>
  <c r="F792" i="3"/>
  <c r="F770" i="3"/>
  <c r="F764" i="3"/>
  <c r="F758" i="3"/>
  <c r="F755" i="3"/>
  <c r="F731" i="3"/>
  <c r="F715" i="3"/>
  <c r="F704" i="3"/>
  <c r="F863" i="3"/>
  <c r="F833" i="3"/>
  <c r="F830" i="3"/>
  <c r="F828" i="3"/>
  <c r="F782" i="3"/>
  <c r="F710" i="3"/>
  <c r="F683" i="3"/>
  <c r="F681" i="3"/>
  <c r="F658" i="3"/>
  <c r="F655" i="3"/>
  <c r="F654" i="3"/>
  <c r="F653" i="3"/>
  <c r="F864" i="3"/>
  <c r="F859" i="3"/>
  <c r="F817" i="3"/>
  <c r="F805" i="3"/>
  <c r="F745" i="3"/>
  <c r="F725" i="3"/>
  <c r="F673" i="3"/>
  <c r="F861" i="3"/>
  <c r="F855" i="3"/>
  <c r="F751" i="3"/>
  <c r="F698" i="3"/>
  <c r="F657" i="3"/>
  <c r="F848" i="3"/>
  <c r="F821" i="3"/>
  <c r="F800" i="3"/>
  <c r="F794" i="3"/>
  <c r="F789" i="3"/>
  <c r="F783" i="3"/>
  <c r="F771" i="3"/>
  <c r="F766" i="3"/>
  <c r="F752" i="3"/>
  <c r="F728" i="3"/>
  <c r="F718" i="3"/>
  <c r="F699" i="3"/>
  <c r="F693" i="3"/>
  <c r="F691" i="3"/>
  <c r="F865" i="3"/>
  <c r="F847" i="3"/>
  <c r="F841" i="3"/>
  <c r="F834" i="3"/>
  <c r="F775" i="3"/>
  <c r="F706" i="3"/>
  <c r="F684" i="3"/>
  <c r="F679" i="3"/>
  <c r="F665" i="3"/>
  <c r="F659" i="3"/>
  <c r="F871" i="3"/>
  <c r="F818" i="3"/>
  <c r="F810" i="3"/>
  <c r="F750" i="3"/>
  <c r="F732" i="3"/>
  <c r="F723" i="3"/>
  <c r="F676" i="3"/>
  <c r="F856" i="3"/>
  <c r="F748" i="3"/>
  <c r="F700" i="3"/>
  <c r="F675" i="3"/>
  <c r="F667" i="3"/>
  <c r="F666" i="3"/>
  <c r="F662" i="3"/>
  <c r="F849" i="3"/>
  <c r="F824" i="3"/>
  <c r="F803" i="3"/>
  <c r="F799" i="3"/>
  <c r="F793" i="3"/>
  <c r="F788" i="3"/>
  <c r="F767" i="3"/>
  <c r="F757" i="3"/>
  <c r="F753" i="3"/>
  <c r="F741" i="3"/>
  <c r="F721" i="3"/>
  <c r="F711" i="3"/>
  <c r="F874" i="3"/>
  <c r="F870" i="3"/>
  <c r="F866" i="3"/>
  <c r="F839" i="3"/>
  <c r="F835" i="3"/>
  <c r="F780" i="3"/>
  <c r="F778" i="3"/>
  <c r="F712" i="3"/>
  <c r="F685" i="3"/>
  <c r="F668" i="3"/>
  <c r="F872" i="3"/>
  <c r="F860" i="3"/>
  <c r="F823" i="3"/>
  <c r="F814" i="3"/>
  <c r="F749" i="3"/>
  <c r="F737" i="3"/>
  <c r="F727" i="3"/>
  <c r="F674" i="3"/>
  <c r="F702" i="3"/>
  <c r="F672" i="3"/>
  <c r="F663" i="3"/>
  <c r="F825" i="3"/>
  <c r="F809" i="3"/>
  <c r="F801" i="3"/>
  <c r="F798" i="3"/>
  <c r="F790" i="3"/>
  <c r="F776" i="3"/>
  <c r="F768" i="3"/>
  <c r="F760" i="3"/>
  <c r="F756" i="3"/>
  <c r="F740" i="3"/>
  <c r="F722" i="3"/>
  <c r="F707" i="3"/>
  <c r="F687" i="3"/>
  <c r="F652" i="3"/>
  <c r="F875" i="3"/>
  <c r="F852" i="3"/>
  <c r="F840" i="3"/>
  <c r="F837" i="3"/>
  <c r="F836" i="3"/>
  <c r="F787" i="3"/>
  <c r="F784" i="3"/>
  <c r="F716" i="3"/>
  <c r="F688" i="3"/>
  <c r="F678" i="3"/>
  <c r="F873" i="3"/>
  <c r="F820" i="3"/>
  <c r="F742" i="3"/>
  <c r="F695" i="3"/>
  <c r="F868" i="3"/>
  <c r="F857" i="3"/>
  <c r="F703" i="3"/>
  <c r="F664" i="3"/>
  <c r="F869" i="3"/>
  <c r="F850" i="3"/>
  <c r="F827" i="3"/>
  <c r="F815" i="3"/>
  <c r="F807" i="3"/>
  <c r="F795" i="3"/>
  <c r="F781" i="3"/>
  <c r="F779" i="3"/>
  <c r="F765" i="3"/>
  <c r="F759" i="3"/>
  <c r="F743" i="3"/>
  <c r="F726" i="3"/>
  <c r="F708" i="3"/>
  <c r="F689" i="3"/>
  <c r="F876" i="3"/>
  <c r="F853" i="3"/>
  <c r="F845" i="3"/>
  <c r="F786" i="3"/>
  <c r="F719" i="3"/>
  <c r="F686" i="3"/>
  <c r="F826" i="3"/>
  <c r="F819" i="3"/>
  <c r="F744" i="3"/>
  <c r="F736" i="3"/>
  <c r="F696" i="3"/>
  <c r="F854" i="3"/>
  <c r="F831" i="3"/>
  <c r="F844" i="3"/>
  <c r="F838" i="3"/>
  <c r="F692" i="3"/>
  <c r="F697" i="3"/>
  <c r="F680" i="3"/>
  <c r="F761" i="3"/>
  <c r="F709" i="3"/>
  <c r="F816" i="3"/>
  <c r="F806" i="3"/>
  <c r="F777" i="3"/>
  <c r="F733" i="3"/>
  <c r="F769" i="3"/>
  <c r="AQ2" i="1"/>
  <c r="AP2" i="1"/>
  <c r="AK2" i="1"/>
  <c r="AJ2" i="1"/>
  <c r="R2" i="1" l="1"/>
  <c r="S2" i="1"/>
</calcChain>
</file>

<file path=xl/sharedStrings.xml><?xml version="1.0" encoding="utf-8"?>
<sst xmlns="http://schemas.openxmlformats.org/spreadsheetml/2006/main" count="2090" uniqueCount="283">
  <si>
    <t>study</t>
  </si>
  <si>
    <t>source</t>
  </si>
  <si>
    <t>https://pmc.ncbi.nlm.nih.gov/articles/PMC8387974/</t>
  </si>
  <si>
    <t>vaccine</t>
  </si>
  <si>
    <t>Qadri2021</t>
  </si>
  <si>
    <t>Mirpur.Dhaka.Bangladesh</t>
  </si>
  <si>
    <t>dotname</t>
  </si>
  <si>
    <t>age_max_years</t>
  </si>
  <si>
    <t>publication_year</t>
  </si>
  <si>
    <t>endpoint_date</t>
  </si>
  <si>
    <t>outcome</t>
  </si>
  <si>
    <t>blood_culture_confirmed_typhoid_fever</t>
  </si>
  <si>
    <t>vaccine_schedule</t>
  </si>
  <si>
    <t>single_dose</t>
  </si>
  <si>
    <t>assay</t>
  </si>
  <si>
    <t>anti_Vi_IgG_VaccZyme</t>
  </si>
  <si>
    <t>endpoint</t>
  </si>
  <si>
    <t>total_individual_VE</t>
  </si>
  <si>
    <t>overall_cluster_VE</t>
  </si>
  <si>
    <t>indirect_individual_VE</t>
  </si>
  <si>
    <t>pathogen</t>
  </si>
  <si>
    <t>s_typhi</t>
  </si>
  <si>
    <t>vaccine_delivery</t>
  </si>
  <si>
    <t>campaign</t>
  </si>
  <si>
    <t>estimator</t>
  </si>
  <si>
    <t>IRR_poisson_regression</t>
  </si>
  <si>
    <t>enrollment_1_start</t>
  </si>
  <si>
    <t>enrollment_1_end</t>
  </si>
  <si>
    <t>enrollment_1_N_treated</t>
  </si>
  <si>
    <t>enrollment_1_N_control</t>
  </si>
  <si>
    <t>04152018</t>
  </si>
  <si>
    <t>05152018</t>
  </si>
  <si>
    <t>enrollment_1_positive_treated</t>
  </si>
  <si>
    <t>enrollment_1_positive_control</t>
  </si>
  <si>
    <t>enrollment_2_start</t>
  </si>
  <si>
    <t>enrollment_2_end</t>
  </si>
  <si>
    <t>enrollment_2_N_treated</t>
  </si>
  <si>
    <t>enrollment_2_N_control</t>
  </si>
  <si>
    <t>enrollment_2_positive_treated</t>
  </si>
  <si>
    <t>enrollment_2_positive_control</t>
  </si>
  <si>
    <t>enrollment_3_start</t>
  </si>
  <si>
    <t>enrollment_3_end</t>
  </si>
  <si>
    <t>enrollment_3_N_treated</t>
  </si>
  <si>
    <t>enrollment_3_N_control</t>
  </si>
  <si>
    <t>enrollment_3_positive_treated</t>
  </si>
  <si>
    <t>enrollment_3_positive_control</t>
  </si>
  <si>
    <t>20613</t>
  </si>
  <si>
    <t>20731</t>
  </si>
  <si>
    <t>09012018</t>
  </si>
  <si>
    <t>31122018</t>
  </si>
  <si>
    <t>01042019</t>
  </si>
  <si>
    <t>31052019</t>
  </si>
  <si>
    <t>notes</t>
  </si>
  <si>
    <t>rounds 2 and 3 populations are estimated based on reported totals across time by arm and reported total by time across arms</t>
  </si>
  <si>
    <t>N_treatment</t>
  </si>
  <si>
    <t>N_control</t>
  </si>
  <si>
    <t>lost_treatment</t>
  </si>
  <si>
    <t>100</t>
  </si>
  <si>
    <t>lost_control</t>
  </si>
  <si>
    <t>29</t>
  </si>
  <si>
    <t>192</t>
  </si>
  <si>
    <t>30253</t>
  </si>
  <si>
    <t>control_person_years_followup</t>
  </si>
  <si>
    <t>treatment_person_years_followup</t>
  </si>
  <si>
    <t>control_positive</t>
  </si>
  <si>
    <t>treatment_positive</t>
  </si>
  <si>
    <t>30349</t>
  </si>
  <si>
    <t>85</t>
  </si>
  <si>
    <t>76</t>
  </si>
  <si>
    <t>91</t>
  </si>
  <si>
    <t>CI_interval</t>
  </si>
  <si>
    <t>97.5</t>
  </si>
  <si>
    <t>144</t>
  </si>
  <si>
    <t>331</t>
  </si>
  <si>
    <t>154449</t>
  </si>
  <si>
    <t>155458</t>
  </si>
  <si>
    <t>57</t>
  </si>
  <si>
    <t>43</t>
  </si>
  <si>
    <t>68</t>
  </si>
  <si>
    <t>115</t>
  </si>
  <si>
    <t>139</t>
  </si>
  <si>
    <t>124100</t>
  </si>
  <si>
    <t>125205</t>
  </si>
  <si>
    <t>19</t>
  </si>
  <si>
    <t>-12</t>
  </si>
  <si>
    <t>41</t>
  </si>
  <si>
    <t>95</t>
  </si>
  <si>
    <t>objective</t>
  </si>
  <si>
    <t>primary</t>
  </si>
  <si>
    <t>2</t>
  </si>
  <si>
    <t>4</t>
  </si>
  <si>
    <t>1</t>
  </si>
  <si>
    <t>9</t>
  </si>
  <si>
    <t>5</t>
  </si>
  <si>
    <t>secondary</t>
  </si>
  <si>
    <t>12</t>
  </si>
  <si>
    <t>34</t>
  </si>
  <si>
    <t>23</t>
  </si>
  <si>
    <t>107</t>
  </si>
  <si>
    <t>50</t>
  </si>
  <si>
    <t>37</t>
  </si>
  <si>
    <t>35</t>
  </si>
  <si>
    <t>62</t>
  </si>
  <si>
    <t>86</t>
  </si>
  <si>
    <t>24</t>
  </si>
  <si>
    <t>141</t>
  </si>
  <si>
    <t>2800</t>
  </si>
  <si>
    <t>4913</t>
  </si>
  <si>
    <t>6173</t>
  </si>
  <si>
    <t>9041</t>
  </si>
  <si>
    <t>2880</t>
  </si>
  <si>
    <t>21375</t>
  </si>
  <si>
    <t>32462</t>
  </si>
  <si>
    <t>11227</t>
  </si>
  <si>
    <t>2804</t>
  </si>
  <si>
    <t>7779</t>
  </si>
  <si>
    <t>4846</t>
  </si>
  <si>
    <t>6413</t>
  </si>
  <si>
    <t>9295</t>
  </si>
  <si>
    <t>2884</t>
  </si>
  <si>
    <t>21037</t>
  </si>
  <si>
    <t>32316</t>
  </si>
  <si>
    <t>11415</t>
  </si>
  <si>
    <t>81</t>
  </si>
  <si>
    <t>63</t>
  </si>
  <si>
    <t>32</t>
  </si>
  <si>
    <t>80</t>
  </si>
  <si>
    <t>59</t>
  </si>
  <si>
    <t>6</t>
  </si>
  <si>
    <t>88</t>
  </si>
  <si>
    <t>65</t>
  </si>
  <si>
    <t>-13</t>
  </si>
  <si>
    <t>39</t>
  </si>
  <si>
    <t>94</t>
  </si>
  <si>
    <t>20</t>
  </si>
  <si>
    <t>83</t>
  </si>
  <si>
    <t>-127</t>
  </si>
  <si>
    <t>89</t>
  </si>
  <si>
    <t>40</t>
  </si>
  <si>
    <t>73</t>
  </si>
  <si>
    <t>-78</t>
  </si>
  <si>
    <t>51</t>
  </si>
  <si>
    <t>78</t>
  </si>
  <si>
    <t>93</t>
  </si>
  <si>
    <t>75</t>
  </si>
  <si>
    <t>-80</t>
  </si>
  <si>
    <t>treatment_day0_N</t>
  </si>
  <si>
    <t>treatment_day0_elisa_U_per_ml_median</t>
  </si>
  <si>
    <t>treatment_day0_seropositive_percent</t>
  </si>
  <si>
    <t>&lt;7.5</t>
  </si>
  <si>
    <t>treatment_day28_N</t>
  </si>
  <si>
    <t>treatment_day28_seropositive_percent</t>
  </si>
  <si>
    <t>treatment_day28_elisa_U_per_ml_median</t>
  </si>
  <si>
    <t>treatment_day28_fold_rise_median</t>
  </si>
  <si>
    <t>treatment_day28_seroconversion_percent</t>
  </si>
  <si>
    <t>control_day0_N</t>
  </si>
  <si>
    <t>control_day0_seropositive_percent</t>
  </si>
  <si>
    <t>control_day0_elisa_U_per_ml_median</t>
  </si>
  <si>
    <t>control_day28_N</t>
  </si>
  <si>
    <t>control_day28_seropositive_percent</t>
  </si>
  <si>
    <t>control_day28_elisa_U_per_ml_median</t>
  </si>
  <si>
    <t>control_day28_fold_rise_median</t>
  </si>
  <si>
    <t>control_day28_seroconversion_percent</t>
  </si>
  <si>
    <t>Vi_IgG_U_per_ml</t>
  </si>
  <si>
    <t>day</t>
  </si>
  <si>
    <t>age_lower</t>
  </si>
  <si>
    <t>age_upper</t>
  </si>
  <si>
    <t>group</t>
  </si>
  <si>
    <t>control</t>
  </si>
  <si>
    <t>treatment</t>
  </si>
  <si>
    <t>Qadri2024</t>
  </si>
  <si>
    <t>https://www.thelancet.com/journals/lancet/article/PIIS0140-6736(24)01494-6/fulltext</t>
  </si>
  <si>
    <t>2024</t>
  </si>
  <si>
    <t>test_negative_design</t>
  </si>
  <si>
    <t>yes</t>
  </si>
  <si>
    <t>no</t>
  </si>
  <si>
    <t>preferred_for_individual_level_model_fitting</t>
  </si>
  <si>
    <t>endpoint is a composite estimate from the original trial and followup period IRR as explained in the paper</t>
  </si>
  <si>
    <t>18</t>
  </si>
  <si>
    <t>timepoint_months_authors</t>
  </si>
  <si>
    <t>15112023</t>
  </si>
  <si>
    <t>age_min_years</t>
  </si>
  <si>
    <t>0.75</t>
  </si>
  <si>
    <t>15</t>
  </si>
  <si>
    <t>total_individual_RR_waned_vs_recent</t>
  </si>
  <si>
    <t>VE = 1 - IRR. IRR reported in paper of 3.10 (1.53--6.29)</t>
  </si>
  <si>
    <t>2.75</t>
  </si>
  <si>
    <t>estimate</t>
  </si>
  <si>
    <t>lower</t>
  </si>
  <si>
    <t>upper</t>
  </si>
  <si>
    <t>1-12</t>
  </si>
  <si>
    <t>13-24</t>
  </si>
  <si>
    <t>37-48</t>
  </si>
  <si>
    <t>49-60</t>
  </si>
  <si>
    <t>1.75</t>
  </si>
  <si>
    <t>3.75</t>
  </si>
  <si>
    <t>4.75</t>
  </si>
  <si>
    <t>16</t>
  </si>
  <si>
    <t>25-60</t>
  </si>
  <si>
    <t>1-24</t>
  </si>
  <si>
    <t>7</t>
  </si>
  <si>
    <t>10</t>
  </si>
  <si>
    <t>14</t>
  </si>
  <si>
    <t>interval_type</t>
  </si>
  <si>
    <t>quartile</t>
  </si>
  <si>
    <t>treatment_day28_elisa_U_per_ml_lower</t>
  </si>
  <si>
    <t>treatment_day28_elisa_U_per_ml_upper</t>
  </si>
  <si>
    <t>treatment_day28_fold_rise_lower</t>
  </si>
  <si>
    <t>95CI</t>
  </si>
  <si>
    <t>treatment_day0_elisa_U_per_ml_lower</t>
  </si>
  <si>
    <t>treatment_day0_elisa_U_per_ml_upper</t>
  </si>
  <si>
    <t>treatment_day28_fold_rise_upper</t>
  </si>
  <si>
    <t>control_day0_elisa_U_per_ml_lower</t>
  </si>
  <si>
    <t>control_day0_elisa_U_per_ml_upper</t>
  </si>
  <si>
    <t>control_day28_elisa_U_per_ml_lower</t>
  </si>
  <si>
    <t>control_day28_elisa_U_per_ml_upper</t>
  </si>
  <si>
    <t>control_day28_fold_rise_lower</t>
  </si>
  <si>
    <t>control_day28_fold_rise_upper</t>
  </si>
  <si>
    <t>treatment_day545_N</t>
  </si>
  <si>
    <t>treatment_day545_seropositive_percent</t>
  </si>
  <si>
    <t>treatment_day545_elisa_U_per_ml_median</t>
  </si>
  <si>
    <t>treatment_day545_elisa_U_per_ml_lower</t>
  </si>
  <si>
    <t>treatment_day545_elisa_U_per_ml_upper</t>
  </si>
  <si>
    <t>treatment_day730_N</t>
  </si>
  <si>
    <t>treatment_day730_seropositive_percent</t>
  </si>
  <si>
    <t>treatment_day730_elisa_U_per_ml_median</t>
  </si>
  <si>
    <t>treatment_day730_elisa_U_per_ml_lower</t>
  </si>
  <si>
    <t>treatment_day730_elisa_U_per_ml_upper</t>
  </si>
  <si>
    <t>treatment_day1460_N</t>
  </si>
  <si>
    <t>treatment_day1460_seropositive_percent</t>
  </si>
  <si>
    <t>treatment_day1460_elisa_U_per_ml_median</t>
  </si>
  <si>
    <t>treatment_day1460_elisa_U_per_ml_lower</t>
  </si>
  <si>
    <t>treatment_day1460_elisa_U_per_ml_upper</t>
  </si>
  <si>
    <t>treatment_day1825_N</t>
  </si>
  <si>
    <t>treatment_day1825_seropositive_percent</t>
  </si>
  <si>
    <t>treatment_day1825_elisa_U_per_ml_median</t>
  </si>
  <si>
    <t>treatment_day1825_elisa_U_per_ml_lower</t>
  </si>
  <si>
    <t>treatment_day1825_elisa_U_per_ml_upper</t>
  </si>
  <si>
    <t>antigen</t>
  </si>
  <si>
    <t>IgG</t>
  </si>
  <si>
    <t>IgA</t>
  </si>
  <si>
    <t>anti_Vi_IgA_VaccZyme</t>
  </si>
  <si>
    <t>&lt;3.0</t>
  </si>
  <si>
    <t>NampotaNkomba2022</t>
  </si>
  <si>
    <t>https://www.thelancet.com/journals/langlo/article/PIIS2214-109X(22)00275-3/fulltext</t>
  </si>
  <si>
    <t>2022</t>
  </si>
  <si>
    <t>Ndirande.Blantyre.Malawi</t>
  </si>
  <si>
    <t>control_day730_N</t>
  </si>
  <si>
    <t>control_day730_seropositive_percent</t>
  </si>
  <si>
    <t>control_day730_elisa_U_per_ml_median</t>
  </si>
  <si>
    <t>control_day730_elisa_U_per_ml_lower</t>
  </si>
  <si>
    <t>control_day730_elisa_U_per_ml_upper</t>
  </si>
  <si>
    <t>per-protocol population because we are not interested in people who were not vaccinated; seroconversion inferred by counting dots on figures</t>
  </si>
  <si>
    <t>seroconversion inferred by counting dots on figures; more complete than redundant earlier paper https://www.sciencedirect.com/science/article/pii/S0264410X23003973?via%3Dihub</t>
  </si>
  <si>
    <t>Jin2017</t>
  </si>
  <si>
    <t>https://pmc.ncbi.nlm.nih.gov/articles/PMC5720597/</t>
  </si>
  <si>
    <t>Vi-polysaccharide</t>
  </si>
  <si>
    <t>Oxford.England.UK</t>
  </si>
  <si>
    <t xml:space="preserve">seroprevalence is likely due to non-typhi cross-reactivity. No idea why titer responses are so low. </t>
  </si>
  <si>
    <t>composite</t>
  </si>
  <si>
    <t>facility</t>
  </si>
  <si>
    <t>fraction_outcome</t>
  </si>
  <si>
    <t>bacteremia</t>
  </si>
  <si>
    <t>stool</t>
  </si>
  <si>
    <t>stool_given_diagnosis</t>
  </si>
  <si>
    <t>bacteremia_CFU_per_ml</t>
  </si>
  <si>
    <t>median_range</t>
  </si>
  <si>
    <t>none</t>
  </si>
  <si>
    <t>symptomatic_given_diagnosed</t>
  </si>
  <si>
    <t>severe_given_diagnosed</t>
  </si>
  <si>
    <t>Shakya2021</t>
  </si>
  <si>
    <t>https://www.thelancet.com/journals/langlo/article/PIIS2214-109X(21)00346-6/fulltext</t>
  </si>
  <si>
    <t>Lalitpur.Nepal</t>
  </si>
  <si>
    <t>04092020</t>
  </si>
  <si>
    <t>Typbar-TCV</t>
  </si>
  <si>
    <t>control_day545_N</t>
  </si>
  <si>
    <t>control_day545_seropositive_percent</t>
  </si>
  <si>
    <t>control_day545_elisa_U_per_ml_median</t>
  </si>
  <si>
    <t>control_day545_elisa_U_per_ml_lower</t>
  </si>
  <si>
    <t>control_day545_elisa_U_per_ml_upper</t>
  </si>
  <si>
    <t>IQR</t>
  </si>
  <si>
    <t>https://pmc.ncbi.nlm.nih.gov/articles/PMC6785806/</t>
  </si>
  <si>
    <t>Shakya2019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</si>
</sst>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00"/>
  </numFmts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49" fontId="2" fillId="0" borderId="0" xfId="1" applyNumberForma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lancet.com/journals/lancet/article/PIIS0140-6736(24)01494-6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F573-8D26-E847-8FB6-13AA5974A482}">
  <dimension ref="A1:AV50"/>
  <sheetViews>
    <sheetView tabSelected="1" workbookViewId="0">
      <pane ySplit="1" topLeftCell="A28" activePane="bottomLeft" state="frozen"/>
      <selection pane="bottomLeft" activeCell="E45" sqref="E45"/>
    </sheetView>
  </sheetViews>
  <sheetFormatPr baseColWidth="10" defaultRowHeight="16" x14ac:dyDescent="0.2"/>
  <cols>
    <col min="1" max="17" width="10.83203125" style="1"/>
    <col min="18" max="19" width="10.83203125" style="3"/>
    <col min="20" max="23" width="10.83203125" style="4"/>
    <col min="24" max="26" width="10.83203125" style="7"/>
    <col min="27" max="27" width="10.83203125" style="4"/>
    <col min="28" max="35" width="10.83203125" style="1"/>
    <col min="36" max="37" width="10.83203125" style="2"/>
    <col min="38" max="45" width="10.83203125" style="1"/>
    <col min="46" max="47" width="10.83203125" style="3"/>
    <col min="48" max="16384" width="10.83203125" style="1"/>
  </cols>
  <sheetData>
    <row r="1" spans="1:48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3</v>
      </c>
      <c r="F1" s="1" t="s">
        <v>12</v>
      </c>
      <c r="G1" s="1" t="s">
        <v>6</v>
      </c>
      <c r="H1" s="1" t="s">
        <v>181</v>
      </c>
      <c r="I1" s="1" t="s">
        <v>7</v>
      </c>
      <c r="J1" s="1" t="s">
        <v>10</v>
      </c>
      <c r="K1" s="1" t="s">
        <v>20</v>
      </c>
      <c r="L1" s="1" t="s">
        <v>16</v>
      </c>
      <c r="M1" s="1" t="s">
        <v>87</v>
      </c>
      <c r="N1" s="1" t="s">
        <v>176</v>
      </c>
      <c r="O1" s="1" t="s">
        <v>22</v>
      </c>
      <c r="P1" s="1" t="s">
        <v>24</v>
      </c>
      <c r="Q1" s="1" t="s">
        <v>179</v>
      </c>
      <c r="R1" s="3" t="s">
        <v>54</v>
      </c>
      <c r="S1" s="3" t="s">
        <v>55</v>
      </c>
      <c r="T1" s="4" t="s">
        <v>65</v>
      </c>
      <c r="U1" s="4" t="s">
        <v>64</v>
      </c>
      <c r="V1" s="4" t="s">
        <v>63</v>
      </c>
      <c r="W1" s="4" t="s">
        <v>62</v>
      </c>
      <c r="X1" s="7" t="s">
        <v>187</v>
      </c>
      <c r="Y1" s="7" t="s">
        <v>188</v>
      </c>
      <c r="Z1" s="7" t="s">
        <v>189</v>
      </c>
      <c r="AA1" s="4" t="s">
        <v>70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34</v>
      </c>
      <c r="AI1" s="1" t="s">
        <v>35</v>
      </c>
      <c r="AJ1" s="2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3" t="s">
        <v>56</v>
      </c>
      <c r="AU1" s="3" t="s">
        <v>58</v>
      </c>
      <c r="AV1" s="1" t="s">
        <v>52</v>
      </c>
    </row>
    <row r="2" spans="1:48" x14ac:dyDescent="0.2">
      <c r="A2" s="1" t="s">
        <v>4</v>
      </c>
      <c r="B2" s="1" t="s">
        <v>2</v>
      </c>
      <c r="C2" s="1">
        <v>2021</v>
      </c>
      <c r="D2" s="1">
        <v>10122019</v>
      </c>
      <c r="E2" s="1" t="s">
        <v>274</v>
      </c>
      <c r="F2" s="1" t="s">
        <v>13</v>
      </c>
      <c r="G2" s="1" t="s">
        <v>5</v>
      </c>
      <c r="H2" s="1" t="s">
        <v>182</v>
      </c>
      <c r="I2" s="1">
        <v>15</v>
      </c>
      <c r="J2" s="1" t="s">
        <v>11</v>
      </c>
      <c r="K2" s="1" t="s">
        <v>21</v>
      </c>
      <c r="L2" s="1" t="s">
        <v>17</v>
      </c>
      <c r="M2" s="1" t="s">
        <v>88</v>
      </c>
      <c r="N2" s="1" t="s">
        <v>174</v>
      </c>
      <c r="O2" s="1" t="s">
        <v>23</v>
      </c>
      <c r="P2" s="1" t="s">
        <v>25</v>
      </c>
      <c r="Q2" s="1" t="s">
        <v>178</v>
      </c>
      <c r="R2" s="3">
        <f>AD2+AJ2+AP2-AT2</f>
        <v>30882</v>
      </c>
      <c r="S2" s="3">
        <f>AE2+AK2+AQ2-AU2</f>
        <v>30685</v>
      </c>
      <c r="T2" s="4">
        <v>29</v>
      </c>
      <c r="U2" s="4" t="s">
        <v>60</v>
      </c>
      <c r="V2" s="4" t="s">
        <v>66</v>
      </c>
      <c r="W2" s="4" t="s">
        <v>61</v>
      </c>
      <c r="X2" s="7" t="s">
        <v>67</v>
      </c>
      <c r="Y2" s="7" t="s">
        <v>68</v>
      </c>
      <c r="Z2" s="7" t="s">
        <v>69</v>
      </c>
      <c r="AA2" s="4" t="s">
        <v>71</v>
      </c>
      <c r="AB2" s="1" t="s">
        <v>30</v>
      </c>
      <c r="AC2" s="1" t="s">
        <v>31</v>
      </c>
      <c r="AD2" s="1" t="s">
        <v>47</v>
      </c>
      <c r="AE2" s="1" t="s">
        <v>46</v>
      </c>
      <c r="AH2" s="1" t="s">
        <v>48</v>
      </c>
      <c r="AI2" s="1" t="s">
        <v>49</v>
      </c>
      <c r="AJ2" s="2">
        <f>ROUND(10251*(12348/(12348+8064)),0)</f>
        <v>6201</v>
      </c>
      <c r="AK2" s="2">
        <f>ROUND(10161*(12348/(12348+8064)),0)</f>
        <v>6147</v>
      </c>
      <c r="AN2" s="1" t="s">
        <v>50</v>
      </c>
      <c r="AO2" s="1" t="s">
        <v>51</v>
      </c>
      <c r="AP2" s="2">
        <f>ROUND(10251*(8064/(12348+8064)),0)</f>
        <v>4050</v>
      </c>
      <c r="AQ2" s="2">
        <f>ROUND(10161*(8064/(12348+8064)),0)</f>
        <v>4014</v>
      </c>
      <c r="AT2" s="3" t="s">
        <v>57</v>
      </c>
      <c r="AU2" s="3">
        <v>89</v>
      </c>
      <c r="AV2" s="1" t="s">
        <v>53</v>
      </c>
    </row>
    <row r="3" spans="1:48" x14ac:dyDescent="0.2">
      <c r="A3" s="1" t="s">
        <v>4</v>
      </c>
      <c r="B3" s="1" t="s">
        <v>2</v>
      </c>
      <c r="C3" s="1">
        <v>2021</v>
      </c>
      <c r="D3" s="1">
        <v>10122019</v>
      </c>
      <c r="E3" s="1" t="s">
        <v>274</v>
      </c>
      <c r="F3" s="1" t="s">
        <v>13</v>
      </c>
      <c r="G3" s="1" t="s">
        <v>5</v>
      </c>
      <c r="H3" s="1" t="s">
        <v>182</v>
      </c>
      <c r="I3" s="1">
        <v>15</v>
      </c>
      <c r="J3" s="1" t="s">
        <v>11</v>
      </c>
      <c r="K3" s="1" t="s">
        <v>21</v>
      </c>
      <c r="L3" s="1" t="s">
        <v>18</v>
      </c>
      <c r="M3" s="1" t="s">
        <v>88</v>
      </c>
      <c r="N3" s="1" t="s">
        <v>175</v>
      </c>
      <c r="O3" s="1" t="s">
        <v>23</v>
      </c>
      <c r="P3" s="1" t="s">
        <v>25</v>
      </c>
      <c r="Q3" s="1" t="s">
        <v>178</v>
      </c>
      <c r="R3" s="3">
        <v>155841</v>
      </c>
      <c r="S3" s="3">
        <v>155448</v>
      </c>
      <c r="T3" s="4" t="s">
        <v>72</v>
      </c>
      <c r="U3" s="4" t="s">
        <v>73</v>
      </c>
      <c r="V3" s="4" t="s">
        <v>74</v>
      </c>
      <c r="W3" s="4" t="s">
        <v>75</v>
      </c>
      <c r="X3" s="7" t="s">
        <v>76</v>
      </c>
      <c r="Y3" s="7" t="s">
        <v>77</v>
      </c>
      <c r="Z3" s="7" t="s">
        <v>78</v>
      </c>
      <c r="AA3" s="4" t="s">
        <v>71</v>
      </c>
    </row>
    <row r="4" spans="1:48" x14ac:dyDescent="0.2">
      <c r="A4" s="1" t="s">
        <v>4</v>
      </c>
      <c r="B4" s="1" t="s">
        <v>2</v>
      </c>
      <c r="C4" s="1">
        <v>2021</v>
      </c>
      <c r="D4" s="1">
        <v>10122019</v>
      </c>
      <c r="E4" s="1" t="s">
        <v>274</v>
      </c>
      <c r="F4" s="1" t="s">
        <v>13</v>
      </c>
      <c r="G4" s="1" t="s">
        <v>5</v>
      </c>
      <c r="H4" s="1" t="s">
        <v>182</v>
      </c>
      <c r="I4" s="1">
        <v>15</v>
      </c>
      <c r="J4" s="1" t="s">
        <v>11</v>
      </c>
      <c r="K4" s="1" t="s">
        <v>21</v>
      </c>
      <c r="L4" s="1" t="s">
        <v>19</v>
      </c>
      <c r="M4" s="1" t="s">
        <v>88</v>
      </c>
      <c r="N4" s="1" t="s">
        <v>175</v>
      </c>
      <c r="O4" s="1" t="s">
        <v>23</v>
      </c>
      <c r="P4" s="1" t="s">
        <v>25</v>
      </c>
      <c r="Q4" s="1" t="s">
        <v>178</v>
      </c>
      <c r="R4" s="3">
        <v>135110</v>
      </c>
      <c r="S4" s="3">
        <v>134835</v>
      </c>
      <c r="T4" s="4" t="s">
        <v>79</v>
      </c>
      <c r="U4" s="4" t="s">
        <v>80</v>
      </c>
      <c r="V4" s="4" t="s">
        <v>81</v>
      </c>
      <c r="W4" s="4" t="s">
        <v>82</v>
      </c>
      <c r="X4" s="7" t="s">
        <v>83</v>
      </c>
      <c r="Y4" s="7" t="s">
        <v>84</v>
      </c>
      <c r="Z4" s="7" t="s">
        <v>85</v>
      </c>
      <c r="AA4" s="4" t="s">
        <v>86</v>
      </c>
    </row>
    <row r="5" spans="1:48" x14ac:dyDescent="0.2">
      <c r="A5" s="1" t="s">
        <v>4</v>
      </c>
      <c r="B5" s="1" t="s">
        <v>2</v>
      </c>
      <c r="C5" s="1">
        <v>2021</v>
      </c>
      <c r="D5" s="1">
        <v>10122019</v>
      </c>
      <c r="E5" s="1" t="s">
        <v>274</v>
      </c>
      <c r="F5" s="1" t="s">
        <v>13</v>
      </c>
      <c r="G5" s="1" t="s">
        <v>5</v>
      </c>
      <c r="H5" s="1" t="s">
        <v>182</v>
      </c>
      <c r="I5" s="1" t="s">
        <v>89</v>
      </c>
      <c r="J5" s="1" t="s">
        <v>11</v>
      </c>
      <c r="K5" s="1" t="s">
        <v>21</v>
      </c>
      <c r="L5" s="1" t="s">
        <v>17</v>
      </c>
      <c r="M5" s="1" t="s">
        <v>94</v>
      </c>
      <c r="N5" s="1" t="s">
        <v>174</v>
      </c>
      <c r="O5" s="1" t="s">
        <v>23</v>
      </c>
      <c r="P5" s="1" t="s">
        <v>25</v>
      </c>
      <c r="Q5" s="1" t="s">
        <v>178</v>
      </c>
      <c r="T5" s="4">
        <v>4</v>
      </c>
      <c r="U5" s="4" t="s">
        <v>97</v>
      </c>
      <c r="V5" s="4" t="s">
        <v>106</v>
      </c>
      <c r="W5" s="4" t="s">
        <v>114</v>
      </c>
      <c r="X5" s="7" t="s">
        <v>123</v>
      </c>
      <c r="Y5" s="7" t="s">
        <v>132</v>
      </c>
      <c r="Z5" s="7" t="s">
        <v>133</v>
      </c>
      <c r="AA5" s="4" t="s">
        <v>86</v>
      </c>
    </row>
    <row r="6" spans="1:48" x14ac:dyDescent="0.2">
      <c r="A6" s="1" t="s">
        <v>4</v>
      </c>
      <c r="B6" s="1" t="s">
        <v>2</v>
      </c>
      <c r="C6" s="1">
        <v>2021</v>
      </c>
      <c r="D6" s="1">
        <v>10122019</v>
      </c>
      <c r="E6" s="1" t="s">
        <v>274</v>
      </c>
      <c r="F6" s="1" t="s">
        <v>13</v>
      </c>
      <c r="G6" s="1" t="s">
        <v>5</v>
      </c>
      <c r="H6" s="1" t="s">
        <v>182</v>
      </c>
      <c r="I6" s="1" t="s">
        <v>89</v>
      </c>
      <c r="J6" s="1" t="s">
        <v>11</v>
      </c>
      <c r="K6" s="1" t="s">
        <v>21</v>
      </c>
      <c r="L6" s="1" t="s">
        <v>18</v>
      </c>
      <c r="M6" s="1" t="s">
        <v>94</v>
      </c>
      <c r="N6" s="1" t="s">
        <v>175</v>
      </c>
      <c r="O6" s="1" t="s">
        <v>23</v>
      </c>
      <c r="P6" s="1" t="s">
        <v>25</v>
      </c>
      <c r="Q6" s="1" t="s">
        <v>178</v>
      </c>
      <c r="T6" s="4">
        <v>13</v>
      </c>
      <c r="U6" s="4" t="s">
        <v>101</v>
      </c>
      <c r="V6" s="4">
        <v>7861</v>
      </c>
      <c r="W6" s="4" t="s">
        <v>115</v>
      </c>
      <c r="X6" s="7" t="s">
        <v>124</v>
      </c>
      <c r="Y6" s="7" t="s">
        <v>134</v>
      </c>
      <c r="Z6" s="7" t="s">
        <v>135</v>
      </c>
      <c r="AA6" s="4" t="s">
        <v>86</v>
      </c>
    </row>
    <row r="7" spans="1:48" x14ac:dyDescent="0.2">
      <c r="A7" s="1" t="s">
        <v>4</v>
      </c>
      <c r="B7" s="1" t="s">
        <v>2</v>
      </c>
      <c r="C7" s="1">
        <v>2021</v>
      </c>
      <c r="D7" s="1">
        <v>10122019</v>
      </c>
      <c r="E7" s="1" t="s">
        <v>274</v>
      </c>
      <c r="F7" s="1" t="s">
        <v>13</v>
      </c>
      <c r="G7" s="1" t="s">
        <v>5</v>
      </c>
      <c r="H7" s="1" t="s">
        <v>182</v>
      </c>
      <c r="I7" s="1" t="s">
        <v>89</v>
      </c>
      <c r="J7" s="1" t="s">
        <v>11</v>
      </c>
      <c r="K7" s="1" t="s">
        <v>21</v>
      </c>
      <c r="L7" s="1" t="s">
        <v>19</v>
      </c>
      <c r="M7" s="1" t="s">
        <v>94</v>
      </c>
      <c r="N7" s="1" t="s">
        <v>175</v>
      </c>
      <c r="O7" s="1" t="s">
        <v>23</v>
      </c>
      <c r="P7" s="1" t="s">
        <v>25</v>
      </c>
      <c r="Q7" s="1" t="s">
        <v>178</v>
      </c>
      <c r="T7" s="4">
        <v>8</v>
      </c>
      <c r="U7" s="4" t="s">
        <v>95</v>
      </c>
      <c r="V7" s="4" t="s">
        <v>107</v>
      </c>
      <c r="W7" s="4" t="s">
        <v>116</v>
      </c>
      <c r="X7" s="7" t="s">
        <v>125</v>
      </c>
      <c r="Y7" s="7" t="s">
        <v>136</v>
      </c>
      <c r="Z7" s="7" t="s">
        <v>126</v>
      </c>
      <c r="AA7" s="4" t="s">
        <v>86</v>
      </c>
    </row>
    <row r="8" spans="1:48" x14ac:dyDescent="0.2">
      <c r="A8" s="1" t="s">
        <v>4</v>
      </c>
      <c r="B8" s="1" t="s">
        <v>2</v>
      </c>
      <c r="C8" s="1">
        <v>2021</v>
      </c>
      <c r="D8" s="1">
        <v>10122019</v>
      </c>
      <c r="E8" s="1" t="s">
        <v>274</v>
      </c>
      <c r="F8" s="1" t="s">
        <v>13</v>
      </c>
      <c r="G8" s="1" t="s">
        <v>5</v>
      </c>
      <c r="H8" s="1" t="s">
        <v>89</v>
      </c>
      <c r="I8" s="1" t="s">
        <v>90</v>
      </c>
      <c r="J8" s="1" t="s">
        <v>11</v>
      </c>
      <c r="K8" s="1" t="s">
        <v>21</v>
      </c>
      <c r="L8" s="1" t="s">
        <v>17</v>
      </c>
      <c r="M8" s="1" t="s">
        <v>94</v>
      </c>
      <c r="N8" s="1" t="s">
        <v>174</v>
      </c>
      <c r="O8" s="1" t="s">
        <v>23</v>
      </c>
      <c r="P8" s="1" t="s">
        <v>25</v>
      </c>
      <c r="Q8" s="1" t="s">
        <v>178</v>
      </c>
      <c r="T8" s="4" t="s">
        <v>95</v>
      </c>
      <c r="U8" s="4" t="s">
        <v>102</v>
      </c>
      <c r="V8" s="4" t="s">
        <v>108</v>
      </c>
      <c r="W8" s="4" t="s">
        <v>117</v>
      </c>
      <c r="X8" s="7" t="s">
        <v>126</v>
      </c>
      <c r="Y8" s="7" t="s">
        <v>102</v>
      </c>
      <c r="Z8" s="7" t="s">
        <v>137</v>
      </c>
      <c r="AA8" s="4" t="s">
        <v>86</v>
      </c>
    </row>
    <row r="9" spans="1:48" x14ac:dyDescent="0.2">
      <c r="A9" s="1" t="s">
        <v>4</v>
      </c>
      <c r="B9" s="1" t="s">
        <v>2</v>
      </c>
      <c r="C9" s="1">
        <v>2021</v>
      </c>
      <c r="D9" s="1">
        <v>10122019</v>
      </c>
      <c r="E9" s="1" t="s">
        <v>274</v>
      </c>
      <c r="F9" s="1" t="s">
        <v>13</v>
      </c>
      <c r="G9" s="1" t="s">
        <v>5</v>
      </c>
      <c r="H9" s="1" t="s">
        <v>89</v>
      </c>
      <c r="I9" s="1" t="s">
        <v>90</v>
      </c>
      <c r="J9" s="1" t="s">
        <v>11</v>
      </c>
      <c r="K9" s="1" t="s">
        <v>21</v>
      </c>
      <c r="L9" s="1" t="s">
        <v>18</v>
      </c>
      <c r="M9" s="1" t="s">
        <v>94</v>
      </c>
      <c r="N9" s="1" t="s">
        <v>175</v>
      </c>
      <c r="O9" s="1" t="s">
        <v>23</v>
      </c>
      <c r="P9" s="1" t="s">
        <v>25</v>
      </c>
      <c r="Q9" s="1" t="s">
        <v>178</v>
      </c>
      <c r="T9" s="4" t="s">
        <v>96</v>
      </c>
      <c r="U9" s="4" t="s">
        <v>103</v>
      </c>
      <c r="V9" s="4" t="s">
        <v>109</v>
      </c>
      <c r="W9" s="4" t="s">
        <v>118</v>
      </c>
      <c r="X9" s="7" t="s">
        <v>127</v>
      </c>
      <c r="Y9" s="7" t="s">
        <v>138</v>
      </c>
      <c r="Z9" s="7" t="s">
        <v>139</v>
      </c>
      <c r="AA9" s="4" t="s">
        <v>86</v>
      </c>
    </row>
    <row r="10" spans="1:48" x14ac:dyDescent="0.2">
      <c r="A10" s="1" t="s">
        <v>4</v>
      </c>
      <c r="B10" s="1" t="s">
        <v>2</v>
      </c>
      <c r="C10" s="1">
        <v>2021</v>
      </c>
      <c r="D10" s="1">
        <v>10122019</v>
      </c>
      <c r="E10" s="1" t="s">
        <v>274</v>
      </c>
      <c r="F10" s="1" t="s">
        <v>13</v>
      </c>
      <c r="G10" s="1" t="s">
        <v>5</v>
      </c>
      <c r="H10" s="1" t="s">
        <v>89</v>
      </c>
      <c r="I10" s="1" t="s">
        <v>90</v>
      </c>
      <c r="J10" s="1" t="s">
        <v>11</v>
      </c>
      <c r="K10" s="1" t="s">
        <v>21</v>
      </c>
      <c r="L10" s="1" t="s">
        <v>19</v>
      </c>
      <c r="M10" s="1" t="s">
        <v>94</v>
      </c>
      <c r="N10" s="1" t="s">
        <v>175</v>
      </c>
      <c r="O10" s="1" t="s">
        <v>23</v>
      </c>
      <c r="P10" s="1" t="s">
        <v>25</v>
      </c>
      <c r="Q10" s="1" t="s">
        <v>178</v>
      </c>
      <c r="T10" s="4" t="s">
        <v>97</v>
      </c>
      <c r="U10" s="4" t="s">
        <v>104</v>
      </c>
      <c r="V10" s="4" t="s">
        <v>110</v>
      </c>
      <c r="W10" s="4" t="s">
        <v>119</v>
      </c>
      <c r="X10" s="7" t="s">
        <v>128</v>
      </c>
      <c r="Y10" s="7" t="s">
        <v>140</v>
      </c>
      <c r="Z10" s="7" t="s">
        <v>141</v>
      </c>
      <c r="AA10" s="4" t="s">
        <v>86</v>
      </c>
    </row>
    <row r="11" spans="1:48" x14ac:dyDescent="0.2">
      <c r="A11" s="1" t="s">
        <v>4</v>
      </c>
      <c r="B11" s="1" t="s">
        <v>2</v>
      </c>
      <c r="C11" s="1">
        <v>2021</v>
      </c>
      <c r="D11" s="1">
        <v>10122019</v>
      </c>
      <c r="E11" s="1" t="s">
        <v>274</v>
      </c>
      <c r="F11" s="1" t="s">
        <v>13</v>
      </c>
      <c r="G11" s="1" t="s">
        <v>5</v>
      </c>
      <c r="H11" s="1" t="s">
        <v>93</v>
      </c>
      <c r="I11" s="1">
        <v>15</v>
      </c>
      <c r="J11" s="1" t="s">
        <v>11</v>
      </c>
      <c r="K11" s="1" t="s">
        <v>21</v>
      </c>
      <c r="L11" s="1" t="s">
        <v>17</v>
      </c>
      <c r="M11" s="1" t="s">
        <v>94</v>
      </c>
      <c r="N11" s="1" t="s">
        <v>174</v>
      </c>
      <c r="O11" s="1" t="s">
        <v>23</v>
      </c>
      <c r="P11" s="1" t="s">
        <v>25</v>
      </c>
      <c r="Q11" s="1" t="s">
        <v>178</v>
      </c>
      <c r="T11" s="4" t="s">
        <v>98</v>
      </c>
      <c r="U11" s="4" t="s">
        <v>98</v>
      </c>
      <c r="V11" s="4" t="s">
        <v>111</v>
      </c>
      <c r="W11" s="4" t="s">
        <v>120</v>
      </c>
      <c r="X11" s="7" t="s">
        <v>129</v>
      </c>
      <c r="Y11" s="7" t="s">
        <v>142</v>
      </c>
      <c r="Z11" s="7" t="s">
        <v>143</v>
      </c>
      <c r="AA11" s="4" t="s">
        <v>86</v>
      </c>
    </row>
    <row r="12" spans="1:48" x14ac:dyDescent="0.2">
      <c r="A12" s="1" t="s">
        <v>4</v>
      </c>
      <c r="B12" s="1" t="s">
        <v>2</v>
      </c>
      <c r="C12" s="1">
        <v>2021</v>
      </c>
      <c r="D12" s="1">
        <v>10122019</v>
      </c>
      <c r="E12" s="1" t="s">
        <v>274</v>
      </c>
      <c r="F12" s="1" t="s">
        <v>13</v>
      </c>
      <c r="G12" s="1" t="s">
        <v>5</v>
      </c>
      <c r="H12" s="1" t="s">
        <v>93</v>
      </c>
      <c r="I12" s="1">
        <v>15</v>
      </c>
      <c r="J12" s="1" t="s">
        <v>11</v>
      </c>
      <c r="K12" s="1" t="s">
        <v>21</v>
      </c>
      <c r="L12" s="1" t="s">
        <v>18</v>
      </c>
      <c r="M12" s="1" t="s">
        <v>94</v>
      </c>
      <c r="N12" s="1" t="s">
        <v>175</v>
      </c>
      <c r="O12" s="1" t="s">
        <v>23</v>
      </c>
      <c r="P12" s="1" t="s">
        <v>25</v>
      </c>
      <c r="Q12" s="1" t="s">
        <v>178</v>
      </c>
      <c r="T12" s="4" t="s">
        <v>99</v>
      </c>
      <c r="U12" s="4" t="s">
        <v>105</v>
      </c>
      <c r="V12" s="4" t="s">
        <v>112</v>
      </c>
      <c r="W12" s="4" t="s">
        <v>121</v>
      </c>
      <c r="X12" s="7" t="s">
        <v>130</v>
      </c>
      <c r="Y12" s="7" t="s">
        <v>99</v>
      </c>
      <c r="Z12" s="7" t="s">
        <v>144</v>
      </c>
      <c r="AA12" s="4" t="s">
        <v>86</v>
      </c>
    </row>
    <row r="13" spans="1:48" x14ac:dyDescent="0.2">
      <c r="A13" s="1" t="s">
        <v>4</v>
      </c>
      <c r="B13" s="1" t="s">
        <v>2</v>
      </c>
      <c r="C13" s="1">
        <v>2021</v>
      </c>
      <c r="D13" s="1">
        <v>10122019</v>
      </c>
      <c r="E13" s="1" t="s">
        <v>274</v>
      </c>
      <c r="F13" s="1" t="s">
        <v>13</v>
      </c>
      <c r="G13" s="1" t="s">
        <v>5</v>
      </c>
      <c r="H13" s="1" t="s">
        <v>93</v>
      </c>
      <c r="I13" s="1">
        <v>15</v>
      </c>
      <c r="J13" s="1" t="s">
        <v>11</v>
      </c>
      <c r="K13" s="1" t="s">
        <v>21</v>
      </c>
      <c r="L13" s="1" t="s">
        <v>19</v>
      </c>
      <c r="M13" s="1" t="s">
        <v>94</v>
      </c>
      <c r="N13" s="1" t="s">
        <v>175</v>
      </c>
      <c r="O13" s="1" t="s">
        <v>23</v>
      </c>
      <c r="P13" s="1" t="s">
        <v>25</v>
      </c>
      <c r="Q13" s="1" t="s">
        <v>178</v>
      </c>
      <c r="T13" s="4" t="s">
        <v>100</v>
      </c>
      <c r="U13" s="4" t="s">
        <v>96</v>
      </c>
      <c r="V13" s="4" t="s">
        <v>113</v>
      </c>
      <c r="W13" s="4" t="s">
        <v>122</v>
      </c>
      <c r="X13" s="7" t="s">
        <v>131</v>
      </c>
      <c r="Y13" s="7" t="s">
        <v>145</v>
      </c>
      <c r="Z13" s="7" t="s">
        <v>59</v>
      </c>
      <c r="AA13" s="4" t="s">
        <v>86</v>
      </c>
    </row>
    <row r="14" spans="1:48" x14ac:dyDescent="0.2">
      <c r="A14" s="1" t="s">
        <v>170</v>
      </c>
      <c r="B14" s="1" t="s">
        <v>171</v>
      </c>
      <c r="C14" s="1" t="s">
        <v>172</v>
      </c>
      <c r="D14" s="1" t="s">
        <v>180</v>
      </c>
      <c r="E14" s="1" t="s">
        <v>274</v>
      </c>
      <c r="F14" s="1" t="s">
        <v>13</v>
      </c>
      <c r="G14" s="1" t="s">
        <v>5</v>
      </c>
      <c r="H14" s="1" t="s">
        <v>182</v>
      </c>
      <c r="I14" s="1" t="s">
        <v>183</v>
      </c>
      <c r="J14" s="1" t="s">
        <v>11</v>
      </c>
      <c r="K14" s="1" t="s">
        <v>21</v>
      </c>
      <c r="L14" s="1" t="s">
        <v>17</v>
      </c>
      <c r="M14" s="1" t="s">
        <v>88</v>
      </c>
      <c r="N14" s="1" t="s">
        <v>174</v>
      </c>
      <c r="O14" s="1" t="s">
        <v>23</v>
      </c>
      <c r="P14" s="1" t="s">
        <v>25</v>
      </c>
      <c r="Q14" s="1" t="s">
        <v>104</v>
      </c>
      <c r="R14" s="3">
        <v>27042</v>
      </c>
      <c r="S14" s="3">
        <v>26599</v>
      </c>
      <c r="T14" s="4">
        <v>32</v>
      </c>
      <c r="U14" s="4">
        <v>197</v>
      </c>
      <c r="V14" s="4">
        <v>34855</v>
      </c>
      <c r="W14" s="4">
        <v>34590</v>
      </c>
      <c r="X14" s="7">
        <v>84</v>
      </c>
      <c r="Y14" s="7">
        <v>74</v>
      </c>
      <c r="Z14" s="7">
        <v>90</v>
      </c>
      <c r="AA14" s="4" t="s">
        <v>86</v>
      </c>
    </row>
    <row r="15" spans="1:48" x14ac:dyDescent="0.2">
      <c r="A15" s="1" t="s">
        <v>170</v>
      </c>
      <c r="B15" s="1" t="s">
        <v>171</v>
      </c>
      <c r="C15" s="1" t="s">
        <v>172</v>
      </c>
      <c r="D15" s="1" t="s">
        <v>180</v>
      </c>
      <c r="E15" s="1" t="s">
        <v>274</v>
      </c>
      <c r="F15" s="1" t="s">
        <v>13</v>
      </c>
      <c r="G15" s="1" t="s">
        <v>5</v>
      </c>
      <c r="H15" s="1" t="s">
        <v>182</v>
      </c>
      <c r="I15" s="1" t="s">
        <v>183</v>
      </c>
      <c r="J15" s="1" t="s">
        <v>11</v>
      </c>
      <c r="K15" s="1" t="s">
        <v>21</v>
      </c>
      <c r="L15" s="1" t="s">
        <v>184</v>
      </c>
      <c r="M15" s="1" t="s">
        <v>94</v>
      </c>
      <c r="N15" s="1" t="s">
        <v>175</v>
      </c>
      <c r="O15" s="1" t="s">
        <v>23</v>
      </c>
      <c r="P15" s="1" t="s">
        <v>25</v>
      </c>
      <c r="Q15" s="1" t="s">
        <v>198</v>
      </c>
      <c r="R15" s="3">
        <v>21329</v>
      </c>
      <c r="S15" s="3">
        <v>22451</v>
      </c>
      <c r="T15" s="4">
        <v>45</v>
      </c>
      <c r="U15" s="4">
        <v>14</v>
      </c>
      <c r="V15" s="4">
        <v>46392</v>
      </c>
      <c r="W15" s="4">
        <v>45161</v>
      </c>
      <c r="X15" s="7">
        <v>-210</v>
      </c>
      <c r="Y15" s="7">
        <v>-529</v>
      </c>
      <c r="Z15" s="7">
        <v>-53</v>
      </c>
      <c r="AA15" s="4">
        <v>95</v>
      </c>
      <c r="AV15" s="1" t="s">
        <v>185</v>
      </c>
    </row>
    <row r="16" spans="1:48" x14ac:dyDescent="0.2">
      <c r="A16" s="1" t="s">
        <v>170</v>
      </c>
      <c r="B16" s="1" t="s">
        <v>171</v>
      </c>
      <c r="C16" s="1" t="s">
        <v>172</v>
      </c>
      <c r="D16" s="1" t="s">
        <v>180</v>
      </c>
      <c r="E16" s="1" t="s">
        <v>274</v>
      </c>
      <c r="F16" s="1" t="s">
        <v>13</v>
      </c>
      <c r="G16" s="1" t="s">
        <v>5</v>
      </c>
      <c r="H16" s="1" t="s">
        <v>182</v>
      </c>
      <c r="I16" s="1" t="s">
        <v>183</v>
      </c>
      <c r="J16" s="1" t="s">
        <v>11</v>
      </c>
      <c r="K16" s="1" t="s">
        <v>21</v>
      </c>
      <c r="L16" s="1" t="s">
        <v>17</v>
      </c>
      <c r="M16" s="1" t="s">
        <v>94</v>
      </c>
      <c r="N16" s="1" t="s">
        <v>174</v>
      </c>
      <c r="O16" s="1" t="s">
        <v>23</v>
      </c>
      <c r="P16" s="1" t="s">
        <v>25</v>
      </c>
      <c r="Q16" s="1" t="s">
        <v>198</v>
      </c>
      <c r="X16" s="7">
        <v>50</v>
      </c>
      <c r="Y16" s="7">
        <v>-13</v>
      </c>
      <c r="Z16" s="7">
        <v>78</v>
      </c>
      <c r="AA16" s="4">
        <v>95</v>
      </c>
      <c r="AV16" s="1" t="s">
        <v>177</v>
      </c>
    </row>
    <row r="17" spans="1:27" x14ac:dyDescent="0.2">
      <c r="A17" s="1" t="s">
        <v>170</v>
      </c>
      <c r="B17" s="6" t="s">
        <v>171</v>
      </c>
      <c r="C17" s="1" t="s">
        <v>172</v>
      </c>
      <c r="D17" s="1" t="s">
        <v>180</v>
      </c>
      <c r="E17" s="1" t="s">
        <v>274</v>
      </c>
      <c r="F17" s="1" t="s">
        <v>13</v>
      </c>
      <c r="G17" s="1" t="s">
        <v>5</v>
      </c>
      <c r="H17" s="1" t="s">
        <v>186</v>
      </c>
      <c r="I17" s="1" t="s">
        <v>178</v>
      </c>
      <c r="J17" s="1" t="s">
        <v>11</v>
      </c>
      <c r="K17" s="1" t="s">
        <v>21</v>
      </c>
      <c r="L17" s="1" t="s">
        <v>17</v>
      </c>
      <c r="M17" s="1" t="s">
        <v>94</v>
      </c>
      <c r="N17" s="1" t="s">
        <v>175</v>
      </c>
      <c r="O17" s="1" t="s">
        <v>23</v>
      </c>
      <c r="P17" s="1" t="s">
        <v>173</v>
      </c>
      <c r="Q17" s="1" t="s">
        <v>198</v>
      </c>
      <c r="X17" s="7">
        <v>55</v>
      </c>
      <c r="Y17" s="7">
        <v>36</v>
      </c>
      <c r="Z17" s="7">
        <v>68</v>
      </c>
      <c r="AA17" s="4">
        <v>95</v>
      </c>
    </row>
    <row r="18" spans="1:27" x14ac:dyDescent="0.2">
      <c r="A18" s="1" t="s">
        <v>170</v>
      </c>
      <c r="B18" s="1" t="s">
        <v>171</v>
      </c>
      <c r="C18" s="1" t="s">
        <v>172</v>
      </c>
      <c r="D18" s="1" t="s">
        <v>180</v>
      </c>
      <c r="E18" s="1" t="s">
        <v>274</v>
      </c>
      <c r="F18" s="1" t="s">
        <v>13</v>
      </c>
      <c r="G18" s="1" t="s">
        <v>5</v>
      </c>
      <c r="H18" s="1" t="s">
        <v>182</v>
      </c>
      <c r="I18" s="1" t="s">
        <v>183</v>
      </c>
      <c r="J18" s="1" t="s">
        <v>11</v>
      </c>
      <c r="K18" s="1" t="s">
        <v>21</v>
      </c>
      <c r="L18" s="1" t="s">
        <v>17</v>
      </c>
      <c r="M18" s="1" t="s">
        <v>94</v>
      </c>
      <c r="N18" s="1" t="s">
        <v>174</v>
      </c>
      <c r="O18" s="1" t="s">
        <v>23</v>
      </c>
      <c r="P18" s="1" t="s">
        <v>173</v>
      </c>
      <c r="Q18" s="1" t="s">
        <v>190</v>
      </c>
      <c r="X18" s="7">
        <v>93</v>
      </c>
      <c r="Y18" s="7">
        <v>86</v>
      </c>
      <c r="Z18" s="7">
        <v>96</v>
      </c>
      <c r="AA18" s="4">
        <v>95</v>
      </c>
    </row>
    <row r="19" spans="1:27" x14ac:dyDescent="0.2">
      <c r="A19" s="1" t="s">
        <v>170</v>
      </c>
      <c r="B19" s="1" t="s">
        <v>171</v>
      </c>
      <c r="C19" s="1" t="s">
        <v>172</v>
      </c>
      <c r="D19" s="1" t="s">
        <v>180</v>
      </c>
      <c r="E19" s="1" t="s">
        <v>274</v>
      </c>
      <c r="F19" s="1" t="s">
        <v>13</v>
      </c>
      <c r="G19" s="1" t="s">
        <v>5</v>
      </c>
      <c r="H19" s="1" t="s">
        <v>194</v>
      </c>
      <c r="I19" s="1" t="s">
        <v>197</v>
      </c>
      <c r="J19" s="1" t="s">
        <v>11</v>
      </c>
      <c r="K19" s="1" t="s">
        <v>21</v>
      </c>
      <c r="L19" s="1" t="s">
        <v>17</v>
      </c>
      <c r="M19" s="1" t="s">
        <v>94</v>
      </c>
      <c r="N19" s="1" t="s">
        <v>174</v>
      </c>
      <c r="O19" s="1" t="s">
        <v>23</v>
      </c>
      <c r="P19" s="1" t="s">
        <v>173</v>
      </c>
      <c r="Q19" s="1" t="s">
        <v>191</v>
      </c>
      <c r="X19" s="7">
        <v>89</v>
      </c>
      <c r="Y19" s="7">
        <v>78</v>
      </c>
      <c r="Z19" s="7">
        <v>94</v>
      </c>
      <c r="AA19" s="4">
        <v>95</v>
      </c>
    </row>
    <row r="20" spans="1:27" x14ac:dyDescent="0.2">
      <c r="A20" s="1" t="s">
        <v>170</v>
      </c>
      <c r="B20" s="1" t="s">
        <v>171</v>
      </c>
      <c r="C20" s="1" t="s">
        <v>172</v>
      </c>
      <c r="D20" s="1" t="s">
        <v>180</v>
      </c>
      <c r="E20" s="1" t="s">
        <v>274</v>
      </c>
      <c r="F20" s="1" t="s">
        <v>13</v>
      </c>
      <c r="G20" s="1" t="s">
        <v>5</v>
      </c>
      <c r="H20" s="1" t="s">
        <v>195</v>
      </c>
      <c r="I20" s="1" t="s">
        <v>178</v>
      </c>
      <c r="J20" s="1" t="s">
        <v>11</v>
      </c>
      <c r="K20" s="1" t="s">
        <v>21</v>
      </c>
      <c r="L20" s="1" t="s">
        <v>17</v>
      </c>
      <c r="M20" s="1" t="s">
        <v>94</v>
      </c>
      <c r="N20" s="1" t="s">
        <v>174</v>
      </c>
      <c r="O20" s="1" t="s">
        <v>23</v>
      </c>
      <c r="P20" s="1" t="s">
        <v>173</v>
      </c>
      <c r="Q20" s="1" t="s">
        <v>192</v>
      </c>
      <c r="X20" s="7">
        <v>77</v>
      </c>
      <c r="Y20" s="7">
        <v>43</v>
      </c>
      <c r="Z20" s="7">
        <v>91</v>
      </c>
      <c r="AA20" s="4">
        <v>95</v>
      </c>
    </row>
    <row r="21" spans="1:27" x14ac:dyDescent="0.2">
      <c r="A21" s="1" t="s">
        <v>170</v>
      </c>
      <c r="B21" s="1" t="s">
        <v>171</v>
      </c>
      <c r="C21" s="1" t="s">
        <v>172</v>
      </c>
      <c r="D21" s="1" t="s">
        <v>180</v>
      </c>
      <c r="E21" s="1" t="s">
        <v>274</v>
      </c>
      <c r="F21" s="1" t="s">
        <v>13</v>
      </c>
      <c r="G21" s="1" t="s">
        <v>5</v>
      </c>
      <c r="H21" s="1" t="s">
        <v>196</v>
      </c>
      <c r="I21" s="1" t="s">
        <v>83</v>
      </c>
      <c r="J21" s="1" t="s">
        <v>11</v>
      </c>
      <c r="K21" s="1" t="s">
        <v>21</v>
      </c>
      <c r="L21" s="1" t="s">
        <v>17</v>
      </c>
      <c r="M21" s="1" t="s">
        <v>94</v>
      </c>
      <c r="N21" s="1" t="s">
        <v>174</v>
      </c>
      <c r="O21" s="1" t="s">
        <v>23</v>
      </c>
      <c r="P21" s="1" t="s">
        <v>173</v>
      </c>
      <c r="Q21" s="1" t="s">
        <v>193</v>
      </c>
      <c r="X21" s="7">
        <v>39</v>
      </c>
      <c r="Y21" s="7">
        <v>-23</v>
      </c>
      <c r="Z21" s="7">
        <v>70</v>
      </c>
      <c r="AA21" s="4">
        <v>95</v>
      </c>
    </row>
    <row r="22" spans="1:27" x14ac:dyDescent="0.2">
      <c r="A22" s="1" t="s">
        <v>170</v>
      </c>
      <c r="B22" s="1" t="s">
        <v>171</v>
      </c>
      <c r="C22" s="1" t="s">
        <v>172</v>
      </c>
      <c r="D22" s="1" t="s">
        <v>180</v>
      </c>
      <c r="E22" s="1" t="s">
        <v>274</v>
      </c>
      <c r="F22" s="1" t="s">
        <v>13</v>
      </c>
      <c r="G22" s="1" t="s">
        <v>5</v>
      </c>
      <c r="H22" s="1" t="s">
        <v>186</v>
      </c>
      <c r="I22" s="1" t="s">
        <v>128</v>
      </c>
      <c r="J22" s="1" t="s">
        <v>11</v>
      </c>
      <c r="K22" s="1" t="s">
        <v>21</v>
      </c>
      <c r="L22" s="1" t="s">
        <v>17</v>
      </c>
      <c r="M22" s="1" t="s">
        <v>94</v>
      </c>
      <c r="N22" s="1" t="s">
        <v>174</v>
      </c>
      <c r="O22" s="1" t="s">
        <v>23</v>
      </c>
      <c r="P22" s="1" t="s">
        <v>173</v>
      </c>
      <c r="Q22" s="1" t="s">
        <v>198</v>
      </c>
      <c r="X22" s="7">
        <v>24</v>
      </c>
      <c r="Y22" s="7">
        <v>-29</v>
      </c>
      <c r="Z22" s="7">
        <v>55</v>
      </c>
      <c r="AA22" s="4">
        <v>95</v>
      </c>
    </row>
    <row r="23" spans="1:27" x14ac:dyDescent="0.2">
      <c r="A23" s="1" t="s">
        <v>170</v>
      </c>
      <c r="B23" s="1" t="s">
        <v>171</v>
      </c>
      <c r="C23" s="1" t="s">
        <v>172</v>
      </c>
      <c r="D23" s="1" t="s">
        <v>180</v>
      </c>
      <c r="E23" s="1" t="s">
        <v>274</v>
      </c>
      <c r="F23" s="1" t="s">
        <v>13</v>
      </c>
      <c r="G23" s="1" t="s">
        <v>5</v>
      </c>
      <c r="H23" s="1" t="s">
        <v>186</v>
      </c>
      <c r="I23" s="1" t="s">
        <v>128</v>
      </c>
      <c r="J23" s="1" t="s">
        <v>11</v>
      </c>
      <c r="K23" s="1" t="s">
        <v>21</v>
      </c>
      <c r="L23" s="1" t="s">
        <v>17</v>
      </c>
      <c r="M23" s="1" t="s">
        <v>94</v>
      </c>
      <c r="N23" s="1" t="s">
        <v>174</v>
      </c>
      <c r="O23" s="1" t="s">
        <v>23</v>
      </c>
      <c r="P23" s="1" t="s">
        <v>173</v>
      </c>
      <c r="Q23" s="1" t="s">
        <v>199</v>
      </c>
      <c r="X23" s="7">
        <v>85</v>
      </c>
      <c r="Y23" s="7">
        <v>60</v>
      </c>
      <c r="Z23" s="7">
        <v>94</v>
      </c>
      <c r="AA23" s="4">
        <v>95</v>
      </c>
    </row>
    <row r="24" spans="1:27" x14ac:dyDescent="0.2">
      <c r="A24" s="1" t="s">
        <v>170</v>
      </c>
      <c r="B24" s="1" t="s">
        <v>171</v>
      </c>
      <c r="C24" s="1" t="s">
        <v>172</v>
      </c>
      <c r="D24" s="1" t="s">
        <v>180</v>
      </c>
      <c r="E24" s="1" t="s">
        <v>274</v>
      </c>
      <c r="F24" s="1" t="s">
        <v>13</v>
      </c>
      <c r="G24" s="1" t="s">
        <v>5</v>
      </c>
      <c r="H24" s="1" t="s">
        <v>200</v>
      </c>
      <c r="I24" s="1" t="s">
        <v>92</v>
      </c>
      <c r="J24" s="1" t="s">
        <v>11</v>
      </c>
      <c r="K24" s="1" t="s">
        <v>21</v>
      </c>
      <c r="L24" s="1" t="s">
        <v>17</v>
      </c>
      <c r="M24" s="1" t="s">
        <v>94</v>
      </c>
      <c r="N24" s="1" t="s">
        <v>174</v>
      </c>
      <c r="O24" s="1" t="s">
        <v>23</v>
      </c>
      <c r="P24" s="1" t="s">
        <v>173</v>
      </c>
      <c r="Q24" s="1" t="s">
        <v>198</v>
      </c>
      <c r="X24" s="7">
        <v>59</v>
      </c>
      <c r="Y24" s="7">
        <v>12</v>
      </c>
      <c r="Z24" s="7">
        <v>81</v>
      </c>
      <c r="AA24" s="4">
        <v>95</v>
      </c>
    </row>
    <row r="25" spans="1:27" x14ac:dyDescent="0.2">
      <c r="A25" s="1" t="s">
        <v>170</v>
      </c>
      <c r="B25" s="1" t="s">
        <v>171</v>
      </c>
      <c r="C25" s="1" t="s">
        <v>172</v>
      </c>
      <c r="D25" s="1" t="s">
        <v>180</v>
      </c>
      <c r="E25" s="1" t="s">
        <v>274</v>
      </c>
      <c r="F25" s="1" t="s">
        <v>13</v>
      </c>
      <c r="G25" s="1" t="s">
        <v>5</v>
      </c>
      <c r="H25" s="1" t="s">
        <v>200</v>
      </c>
      <c r="I25" s="1" t="s">
        <v>92</v>
      </c>
      <c r="J25" s="1" t="s">
        <v>11</v>
      </c>
      <c r="K25" s="1" t="s">
        <v>21</v>
      </c>
      <c r="L25" s="1" t="s">
        <v>17</v>
      </c>
      <c r="M25" s="1" t="s">
        <v>94</v>
      </c>
      <c r="N25" s="1" t="s">
        <v>174</v>
      </c>
      <c r="O25" s="1" t="s">
        <v>23</v>
      </c>
      <c r="P25" s="1" t="s">
        <v>173</v>
      </c>
      <c r="Q25" s="1" t="s">
        <v>199</v>
      </c>
      <c r="X25" s="7">
        <v>87</v>
      </c>
      <c r="Y25" s="7">
        <v>62</v>
      </c>
      <c r="Z25" s="7">
        <v>95</v>
      </c>
      <c r="AA25" s="4">
        <v>95</v>
      </c>
    </row>
    <row r="26" spans="1:27" x14ac:dyDescent="0.2">
      <c r="A26" s="1" t="s">
        <v>170</v>
      </c>
      <c r="B26" s="1" t="s">
        <v>171</v>
      </c>
      <c r="C26" s="1" t="s">
        <v>172</v>
      </c>
      <c r="D26" s="1" t="s">
        <v>180</v>
      </c>
      <c r="E26" s="1" t="s">
        <v>274</v>
      </c>
      <c r="F26" s="1" t="s">
        <v>13</v>
      </c>
      <c r="G26" s="1" t="s">
        <v>5</v>
      </c>
      <c r="H26" s="1" t="s">
        <v>201</v>
      </c>
      <c r="I26" s="1" t="s">
        <v>202</v>
      </c>
      <c r="J26" s="1" t="s">
        <v>11</v>
      </c>
      <c r="K26" s="1" t="s">
        <v>21</v>
      </c>
      <c r="L26" s="1" t="s">
        <v>17</v>
      </c>
      <c r="M26" s="1" t="s">
        <v>94</v>
      </c>
      <c r="N26" s="1" t="s">
        <v>174</v>
      </c>
      <c r="O26" s="1" t="s">
        <v>23</v>
      </c>
      <c r="P26" s="1" t="s">
        <v>173</v>
      </c>
      <c r="Q26" s="1" t="s">
        <v>198</v>
      </c>
      <c r="X26" s="7">
        <v>74</v>
      </c>
      <c r="Y26" s="7">
        <v>41</v>
      </c>
      <c r="Z26" s="7">
        <v>89</v>
      </c>
      <c r="AA26" s="4">
        <v>95</v>
      </c>
    </row>
    <row r="27" spans="1:27" x14ac:dyDescent="0.2">
      <c r="A27" s="1" t="s">
        <v>170</v>
      </c>
      <c r="B27" s="1" t="s">
        <v>171</v>
      </c>
      <c r="C27" s="1" t="s">
        <v>172</v>
      </c>
      <c r="D27" s="1" t="s">
        <v>180</v>
      </c>
      <c r="E27" s="1" t="s">
        <v>274</v>
      </c>
      <c r="F27" s="1" t="s">
        <v>13</v>
      </c>
      <c r="G27" s="1" t="s">
        <v>5</v>
      </c>
      <c r="H27" s="1" t="s">
        <v>201</v>
      </c>
      <c r="I27" s="1" t="s">
        <v>202</v>
      </c>
      <c r="J27" s="1" t="s">
        <v>11</v>
      </c>
      <c r="K27" s="1" t="s">
        <v>21</v>
      </c>
      <c r="L27" s="1" t="s">
        <v>17</v>
      </c>
      <c r="M27" s="1" t="s">
        <v>94</v>
      </c>
      <c r="N27" s="1" t="s">
        <v>174</v>
      </c>
      <c r="O27" s="1" t="s">
        <v>23</v>
      </c>
      <c r="P27" s="1" t="s">
        <v>173</v>
      </c>
      <c r="Q27" s="1" t="s">
        <v>199</v>
      </c>
      <c r="X27" s="7">
        <v>80</v>
      </c>
      <c r="Y27" s="7">
        <v>54</v>
      </c>
      <c r="Z27" s="7">
        <v>92</v>
      </c>
      <c r="AA27" s="4">
        <v>95</v>
      </c>
    </row>
    <row r="28" spans="1:27" x14ac:dyDescent="0.2">
      <c r="A28" s="1" t="s">
        <v>170</v>
      </c>
      <c r="B28" s="1" t="s">
        <v>171</v>
      </c>
      <c r="C28" s="1" t="s">
        <v>172</v>
      </c>
      <c r="D28" s="1" t="s">
        <v>180</v>
      </c>
      <c r="E28" s="1" t="s">
        <v>274</v>
      </c>
      <c r="F28" s="1" t="s">
        <v>13</v>
      </c>
      <c r="G28" s="1" t="s">
        <v>5</v>
      </c>
      <c r="H28" s="1" t="s">
        <v>183</v>
      </c>
      <c r="I28" s="1" t="s">
        <v>83</v>
      </c>
      <c r="J28" s="1" t="s">
        <v>11</v>
      </c>
      <c r="K28" s="1" t="s">
        <v>21</v>
      </c>
      <c r="L28" s="1" t="s">
        <v>17</v>
      </c>
      <c r="M28" s="1" t="s">
        <v>94</v>
      </c>
      <c r="N28" s="1" t="s">
        <v>174</v>
      </c>
      <c r="O28" s="1" t="s">
        <v>23</v>
      </c>
      <c r="P28" s="1" t="s">
        <v>173</v>
      </c>
      <c r="Q28" s="1" t="s">
        <v>198</v>
      </c>
      <c r="X28" s="7">
        <v>85</v>
      </c>
      <c r="Y28" s="7">
        <v>51</v>
      </c>
      <c r="Z28" s="7">
        <v>95</v>
      </c>
      <c r="AA28" s="4">
        <v>95</v>
      </c>
    </row>
    <row r="29" spans="1:27" x14ac:dyDescent="0.2">
      <c r="A29" s="1" t="s">
        <v>170</v>
      </c>
      <c r="B29" s="1" t="s">
        <v>171</v>
      </c>
      <c r="C29" s="1" t="s">
        <v>172</v>
      </c>
      <c r="D29" s="1" t="s">
        <v>180</v>
      </c>
      <c r="E29" s="1" t="s">
        <v>274</v>
      </c>
      <c r="F29" s="1" t="s">
        <v>13</v>
      </c>
      <c r="G29" s="1" t="s">
        <v>5</v>
      </c>
      <c r="H29" s="1" t="s">
        <v>183</v>
      </c>
      <c r="I29" s="1" t="s">
        <v>83</v>
      </c>
      <c r="J29" s="1" t="s">
        <v>11</v>
      </c>
      <c r="K29" s="1" t="s">
        <v>21</v>
      </c>
      <c r="L29" s="1" t="s">
        <v>17</v>
      </c>
      <c r="M29" s="1" t="s">
        <v>94</v>
      </c>
      <c r="N29" s="1" t="s">
        <v>174</v>
      </c>
      <c r="O29" s="1" t="s">
        <v>23</v>
      </c>
      <c r="P29" s="1" t="s">
        <v>173</v>
      </c>
      <c r="Q29" s="1" t="s">
        <v>199</v>
      </c>
      <c r="X29" s="7">
        <v>96</v>
      </c>
      <c r="Y29" s="7">
        <v>67</v>
      </c>
      <c r="Z29" s="7">
        <v>99</v>
      </c>
      <c r="AA29" s="4">
        <v>95</v>
      </c>
    </row>
    <row r="30" spans="1:27" x14ac:dyDescent="0.2">
      <c r="A30" s="1" t="s">
        <v>254</v>
      </c>
      <c r="B30" t="s">
        <v>255</v>
      </c>
      <c r="C30">
        <v>2017</v>
      </c>
      <c r="E30" s="1" t="s">
        <v>274</v>
      </c>
      <c r="F30" s="1" t="s">
        <v>13</v>
      </c>
      <c r="G30" s="1" t="s">
        <v>257</v>
      </c>
      <c r="H30">
        <v>18</v>
      </c>
      <c r="I30">
        <v>60</v>
      </c>
      <c r="J30" s="1" t="s">
        <v>259</v>
      </c>
      <c r="K30" s="1" t="s">
        <v>21</v>
      </c>
      <c r="L30" s="1" t="s">
        <v>17</v>
      </c>
      <c r="M30" s="1" t="s">
        <v>88</v>
      </c>
      <c r="N30" s="1" t="s">
        <v>175</v>
      </c>
      <c r="O30" s="1" t="s">
        <v>260</v>
      </c>
      <c r="P30" s="1" t="s">
        <v>261</v>
      </c>
      <c r="Q30" s="1" t="s">
        <v>91</v>
      </c>
      <c r="R30" s="3">
        <v>37</v>
      </c>
      <c r="S30" s="3">
        <v>31</v>
      </c>
      <c r="T30" s="4">
        <v>13</v>
      </c>
      <c r="U30" s="4">
        <v>24</v>
      </c>
      <c r="X30" s="7">
        <v>54.6</v>
      </c>
      <c r="Y30" s="7">
        <v>26.8</v>
      </c>
      <c r="Z30" s="7">
        <v>71.8</v>
      </c>
      <c r="AA30" s="4">
        <v>95</v>
      </c>
    </row>
    <row r="31" spans="1:27" x14ac:dyDescent="0.2">
      <c r="A31" s="1" t="s">
        <v>254</v>
      </c>
      <c r="B31" t="s">
        <v>255</v>
      </c>
      <c r="C31">
        <v>2017</v>
      </c>
      <c r="E31" s="1" t="s">
        <v>256</v>
      </c>
      <c r="F31" s="1" t="s">
        <v>13</v>
      </c>
      <c r="G31" s="1" t="s">
        <v>257</v>
      </c>
      <c r="H31">
        <v>18</v>
      </c>
      <c r="I31">
        <v>60</v>
      </c>
      <c r="J31" s="1" t="s">
        <v>259</v>
      </c>
      <c r="K31" s="1" t="s">
        <v>21</v>
      </c>
      <c r="L31" s="1" t="s">
        <v>17</v>
      </c>
      <c r="M31" s="1" t="s">
        <v>88</v>
      </c>
      <c r="N31" s="1" t="s">
        <v>175</v>
      </c>
      <c r="O31" s="1" t="s">
        <v>260</v>
      </c>
      <c r="P31" s="1" t="s">
        <v>261</v>
      </c>
      <c r="Q31" s="1" t="s">
        <v>91</v>
      </c>
      <c r="R31" s="3">
        <v>35</v>
      </c>
      <c r="S31" s="3">
        <v>31</v>
      </c>
      <c r="T31" s="4">
        <v>13</v>
      </c>
      <c r="U31" s="4">
        <v>24</v>
      </c>
      <c r="X31" s="7">
        <v>52</v>
      </c>
      <c r="Y31" s="7">
        <v>23.2</v>
      </c>
      <c r="Z31" s="7">
        <v>70</v>
      </c>
      <c r="AA31" s="4">
        <v>95</v>
      </c>
    </row>
    <row r="32" spans="1:27" x14ac:dyDescent="0.2">
      <c r="A32" s="1" t="s">
        <v>254</v>
      </c>
      <c r="B32" t="s">
        <v>255</v>
      </c>
      <c r="C32">
        <v>2017</v>
      </c>
      <c r="E32" s="1" t="s">
        <v>274</v>
      </c>
      <c r="F32" s="1" t="s">
        <v>13</v>
      </c>
      <c r="G32" s="1" t="s">
        <v>257</v>
      </c>
      <c r="H32">
        <v>18</v>
      </c>
      <c r="I32">
        <v>60</v>
      </c>
      <c r="J32" s="1" t="s">
        <v>262</v>
      </c>
      <c r="K32" s="1" t="s">
        <v>21</v>
      </c>
      <c r="L32" s="1" t="s">
        <v>17</v>
      </c>
      <c r="M32" s="1" t="s">
        <v>94</v>
      </c>
      <c r="N32" s="1" t="s">
        <v>174</v>
      </c>
      <c r="O32" s="1" t="s">
        <v>260</v>
      </c>
      <c r="P32" s="1" t="s">
        <v>261</v>
      </c>
      <c r="Q32" s="1" t="s">
        <v>91</v>
      </c>
      <c r="R32" s="3">
        <v>37</v>
      </c>
      <c r="S32" s="3">
        <v>31</v>
      </c>
      <c r="T32" s="4">
        <v>13</v>
      </c>
      <c r="U32" s="4">
        <v>24</v>
      </c>
      <c r="X32" s="7">
        <f>(1-(T32/R32)/(U32/S32))*100</f>
        <v>54.617117117117118</v>
      </c>
      <c r="AA32" s="4">
        <v>95</v>
      </c>
    </row>
    <row r="33" spans="1:27" x14ac:dyDescent="0.2">
      <c r="A33" s="1" t="s">
        <v>254</v>
      </c>
      <c r="B33" t="s">
        <v>255</v>
      </c>
      <c r="C33">
        <v>2017</v>
      </c>
      <c r="E33" s="1" t="s">
        <v>256</v>
      </c>
      <c r="F33" s="1" t="s">
        <v>13</v>
      </c>
      <c r="G33" s="1" t="s">
        <v>257</v>
      </c>
      <c r="H33">
        <v>18</v>
      </c>
      <c r="I33">
        <v>60</v>
      </c>
      <c r="J33" s="1" t="s">
        <v>262</v>
      </c>
      <c r="K33" s="1" t="s">
        <v>21</v>
      </c>
      <c r="L33" s="1" t="s">
        <v>17</v>
      </c>
      <c r="M33" s="1" t="s">
        <v>94</v>
      </c>
      <c r="N33" s="1" t="s">
        <v>174</v>
      </c>
      <c r="O33" s="1" t="s">
        <v>260</v>
      </c>
      <c r="P33" s="1" t="s">
        <v>261</v>
      </c>
      <c r="Q33" s="1" t="s">
        <v>91</v>
      </c>
      <c r="R33" s="3">
        <v>35</v>
      </c>
      <c r="S33" s="3">
        <v>31</v>
      </c>
      <c r="T33" s="4">
        <v>11</v>
      </c>
      <c r="U33" s="4">
        <v>24</v>
      </c>
      <c r="X33" s="7">
        <f>(1-(T33/R33)/(U33/S33))*100</f>
        <v>59.404761904761905</v>
      </c>
      <c r="AA33" s="4">
        <v>95</v>
      </c>
    </row>
    <row r="34" spans="1:27" x14ac:dyDescent="0.2">
      <c r="A34" s="1" t="s">
        <v>254</v>
      </c>
      <c r="B34" t="s">
        <v>255</v>
      </c>
      <c r="C34">
        <v>2017</v>
      </c>
      <c r="E34" s="1" t="s">
        <v>274</v>
      </c>
      <c r="F34" s="1" t="s">
        <v>13</v>
      </c>
      <c r="G34" s="1" t="s">
        <v>257</v>
      </c>
      <c r="H34">
        <v>18</v>
      </c>
      <c r="I34">
        <v>60</v>
      </c>
      <c r="J34" s="1" t="s">
        <v>263</v>
      </c>
      <c r="K34" s="1" t="s">
        <v>21</v>
      </c>
      <c r="L34" s="1" t="s">
        <v>17</v>
      </c>
      <c r="M34" s="1" t="s">
        <v>94</v>
      </c>
      <c r="N34" s="1" t="s">
        <v>174</v>
      </c>
      <c r="O34" s="1" t="s">
        <v>260</v>
      </c>
      <c r="P34" s="1" t="s">
        <v>261</v>
      </c>
      <c r="Q34" s="1" t="s">
        <v>91</v>
      </c>
      <c r="R34" s="3">
        <v>37</v>
      </c>
      <c r="S34" s="3">
        <v>31</v>
      </c>
      <c r="T34" s="4">
        <v>22</v>
      </c>
      <c r="U34" s="4">
        <v>22</v>
      </c>
      <c r="X34" s="7">
        <f t="shared" ref="X34:X37" si="0">(1-(T34/R34)/(U34/S34))*100</f>
        <v>16.216216216216218</v>
      </c>
      <c r="AA34" s="4">
        <v>95</v>
      </c>
    </row>
    <row r="35" spans="1:27" x14ac:dyDescent="0.2">
      <c r="A35" s="1" t="s">
        <v>254</v>
      </c>
      <c r="B35" t="s">
        <v>255</v>
      </c>
      <c r="C35">
        <v>2017</v>
      </c>
      <c r="E35" s="1" t="s">
        <v>256</v>
      </c>
      <c r="F35" s="1" t="s">
        <v>13</v>
      </c>
      <c r="G35" s="1" t="s">
        <v>257</v>
      </c>
      <c r="H35">
        <v>18</v>
      </c>
      <c r="I35">
        <v>60</v>
      </c>
      <c r="J35" s="1" t="s">
        <v>263</v>
      </c>
      <c r="K35" s="1" t="s">
        <v>21</v>
      </c>
      <c r="L35" s="1" t="s">
        <v>17</v>
      </c>
      <c r="M35" s="1" t="s">
        <v>94</v>
      </c>
      <c r="N35" s="1" t="s">
        <v>174</v>
      </c>
      <c r="O35" s="1" t="s">
        <v>260</v>
      </c>
      <c r="P35" s="1" t="s">
        <v>261</v>
      </c>
      <c r="Q35" s="1" t="s">
        <v>91</v>
      </c>
      <c r="R35" s="3">
        <v>35</v>
      </c>
      <c r="S35" s="3">
        <v>31</v>
      </c>
      <c r="T35" s="4">
        <v>21</v>
      </c>
      <c r="U35" s="4">
        <v>22</v>
      </c>
      <c r="X35" s="7">
        <f t="shared" si="0"/>
        <v>15.454545454545466</v>
      </c>
      <c r="AA35" s="4">
        <v>95</v>
      </c>
    </row>
    <row r="36" spans="1:27" x14ac:dyDescent="0.2">
      <c r="A36" s="1" t="s">
        <v>254</v>
      </c>
      <c r="B36" t="s">
        <v>255</v>
      </c>
      <c r="C36">
        <v>2017</v>
      </c>
      <c r="E36" s="1" t="s">
        <v>274</v>
      </c>
      <c r="F36" s="1" t="s">
        <v>13</v>
      </c>
      <c r="G36" s="1" t="s">
        <v>257</v>
      </c>
      <c r="H36">
        <v>18</v>
      </c>
      <c r="I36">
        <v>60</v>
      </c>
      <c r="J36" s="1" t="s">
        <v>264</v>
      </c>
      <c r="K36" s="1" t="s">
        <v>21</v>
      </c>
      <c r="L36" s="1" t="s">
        <v>17</v>
      </c>
      <c r="M36" s="1" t="s">
        <v>94</v>
      </c>
      <c r="N36" s="1" t="s">
        <v>175</v>
      </c>
      <c r="O36" s="1" t="s">
        <v>260</v>
      </c>
      <c r="P36" s="1" t="s">
        <v>261</v>
      </c>
      <c r="Q36" s="1" t="s">
        <v>91</v>
      </c>
      <c r="R36" s="3">
        <v>13</v>
      </c>
      <c r="S36" s="3">
        <v>24</v>
      </c>
      <c r="T36" s="4">
        <v>12</v>
      </c>
      <c r="U36" s="4">
        <v>19</v>
      </c>
      <c r="X36" s="7">
        <f t="shared" si="0"/>
        <v>-16.599190283400823</v>
      </c>
      <c r="AA36" s="4">
        <v>95</v>
      </c>
    </row>
    <row r="37" spans="1:27" x14ac:dyDescent="0.2">
      <c r="A37" s="1" t="s">
        <v>254</v>
      </c>
      <c r="B37" t="s">
        <v>255</v>
      </c>
      <c r="C37">
        <v>2017</v>
      </c>
      <c r="E37" s="1" t="s">
        <v>256</v>
      </c>
      <c r="F37" s="1" t="s">
        <v>13</v>
      </c>
      <c r="G37" s="1" t="s">
        <v>257</v>
      </c>
      <c r="H37">
        <v>18</v>
      </c>
      <c r="I37">
        <v>60</v>
      </c>
      <c r="J37" s="1" t="s">
        <v>264</v>
      </c>
      <c r="K37" s="1" t="s">
        <v>21</v>
      </c>
      <c r="L37" s="1" t="s">
        <v>17</v>
      </c>
      <c r="M37" s="1" t="s">
        <v>94</v>
      </c>
      <c r="N37" s="1" t="s">
        <v>175</v>
      </c>
      <c r="O37" s="1" t="s">
        <v>260</v>
      </c>
      <c r="P37" s="1" t="s">
        <v>261</v>
      </c>
      <c r="Q37" s="1" t="s">
        <v>91</v>
      </c>
      <c r="R37" s="3">
        <v>13</v>
      </c>
      <c r="S37" s="3">
        <v>24</v>
      </c>
      <c r="T37" s="4">
        <v>10</v>
      </c>
      <c r="U37" s="4">
        <v>19</v>
      </c>
      <c r="X37" s="7">
        <f t="shared" si="0"/>
        <v>2.8340080971659853</v>
      </c>
      <c r="AA37" s="4">
        <v>95</v>
      </c>
    </row>
    <row r="38" spans="1:27" x14ac:dyDescent="0.2">
      <c r="A38" s="1" t="s">
        <v>254</v>
      </c>
      <c r="B38" t="s">
        <v>255</v>
      </c>
      <c r="C38">
        <v>2017</v>
      </c>
      <c r="E38" s="1" t="s">
        <v>267</v>
      </c>
      <c r="F38" s="1" t="s">
        <v>13</v>
      </c>
      <c r="G38" s="1" t="s">
        <v>257</v>
      </c>
      <c r="H38">
        <v>18</v>
      </c>
      <c r="I38">
        <v>60</v>
      </c>
      <c r="J38" s="1" t="s">
        <v>264</v>
      </c>
      <c r="K38" s="1" t="s">
        <v>21</v>
      </c>
      <c r="L38" s="1" t="s">
        <v>265</v>
      </c>
      <c r="M38" s="1" t="s">
        <v>94</v>
      </c>
      <c r="N38" s="1" t="s">
        <v>175</v>
      </c>
      <c r="O38" s="1" t="s">
        <v>260</v>
      </c>
      <c r="P38" s="1" t="s">
        <v>266</v>
      </c>
      <c r="Q38" s="1" t="s">
        <v>91</v>
      </c>
      <c r="R38" s="3">
        <v>31</v>
      </c>
      <c r="X38" s="7">
        <v>0.4</v>
      </c>
      <c r="Y38" s="7">
        <v>0.05</v>
      </c>
      <c r="Z38" s="7">
        <v>22.7</v>
      </c>
      <c r="AA38" s="4">
        <v>100</v>
      </c>
    </row>
    <row r="39" spans="1:27" x14ac:dyDescent="0.2">
      <c r="A39" s="1" t="s">
        <v>254</v>
      </c>
      <c r="B39" t="s">
        <v>255</v>
      </c>
      <c r="C39">
        <v>2017</v>
      </c>
      <c r="E39" s="1" t="s">
        <v>274</v>
      </c>
      <c r="F39" s="1" t="s">
        <v>13</v>
      </c>
      <c r="G39" s="1" t="s">
        <v>257</v>
      </c>
      <c r="H39">
        <v>18</v>
      </c>
      <c r="I39">
        <v>60</v>
      </c>
      <c r="J39" s="1" t="s">
        <v>264</v>
      </c>
      <c r="K39" s="1" t="s">
        <v>21</v>
      </c>
      <c r="L39" s="1" t="s">
        <v>265</v>
      </c>
      <c r="M39" s="1" t="s">
        <v>94</v>
      </c>
      <c r="N39" s="1" t="s">
        <v>175</v>
      </c>
      <c r="O39" s="1" t="s">
        <v>260</v>
      </c>
      <c r="P39" s="1" t="s">
        <v>266</v>
      </c>
      <c r="Q39" s="1" t="s">
        <v>91</v>
      </c>
      <c r="R39" s="3">
        <v>37</v>
      </c>
      <c r="X39" s="7">
        <v>7.4999999999999997E-2</v>
      </c>
      <c r="Y39" s="7">
        <v>0.05</v>
      </c>
      <c r="Z39" s="7">
        <v>1.2</v>
      </c>
      <c r="AA39" s="4">
        <v>100</v>
      </c>
    </row>
    <row r="40" spans="1:27" x14ac:dyDescent="0.2">
      <c r="A40" s="1" t="s">
        <v>254</v>
      </c>
      <c r="B40" t="s">
        <v>255</v>
      </c>
      <c r="C40">
        <v>2017</v>
      </c>
      <c r="E40" s="1" t="s">
        <v>256</v>
      </c>
      <c r="F40" s="1" t="s">
        <v>13</v>
      </c>
      <c r="G40" s="1" t="s">
        <v>257</v>
      </c>
      <c r="H40">
        <v>18</v>
      </c>
      <c r="I40">
        <v>60</v>
      </c>
      <c r="J40" s="1" t="s">
        <v>264</v>
      </c>
      <c r="K40" s="1" t="s">
        <v>21</v>
      </c>
      <c r="L40" s="1" t="s">
        <v>265</v>
      </c>
      <c r="M40" s="1" t="s">
        <v>94</v>
      </c>
      <c r="N40" s="1" t="s">
        <v>175</v>
      </c>
      <c r="O40" s="1" t="s">
        <v>260</v>
      </c>
      <c r="P40" s="1" t="s">
        <v>266</v>
      </c>
      <c r="Q40" s="1" t="s">
        <v>91</v>
      </c>
      <c r="R40" s="3">
        <v>35</v>
      </c>
      <c r="X40" s="7">
        <v>0.1</v>
      </c>
      <c r="Y40" s="7">
        <v>0.05</v>
      </c>
      <c r="Z40" s="7">
        <v>5.6</v>
      </c>
      <c r="AA40" s="4">
        <v>100</v>
      </c>
    </row>
    <row r="41" spans="1:27" x14ac:dyDescent="0.2">
      <c r="A41" s="1" t="s">
        <v>254</v>
      </c>
      <c r="B41" t="s">
        <v>255</v>
      </c>
      <c r="C41">
        <v>2017</v>
      </c>
      <c r="E41" s="1" t="s">
        <v>274</v>
      </c>
      <c r="F41" s="1" t="s">
        <v>13</v>
      </c>
      <c r="G41" s="1" t="s">
        <v>257</v>
      </c>
      <c r="H41">
        <v>18</v>
      </c>
      <c r="I41">
        <v>60</v>
      </c>
      <c r="J41" s="1" t="s">
        <v>268</v>
      </c>
      <c r="K41" s="1" t="s">
        <v>21</v>
      </c>
      <c r="L41" s="1" t="s">
        <v>17</v>
      </c>
      <c r="M41" s="1" t="s">
        <v>88</v>
      </c>
      <c r="N41" s="1" t="s">
        <v>175</v>
      </c>
      <c r="O41" s="1" t="s">
        <v>260</v>
      </c>
      <c r="P41" s="1" t="s">
        <v>261</v>
      </c>
      <c r="Q41" s="1" t="s">
        <v>91</v>
      </c>
      <c r="R41" s="3">
        <v>13</v>
      </c>
      <c r="S41" s="3">
        <v>24</v>
      </c>
      <c r="T41" s="4">
        <v>11</v>
      </c>
      <c r="U41" s="4">
        <v>24</v>
      </c>
      <c r="X41" s="7">
        <f t="shared" ref="X41:X42" si="1">(1-(T41/R41)/(U41/S41))*100</f>
        <v>15.384615384615385</v>
      </c>
      <c r="AA41" s="4">
        <v>95</v>
      </c>
    </row>
    <row r="42" spans="1:27" x14ac:dyDescent="0.2">
      <c r="A42" s="1" t="s">
        <v>254</v>
      </c>
      <c r="B42" t="s">
        <v>255</v>
      </c>
      <c r="C42">
        <v>2017</v>
      </c>
      <c r="E42" s="1" t="s">
        <v>256</v>
      </c>
      <c r="F42" s="1" t="s">
        <v>13</v>
      </c>
      <c r="G42" s="1" t="s">
        <v>257</v>
      </c>
      <c r="H42">
        <v>18</v>
      </c>
      <c r="I42">
        <v>60</v>
      </c>
      <c r="J42" s="1" t="s">
        <v>268</v>
      </c>
      <c r="K42" s="1" t="s">
        <v>21</v>
      </c>
      <c r="L42" s="1" t="s">
        <v>17</v>
      </c>
      <c r="M42" s="1" t="s">
        <v>88</v>
      </c>
      <c r="N42" s="1" t="s">
        <v>175</v>
      </c>
      <c r="O42" s="1" t="s">
        <v>260</v>
      </c>
      <c r="P42" s="1" t="s">
        <v>261</v>
      </c>
      <c r="Q42" s="1" t="s">
        <v>91</v>
      </c>
      <c r="R42" s="3">
        <v>13</v>
      </c>
      <c r="S42" s="3">
        <v>24</v>
      </c>
      <c r="T42" s="4">
        <v>13</v>
      </c>
      <c r="U42" s="4">
        <v>24</v>
      </c>
      <c r="X42" s="7">
        <f t="shared" si="1"/>
        <v>0</v>
      </c>
      <c r="AA42" s="4">
        <v>95</v>
      </c>
    </row>
    <row r="43" spans="1:27" x14ac:dyDescent="0.2">
      <c r="A43" s="1" t="s">
        <v>254</v>
      </c>
      <c r="B43" t="s">
        <v>255</v>
      </c>
      <c r="C43">
        <v>2017</v>
      </c>
      <c r="E43" s="1" t="s">
        <v>274</v>
      </c>
      <c r="F43" s="1" t="s">
        <v>13</v>
      </c>
      <c r="G43" s="1" t="s">
        <v>257</v>
      </c>
      <c r="H43">
        <v>18</v>
      </c>
      <c r="I43">
        <v>60</v>
      </c>
      <c r="J43" s="1" t="s">
        <v>269</v>
      </c>
      <c r="K43" s="1" t="s">
        <v>21</v>
      </c>
      <c r="L43" s="1" t="s">
        <v>17</v>
      </c>
      <c r="M43" s="1" t="s">
        <v>94</v>
      </c>
      <c r="N43" s="1" t="s">
        <v>175</v>
      </c>
      <c r="O43" s="1" t="s">
        <v>260</v>
      </c>
      <c r="P43" s="1" t="s">
        <v>261</v>
      </c>
      <c r="Q43" s="1" t="s">
        <v>91</v>
      </c>
      <c r="R43" s="3">
        <v>13</v>
      </c>
      <c r="S43" s="3">
        <v>24</v>
      </c>
      <c r="T43" s="4">
        <v>3</v>
      </c>
      <c r="U43" s="4">
        <v>14</v>
      </c>
      <c r="X43" s="7">
        <f>(1-(T43/R43)/(U43/S43))*100</f>
        <v>60.439560439560445</v>
      </c>
      <c r="AA43" s="4">
        <v>95</v>
      </c>
    </row>
    <row r="44" spans="1:27" x14ac:dyDescent="0.2">
      <c r="A44" s="1" t="s">
        <v>254</v>
      </c>
      <c r="B44" t="s">
        <v>255</v>
      </c>
      <c r="C44">
        <v>2017</v>
      </c>
      <c r="E44" s="1" t="s">
        <v>256</v>
      </c>
      <c r="F44" s="1" t="s">
        <v>13</v>
      </c>
      <c r="G44" s="1" t="s">
        <v>257</v>
      </c>
      <c r="H44">
        <v>18</v>
      </c>
      <c r="I44">
        <v>60</v>
      </c>
      <c r="J44" s="1" t="s">
        <v>269</v>
      </c>
      <c r="K44" s="1" t="s">
        <v>21</v>
      </c>
      <c r="L44" s="1" t="s">
        <v>17</v>
      </c>
      <c r="M44" s="1" t="s">
        <v>94</v>
      </c>
      <c r="N44" s="1" t="s">
        <v>175</v>
      </c>
      <c r="O44" s="1" t="s">
        <v>260</v>
      </c>
      <c r="P44" s="1" t="s">
        <v>261</v>
      </c>
      <c r="Q44" s="1" t="s">
        <v>91</v>
      </c>
      <c r="R44" s="3">
        <v>13</v>
      </c>
      <c r="S44" s="3">
        <v>24</v>
      </c>
      <c r="T44" s="4">
        <v>6</v>
      </c>
      <c r="U44" s="4">
        <v>14</v>
      </c>
      <c r="X44" s="7">
        <f>(1-(T44/R44)/(U44/S44))*100</f>
        <v>20.879120879120883</v>
      </c>
      <c r="AA44" s="4">
        <v>95</v>
      </c>
    </row>
    <row r="45" spans="1:27" x14ac:dyDescent="0.2">
      <c r="A45" s="1" t="s">
        <v>282</v>
      </c>
      <c r="B45" t="s">
        <v>281</v>
      </c>
      <c r="C45">
        <v>2019</v>
      </c>
      <c r="E45" s="1" t="s">
        <v>274</v>
      </c>
      <c r="F45" s="1" t="s">
        <v>13</v>
      </c>
      <c r="G45" s="1" t="s">
        <v>272</v>
      </c>
      <c r="H45">
        <v>0.75</v>
      </c>
      <c r="I45">
        <v>12</v>
      </c>
      <c r="J45" s="1" t="s">
        <v>11</v>
      </c>
      <c r="K45" s="1" t="s">
        <v>21</v>
      </c>
      <c r="L45" s="1" t="s">
        <v>17</v>
      </c>
      <c r="M45" s="1" t="s">
        <v>88</v>
      </c>
      <c r="N45" s="1" t="s">
        <v>175</v>
      </c>
      <c r="O45" s="1" t="s">
        <v>260</v>
      </c>
      <c r="Q45" s="1" t="s">
        <v>190</v>
      </c>
      <c r="R45" s="3">
        <v>10005</v>
      </c>
      <c r="S45" s="3">
        <v>10014</v>
      </c>
      <c r="T45" s="4">
        <v>7</v>
      </c>
      <c r="U45" s="4">
        <v>38</v>
      </c>
      <c r="X45" s="7">
        <v>81.599999999999994</v>
      </c>
      <c r="Y45" s="7">
        <v>58.8</v>
      </c>
      <c r="Z45" s="7">
        <v>91.8</v>
      </c>
      <c r="AA45" s="4">
        <v>95</v>
      </c>
    </row>
    <row r="46" spans="1:27" x14ac:dyDescent="0.2">
      <c r="A46" s="1" t="s">
        <v>270</v>
      </c>
      <c r="B46" t="s">
        <v>271</v>
      </c>
      <c r="C46">
        <v>2021</v>
      </c>
      <c r="D46" s="1" t="s">
        <v>273</v>
      </c>
      <c r="E46" s="1" t="s">
        <v>274</v>
      </c>
      <c r="F46" s="1" t="s">
        <v>13</v>
      </c>
      <c r="G46" s="1" t="s">
        <v>272</v>
      </c>
      <c r="H46">
        <v>2</v>
      </c>
      <c r="I46">
        <v>12</v>
      </c>
      <c r="J46" s="1" t="s">
        <v>11</v>
      </c>
      <c r="K46" s="1" t="s">
        <v>21</v>
      </c>
      <c r="L46" s="1" t="s">
        <v>17</v>
      </c>
      <c r="M46" s="1" t="s">
        <v>88</v>
      </c>
      <c r="N46" s="1" t="s">
        <v>175</v>
      </c>
      <c r="O46" s="1" t="s">
        <v>260</v>
      </c>
      <c r="Q46" s="1" t="s">
        <v>199</v>
      </c>
      <c r="R46" s="3">
        <v>10005</v>
      </c>
      <c r="S46" s="3">
        <v>10014</v>
      </c>
      <c r="T46" s="4">
        <v>13</v>
      </c>
      <c r="U46" s="4">
        <v>62</v>
      </c>
      <c r="V46" s="4">
        <v>18145</v>
      </c>
      <c r="W46" s="4">
        <v>18154</v>
      </c>
      <c r="X46" s="7">
        <v>79</v>
      </c>
      <c r="Y46" s="7">
        <v>61.9</v>
      </c>
      <c r="Z46" s="7">
        <v>88.5</v>
      </c>
      <c r="AA46" s="4">
        <v>95</v>
      </c>
    </row>
    <row r="47" spans="1:27" x14ac:dyDescent="0.2">
      <c r="A47" s="1" t="s">
        <v>270</v>
      </c>
      <c r="B47" t="s">
        <v>271</v>
      </c>
      <c r="C47">
        <v>2021</v>
      </c>
      <c r="D47" s="1" t="s">
        <v>273</v>
      </c>
      <c r="E47" s="1" t="s">
        <v>274</v>
      </c>
      <c r="F47" s="1" t="s">
        <v>13</v>
      </c>
      <c r="G47" s="1" t="s">
        <v>272</v>
      </c>
      <c r="H47">
        <v>2</v>
      </c>
      <c r="I47">
        <v>5</v>
      </c>
      <c r="J47" s="1" t="s">
        <v>11</v>
      </c>
      <c r="K47" s="1" t="s">
        <v>21</v>
      </c>
      <c r="L47" s="1" t="s">
        <v>17</v>
      </c>
      <c r="M47" s="1" t="s">
        <v>88</v>
      </c>
      <c r="N47" s="1" t="s">
        <v>174</v>
      </c>
      <c r="O47" s="1" t="s">
        <v>260</v>
      </c>
      <c r="Q47" s="1" t="s">
        <v>199</v>
      </c>
      <c r="T47" s="4">
        <v>5</v>
      </c>
      <c r="U47" s="4">
        <v>14</v>
      </c>
      <c r="V47" s="3">
        <f>5/127*100000</f>
        <v>3937.0078740157478</v>
      </c>
      <c r="W47" s="3">
        <f>14/362*100000</f>
        <v>3867.4033149171269</v>
      </c>
      <c r="X47" s="7">
        <v>64.900000000000006</v>
      </c>
      <c r="Y47" s="7">
        <v>2.5</v>
      </c>
      <c r="Z47" s="7">
        <v>87.3</v>
      </c>
      <c r="AA47" s="4">
        <v>95</v>
      </c>
    </row>
    <row r="48" spans="1:27" x14ac:dyDescent="0.2">
      <c r="A48" s="1" t="s">
        <v>270</v>
      </c>
      <c r="B48" t="s">
        <v>271</v>
      </c>
      <c r="C48">
        <v>2021</v>
      </c>
      <c r="D48" s="1" t="s">
        <v>273</v>
      </c>
      <c r="E48" s="1" t="s">
        <v>274</v>
      </c>
      <c r="F48" s="1" t="s">
        <v>13</v>
      </c>
      <c r="G48" s="1" t="s">
        <v>272</v>
      </c>
      <c r="H48">
        <v>5</v>
      </c>
      <c r="I48">
        <v>12</v>
      </c>
      <c r="J48" s="1" t="s">
        <v>11</v>
      </c>
      <c r="K48" s="1" t="s">
        <v>21</v>
      </c>
      <c r="L48" s="1" t="s">
        <v>17</v>
      </c>
      <c r="M48" s="1" t="s">
        <v>88</v>
      </c>
      <c r="N48" s="1" t="s">
        <v>174</v>
      </c>
      <c r="O48" s="1" t="s">
        <v>260</v>
      </c>
      <c r="Q48" s="1" t="s">
        <v>199</v>
      </c>
      <c r="T48" s="4">
        <v>6</v>
      </c>
      <c r="U48" s="4">
        <v>47</v>
      </c>
      <c r="V48" s="3">
        <f>6/46*100000</f>
        <v>13043.478260869564</v>
      </c>
      <c r="W48" s="3">
        <f>47/369*100000</f>
        <v>12737.127371273713</v>
      </c>
      <c r="X48" s="7">
        <v>87.5</v>
      </c>
      <c r="Y48" s="7">
        <v>70.8</v>
      </c>
      <c r="Z48" s="7">
        <v>94.5</v>
      </c>
      <c r="AA48" s="4">
        <v>95</v>
      </c>
    </row>
    <row r="49" spans="1:27" x14ac:dyDescent="0.2">
      <c r="A49" s="1" t="s">
        <v>270</v>
      </c>
      <c r="B49" t="s">
        <v>271</v>
      </c>
      <c r="C49">
        <v>2021</v>
      </c>
      <c r="D49" s="1" t="s">
        <v>273</v>
      </c>
      <c r="E49" s="1" t="s">
        <v>274</v>
      </c>
      <c r="F49" s="1" t="s">
        <v>13</v>
      </c>
      <c r="G49" s="1" t="s">
        <v>272</v>
      </c>
      <c r="H49">
        <v>2</v>
      </c>
      <c r="I49">
        <v>5</v>
      </c>
      <c r="J49" s="1" t="s">
        <v>11</v>
      </c>
      <c r="K49" s="1" t="s">
        <v>21</v>
      </c>
      <c r="L49" s="1" t="s">
        <v>17</v>
      </c>
      <c r="M49" s="1" t="s">
        <v>88</v>
      </c>
      <c r="N49" s="1" t="s">
        <v>174</v>
      </c>
      <c r="O49" s="1" t="s">
        <v>260</v>
      </c>
      <c r="Q49" s="1" t="s">
        <v>190</v>
      </c>
      <c r="T49" s="4">
        <v>6</v>
      </c>
      <c r="U49" s="4">
        <v>36</v>
      </c>
      <c r="V49" s="3">
        <f>6/61*100000</f>
        <v>9836.065573770491</v>
      </c>
      <c r="W49" s="3">
        <f>36/370*100000</f>
        <v>9729.72972972973</v>
      </c>
      <c r="X49" s="7">
        <v>83.4</v>
      </c>
      <c r="Y49" s="7">
        <v>60.5</v>
      </c>
      <c r="Z49" s="7">
        <v>93</v>
      </c>
      <c r="AA49" s="4">
        <v>95</v>
      </c>
    </row>
    <row r="50" spans="1:27" x14ac:dyDescent="0.2">
      <c r="A50" s="1" t="s">
        <v>270</v>
      </c>
      <c r="B50" t="s">
        <v>271</v>
      </c>
      <c r="C50">
        <v>2021</v>
      </c>
      <c r="D50" s="1" t="s">
        <v>273</v>
      </c>
      <c r="E50" s="1" t="s">
        <v>274</v>
      </c>
      <c r="F50" s="1" t="s">
        <v>13</v>
      </c>
      <c r="G50" s="1" t="s">
        <v>272</v>
      </c>
      <c r="H50">
        <v>5</v>
      </c>
      <c r="I50">
        <v>12</v>
      </c>
      <c r="J50" s="1" t="s">
        <v>11</v>
      </c>
      <c r="K50" s="1" t="s">
        <v>21</v>
      </c>
      <c r="L50" s="1" t="s">
        <v>17</v>
      </c>
      <c r="M50" s="1" t="s">
        <v>88</v>
      </c>
      <c r="N50" s="1" t="s">
        <v>174</v>
      </c>
      <c r="O50" s="1" t="s">
        <v>260</v>
      </c>
      <c r="Q50" s="1" t="s">
        <v>191</v>
      </c>
      <c r="T50" s="4">
        <v>7</v>
      </c>
      <c r="U50" s="4">
        <v>26</v>
      </c>
      <c r="V50" s="3">
        <f>7/83*100000</f>
        <v>8433.7349397590351</v>
      </c>
      <c r="W50" s="3">
        <f>26/310*100000</f>
        <v>8387.0967741935492</v>
      </c>
      <c r="X50" s="7">
        <v>73</v>
      </c>
      <c r="Y50" s="7">
        <v>37.9</v>
      </c>
      <c r="Z50" s="7">
        <v>88.3</v>
      </c>
      <c r="AA50" s="4">
        <v>95</v>
      </c>
    </row>
  </sheetData>
  <phoneticPr fontId="1" type="noConversion"/>
  <hyperlinks>
    <hyperlink ref="B17" r:id="rId1" xr:uid="{161F70B6-3FFB-634B-99FC-3B4164591F9E}"/>
  </hyperlinks>
  <pageMargins left="0.7" right="0.7" top="0.75" bottom="0.75" header="0.3" footer="0.3"/>
  <ignoredErrors>
    <ignoredError sqref="A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3A41-8A6C-584E-BBE8-03656533BC7D}">
  <dimension ref="A1:BT16"/>
  <sheetViews>
    <sheetView workbookViewId="0">
      <pane ySplit="1" topLeftCell="A2" activePane="bottomLeft" state="frozen"/>
      <selection activeCell="G1" sqref="G1"/>
      <selection pane="bottomLeft" activeCell="A16" sqref="A16"/>
    </sheetView>
  </sheetViews>
  <sheetFormatPr baseColWidth="10" defaultRowHeight="16" x14ac:dyDescent="0.2"/>
  <cols>
    <col min="4" max="4" width="10.83203125" style="1"/>
  </cols>
  <sheetData>
    <row r="1" spans="1:72" x14ac:dyDescent="0.2">
      <c r="A1" t="s">
        <v>0</v>
      </c>
      <c r="B1" t="s">
        <v>1</v>
      </c>
      <c r="C1" t="s">
        <v>8</v>
      </c>
      <c r="D1" s="1" t="s">
        <v>3</v>
      </c>
      <c r="E1" s="1" t="s">
        <v>12</v>
      </c>
      <c r="F1" s="1" t="s">
        <v>6</v>
      </c>
      <c r="G1" s="1" t="s">
        <v>181</v>
      </c>
      <c r="H1" s="1" t="s">
        <v>7</v>
      </c>
      <c r="I1" s="1" t="s">
        <v>20</v>
      </c>
      <c r="J1" s="1" t="s">
        <v>87</v>
      </c>
      <c r="K1" s="1" t="s">
        <v>238</v>
      </c>
      <c r="L1" t="s">
        <v>14</v>
      </c>
      <c r="M1" s="1" t="s">
        <v>203</v>
      </c>
      <c r="N1" t="s">
        <v>146</v>
      </c>
      <c r="O1" t="s">
        <v>148</v>
      </c>
      <c r="P1" t="s">
        <v>147</v>
      </c>
      <c r="Q1" t="s">
        <v>209</v>
      </c>
      <c r="R1" t="s">
        <v>210</v>
      </c>
      <c r="S1" t="s">
        <v>150</v>
      </c>
      <c r="T1" t="s">
        <v>151</v>
      </c>
      <c r="U1" t="s">
        <v>152</v>
      </c>
      <c r="V1" t="s">
        <v>205</v>
      </c>
      <c r="W1" t="s">
        <v>206</v>
      </c>
      <c r="X1" t="s">
        <v>153</v>
      </c>
      <c r="Y1" t="s">
        <v>207</v>
      </c>
      <c r="Z1" t="s">
        <v>211</v>
      </c>
      <c r="AA1" t="s">
        <v>154</v>
      </c>
      <c r="AB1" t="s">
        <v>155</v>
      </c>
      <c r="AC1" t="s">
        <v>156</v>
      </c>
      <c r="AD1" t="s">
        <v>157</v>
      </c>
      <c r="AE1" t="s">
        <v>212</v>
      </c>
      <c r="AF1" t="s">
        <v>213</v>
      </c>
      <c r="AG1" t="s">
        <v>158</v>
      </c>
      <c r="AH1" t="s">
        <v>159</v>
      </c>
      <c r="AI1" t="s">
        <v>160</v>
      </c>
      <c r="AJ1" t="s">
        <v>214</v>
      </c>
      <c r="AK1" t="s">
        <v>215</v>
      </c>
      <c r="AL1" t="s">
        <v>161</v>
      </c>
      <c r="AM1" t="s">
        <v>216</v>
      </c>
      <c r="AN1" t="s">
        <v>217</v>
      </c>
      <c r="AO1" t="s">
        <v>162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223</v>
      </c>
      <c r="BA1" t="s">
        <v>224</v>
      </c>
      <c r="BB1" t="s">
        <v>225</v>
      </c>
      <c r="BC1" t="s">
        <v>226</v>
      </c>
      <c r="BD1" t="s">
        <v>227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52</v>
      </c>
    </row>
    <row r="2" spans="1:72" x14ac:dyDescent="0.2">
      <c r="A2" t="s">
        <v>4</v>
      </c>
      <c r="B2" t="s">
        <v>2</v>
      </c>
      <c r="C2">
        <v>2021</v>
      </c>
      <c r="D2" s="1" t="s">
        <v>274</v>
      </c>
      <c r="E2" s="1" t="s">
        <v>13</v>
      </c>
      <c r="F2" s="1" t="s">
        <v>5</v>
      </c>
      <c r="G2" s="1" t="s">
        <v>182</v>
      </c>
      <c r="H2" s="1">
        <v>15</v>
      </c>
      <c r="I2" s="1" t="s">
        <v>21</v>
      </c>
      <c r="J2" s="1" t="s">
        <v>88</v>
      </c>
      <c r="K2" s="1" t="s">
        <v>239</v>
      </c>
      <c r="L2" t="s">
        <v>15</v>
      </c>
      <c r="M2" s="1" t="s">
        <v>204</v>
      </c>
      <c r="N2">
        <v>1010</v>
      </c>
      <c r="O2">
        <v>21.4</v>
      </c>
      <c r="P2" t="s">
        <v>149</v>
      </c>
      <c r="Q2" t="s">
        <v>149</v>
      </c>
      <c r="R2" t="s">
        <v>149</v>
      </c>
      <c r="S2">
        <v>954</v>
      </c>
      <c r="T2">
        <v>99.7</v>
      </c>
      <c r="U2">
        <v>3222.4</v>
      </c>
      <c r="V2">
        <v>1757</v>
      </c>
      <c r="W2">
        <v>5471.6</v>
      </c>
      <c r="X2">
        <v>693</v>
      </c>
      <c r="Y2">
        <v>366</v>
      </c>
      <c r="Z2">
        <v>1198</v>
      </c>
      <c r="AA2">
        <v>99.6</v>
      </c>
      <c r="AB2">
        <v>505</v>
      </c>
      <c r="AC2">
        <v>20.8</v>
      </c>
      <c r="AD2" t="s">
        <v>149</v>
      </c>
      <c r="AE2" t="s">
        <v>149</v>
      </c>
      <c r="AF2" t="s">
        <v>149</v>
      </c>
      <c r="AG2">
        <v>477</v>
      </c>
      <c r="AH2">
        <v>23.1</v>
      </c>
      <c r="AI2" s="5" t="s">
        <v>149</v>
      </c>
      <c r="AJ2" s="5" t="s">
        <v>149</v>
      </c>
      <c r="AK2" s="5" t="s">
        <v>149</v>
      </c>
      <c r="AL2">
        <v>1</v>
      </c>
      <c r="AM2">
        <v>1</v>
      </c>
      <c r="AN2">
        <v>1</v>
      </c>
      <c r="AO2">
        <v>1.7</v>
      </c>
    </row>
    <row r="3" spans="1:72" x14ac:dyDescent="0.2">
      <c r="A3" s="1" t="s">
        <v>170</v>
      </c>
      <c r="B3" s="1" t="s">
        <v>171</v>
      </c>
      <c r="C3" s="1" t="s">
        <v>172</v>
      </c>
      <c r="D3" s="1" t="s">
        <v>274</v>
      </c>
      <c r="E3" s="1" t="s">
        <v>13</v>
      </c>
      <c r="F3" s="1" t="s">
        <v>5</v>
      </c>
      <c r="G3" s="1" t="s">
        <v>182</v>
      </c>
      <c r="H3" s="1" t="s">
        <v>91</v>
      </c>
      <c r="I3" s="1" t="s">
        <v>21</v>
      </c>
      <c r="J3" s="1" t="s">
        <v>88</v>
      </c>
      <c r="K3" s="1" t="s">
        <v>239</v>
      </c>
      <c r="L3" t="s">
        <v>15</v>
      </c>
      <c r="M3" s="1" t="s">
        <v>208</v>
      </c>
      <c r="N3">
        <v>15</v>
      </c>
      <c r="O3">
        <v>7</v>
      </c>
      <c r="P3" t="s">
        <v>149</v>
      </c>
      <c r="Q3" t="s">
        <v>149</v>
      </c>
      <c r="R3" t="s">
        <v>149</v>
      </c>
      <c r="S3">
        <v>15</v>
      </c>
      <c r="T3">
        <v>100</v>
      </c>
      <c r="U3">
        <v>2928.7</v>
      </c>
      <c r="V3">
        <v>1259</v>
      </c>
      <c r="W3">
        <v>6811</v>
      </c>
      <c r="AA3">
        <v>100</v>
      </c>
      <c r="AP3">
        <v>15</v>
      </c>
      <c r="AQ3">
        <v>93</v>
      </c>
      <c r="AR3">
        <v>23.14</v>
      </c>
      <c r="AS3">
        <v>12.6</v>
      </c>
      <c r="AT3">
        <v>42.5</v>
      </c>
      <c r="AZ3">
        <v>15</v>
      </c>
      <c r="BA3">
        <v>93</v>
      </c>
      <c r="BB3">
        <v>18.2</v>
      </c>
      <c r="BC3">
        <v>8.9</v>
      </c>
      <c r="BD3">
        <v>37.200000000000003</v>
      </c>
      <c r="BJ3">
        <v>15</v>
      </c>
      <c r="BK3">
        <v>93</v>
      </c>
      <c r="BL3">
        <v>13.4</v>
      </c>
      <c r="BM3">
        <v>8.9</v>
      </c>
      <c r="BN3">
        <v>20.100000000000001</v>
      </c>
      <c r="BO3">
        <v>15</v>
      </c>
      <c r="BP3">
        <v>87</v>
      </c>
      <c r="BQ3">
        <v>10.5</v>
      </c>
      <c r="BR3" t="s">
        <v>149</v>
      </c>
      <c r="BS3">
        <v>14.8</v>
      </c>
      <c r="BT3" t="s">
        <v>253</v>
      </c>
    </row>
    <row r="4" spans="1:72" x14ac:dyDescent="0.2">
      <c r="A4" s="1" t="s">
        <v>170</v>
      </c>
      <c r="B4" s="1" t="s">
        <v>171</v>
      </c>
      <c r="C4" s="1" t="s">
        <v>172</v>
      </c>
      <c r="D4" s="1" t="s">
        <v>274</v>
      </c>
      <c r="E4" s="1" t="s">
        <v>13</v>
      </c>
      <c r="F4" s="1" t="s">
        <v>5</v>
      </c>
      <c r="G4" s="1" t="s">
        <v>91</v>
      </c>
      <c r="H4" s="1" t="s">
        <v>89</v>
      </c>
      <c r="I4" s="1" t="s">
        <v>21</v>
      </c>
      <c r="J4" s="1" t="s">
        <v>88</v>
      </c>
      <c r="K4" s="1" t="s">
        <v>239</v>
      </c>
      <c r="L4" t="s">
        <v>15</v>
      </c>
      <c r="M4" s="1" t="s">
        <v>208</v>
      </c>
      <c r="N4">
        <v>117</v>
      </c>
      <c r="O4">
        <v>5</v>
      </c>
      <c r="P4" t="s">
        <v>149</v>
      </c>
      <c r="Q4" t="s">
        <v>149</v>
      </c>
      <c r="R4" t="s">
        <v>149</v>
      </c>
      <c r="S4">
        <v>117</v>
      </c>
      <c r="T4">
        <v>100</v>
      </c>
      <c r="U4">
        <v>3068</v>
      </c>
      <c r="V4">
        <v>2744</v>
      </c>
      <c r="W4">
        <v>3431</v>
      </c>
      <c r="AA4">
        <v>100</v>
      </c>
      <c r="AP4">
        <v>117</v>
      </c>
      <c r="AQ4">
        <v>99</v>
      </c>
      <c r="AR4">
        <v>62.1</v>
      </c>
      <c r="AS4">
        <v>52.1</v>
      </c>
      <c r="AT4">
        <v>74.099999999999994</v>
      </c>
      <c r="AZ4">
        <v>117</v>
      </c>
      <c r="BA4">
        <v>100</v>
      </c>
      <c r="BB4">
        <v>44.5</v>
      </c>
      <c r="BC4">
        <v>37.4</v>
      </c>
      <c r="BD4">
        <v>53</v>
      </c>
      <c r="BJ4">
        <v>117</v>
      </c>
      <c r="BK4">
        <v>96</v>
      </c>
      <c r="BL4">
        <v>28</v>
      </c>
      <c r="BM4">
        <v>22.3</v>
      </c>
      <c r="BN4">
        <v>35.1</v>
      </c>
      <c r="BO4">
        <v>117</v>
      </c>
      <c r="BP4">
        <v>95</v>
      </c>
      <c r="BQ4">
        <v>24.7</v>
      </c>
      <c r="BR4">
        <v>19.5</v>
      </c>
      <c r="BS4">
        <v>31.3</v>
      </c>
      <c r="BT4" t="s">
        <v>253</v>
      </c>
    </row>
    <row r="5" spans="1:72" x14ac:dyDescent="0.2">
      <c r="A5" s="1" t="s">
        <v>170</v>
      </c>
      <c r="B5" s="1" t="s">
        <v>171</v>
      </c>
      <c r="C5" s="1" t="s">
        <v>172</v>
      </c>
      <c r="D5" s="1" t="s">
        <v>274</v>
      </c>
      <c r="E5" s="1" t="s">
        <v>13</v>
      </c>
      <c r="F5" s="1" t="s">
        <v>5</v>
      </c>
      <c r="G5" s="1" t="s">
        <v>89</v>
      </c>
      <c r="H5" s="1" t="s">
        <v>90</v>
      </c>
      <c r="I5" s="1" t="s">
        <v>21</v>
      </c>
      <c r="J5" s="1" t="s">
        <v>88</v>
      </c>
      <c r="K5" s="1" t="s">
        <v>239</v>
      </c>
      <c r="L5" t="s">
        <v>15</v>
      </c>
      <c r="M5" s="1" t="s">
        <v>208</v>
      </c>
      <c r="N5">
        <v>372</v>
      </c>
      <c r="O5">
        <v>17</v>
      </c>
      <c r="P5" t="s">
        <v>149</v>
      </c>
      <c r="Q5" t="s">
        <v>149</v>
      </c>
      <c r="R5" t="s">
        <v>149</v>
      </c>
      <c r="S5">
        <v>372</v>
      </c>
      <c r="T5">
        <v>99.7</v>
      </c>
      <c r="U5">
        <v>3047</v>
      </c>
      <c r="V5">
        <v>2766</v>
      </c>
      <c r="W5">
        <v>3357</v>
      </c>
      <c r="AA5">
        <v>99.5</v>
      </c>
      <c r="AP5">
        <v>372</v>
      </c>
      <c r="AQ5">
        <v>98.6</v>
      </c>
      <c r="AR5">
        <v>105</v>
      </c>
      <c r="AS5">
        <v>94</v>
      </c>
      <c r="AT5">
        <v>118</v>
      </c>
      <c r="AZ5">
        <v>372</v>
      </c>
      <c r="BA5">
        <v>98.9</v>
      </c>
      <c r="BB5">
        <v>75</v>
      </c>
      <c r="BC5">
        <v>67</v>
      </c>
      <c r="BD5">
        <v>84</v>
      </c>
      <c r="BJ5">
        <v>372</v>
      </c>
      <c r="BK5">
        <v>98.7</v>
      </c>
      <c r="BL5">
        <v>62</v>
      </c>
      <c r="BM5">
        <v>54</v>
      </c>
      <c r="BN5">
        <v>71</v>
      </c>
      <c r="BO5">
        <v>372</v>
      </c>
      <c r="BP5">
        <v>98.4</v>
      </c>
      <c r="BQ5">
        <v>55</v>
      </c>
      <c r="BR5">
        <v>48</v>
      </c>
      <c r="BS5">
        <v>63</v>
      </c>
      <c r="BT5" t="s">
        <v>253</v>
      </c>
    </row>
    <row r="6" spans="1:72" x14ac:dyDescent="0.2">
      <c r="A6" s="1" t="s">
        <v>170</v>
      </c>
      <c r="B6" s="1" t="s">
        <v>171</v>
      </c>
      <c r="C6" s="1" t="s">
        <v>172</v>
      </c>
      <c r="D6" s="1" t="s">
        <v>274</v>
      </c>
      <c r="E6" s="1" t="s">
        <v>13</v>
      </c>
      <c r="F6" s="1" t="s">
        <v>5</v>
      </c>
      <c r="G6" s="1" t="s">
        <v>93</v>
      </c>
      <c r="H6" s="1" t="s">
        <v>92</v>
      </c>
      <c r="I6" s="1" t="s">
        <v>21</v>
      </c>
      <c r="J6" s="1" t="s">
        <v>88</v>
      </c>
      <c r="K6" s="1" t="s">
        <v>239</v>
      </c>
      <c r="L6" t="s">
        <v>15</v>
      </c>
      <c r="M6" s="1" t="s">
        <v>208</v>
      </c>
      <c r="N6">
        <v>236</v>
      </c>
      <c r="O6">
        <v>29</v>
      </c>
      <c r="P6" t="s">
        <v>149</v>
      </c>
      <c r="Q6" t="s">
        <v>149</v>
      </c>
      <c r="R6" t="s">
        <v>149</v>
      </c>
      <c r="S6">
        <v>236</v>
      </c>
      <c r="T6">
        <v>100</v>
      </c>
      <c r="U6">
        <v>3382</v>
      </c>
      <c r="V6">
        <v>3019</v>
      </c>
      <c r="W6">
        <v>3789</v>
      </c>
      <c r="AA6">
        <v>100</v>
      </c>
      <c r="AP6">
        <v>236</v>
      </c>
      <c r="AQ6">
        <v>98.3</v>
      </c>
      <c r="AR6">
        <v>168</v>
      </c>
      <c r="AS6">
        <v>146</v>
      </c>
      <c r="AT6">
        <v>193</v>
      </c>
      <c r="AZ6">
        <v>236</v>
      </c>
      <c r="BA6">
        <v>99.1</v>
      </c>
      <c r="BB6">
        <v>129</v>
      </c>
      <c r="BC6">
        <v>112</v>
      </c>
      <c r="BD6">
        <v>149</v>
      </c>
      <c r="BJ6">
        <v>236</v>
      </c>
      <c r="BK6">
        <v>99.6</v>
      </c>
      <c r="BL6">
        <v>109</v>
      </c>
      <c r="BM6">
        <v>80</v>
      </c>
      <c r="BN6">
        <v>126</v>
      </c>
      <c r="BO6">
        <v>236</v>
      </c>
      <c r="BP6">
        <v>99.6</v>
      </c>
      <c r="BQ6">
        <v>93</v>
      </c>
      <c r="BR6">
        <v>80</v>
      </c>
      <c r="BS6">
        <v>109</v>
      </c>
      <c r="BT6" t="s">
        <v>253</v>
      </c>
    </row>
    <row r="7" spans="1:72" x14ac:dyDescent="0.2">
      <c r="A7" s="1" t="s">
        <v>170</v>
      </c>
      <c r="B7" s="1" t="s">
        <v>171</v>
      </c>
      <c r="C7" s="1" t="s">
        <v>172</v>
      </c>
      <c r="D7" s="1" t="s">
        <v>274</v>
      </c>
      <c r="E7" s="1" t="s">
        <v>13</v>
      </c>
      <c r="F7" s="1" t="s">
        <v>5</v>
      </c>
      <c r="G7" s="1" t="s">
        <v>201</v>
      </c>
      <c r="H7" s="1" t="s">
        <v>83</v>
      </c>
      <c r="I7" s="1" t="s">
        <v>21</v>
      </c>
      <c r="J7" s="1" t="s">
        <v>88</v>
      </c>
      <c r="K7" s="1" t="s">
        <v>239</v>
      </c>
      <c r="L7" t="s">
        <v>15</v>
      </c>
      <c r="M7" s="1" t="s">
        <v>208</v>
      </c>
      <c r="N7">
        <v>269</v>
      </c>
      <c r="O7">
        <v>29</v>
      </c>
      <c r="P7" t="s">
        <v>149</v>
      </c>
      <c r="Q7" t="s">
        <v>149</v>
      </c>
      <c r="R7" t="s">
        <v>149</v>
      </c>
      <c r="S7">
        <v>269</v>
      </c>
      <c r="T7">
        <v>99.2</v>
      </c>
      <c r="U7">
        <v>2540</v>
      </c>
      <c r="V7">
        <v>2218</v>
      </c>
      <c r="W7">
        <v>2909</v>
      </c>
      <c r="AA7">
        <v>99.2</v>
      </c>
      <c r="AP7">
        <v>269</v>
      </c>
      <c r="AQ7">
        <v>99.2</v>
      </c>
      <c r="AR7">
        <v>230</v>
      </c>
      <c r="AS7">
        <v>201</v>
      </c>
      <c r="AT7">
        <v>263</v>
      </c>
      <c r="AZ7">
        <v>269</v>
      </c>
      <c r="BA7">
        <v>99.6</v>
      </c>
      <c r="BB7">
        <v>196</v>
      </c>
      <c r="BC7">
        <v>170</v>
      </c>
      <c r="BD7">
        <v>226</v>
      </c>
      <c r="BJ7">
        <v>269</v>
      </c>
      <c r="BK7">
        <v>99.6</v>
      </c>
      <c r="BL7">
        <v>209</v>
      </c>
      <c r="BM7">
        <v>150</v>
      </c>
      <c r="BN7">
        <v>244</v>
      </c>
      <c r="BO7">
        <v>269</v>
      </c>
      <c r="BP7">
        <v>99.6</v>
      </c>
      <c r="BQ7">
        <v>175</v>
      </c>
      <c r="BR7">
        <v>150</v>
      </c>
      <c r="BS7">
        <v>205</v>
      </c>
      <c r="BT7" t="s">
        <v>253</v>
      </c>
    </row>
    <row r="8" spans="1:72" x14ac:dyDescent="0.2">
      <c r="A8" s="1" t="s">
        <v>170</v>
      </c>
      <c r="B8" s="1" t="s">
        <v>171</v>
      </c>
      <c r="C8" s="1" t="s">
        <v>172</v>
      </c>
      <c r="D8" s="1" t="s">
        <v>274</v>
      </c>
      <c r="E8" s="1" t="s">
        <v>13</v>
      </c>
      <c r="F8" s="1" t="s">
        <v>5</v>
      </c>
      <c r="G8" s="1" t="s">
        <v>182</v>
      </c>
      <c r="H8" s="1" t="s">
        <v>89</v>
      </c>
      <c r="I8" s="1" t="s">
        <v>21</v>
      </c>
      <c r="J8" s="1" t="s">
        <v>88</v>
      </c>
      <c r="K8" s="1" t="s">
        <v>240</v>
      </c>
      <c r="L8" t="s">
        <v>241</v>
      </c>
      <c r="M8" s="1" t="s">
        <v>208</v>
      </c>
      <c r="N8">
        <v>132</v>
      </c>
      <c r="P8" t="s">
        <v>242</v>
      </c>
      <c r="Q8" t="s">
        <v>242</v>
      </c>
      <c r="R8" t="s">
        <v>242</v>
      </c>
      <c r="S8">
        <v>132</v>
      </c>
      <c r="U8">
        <v>31.5</v>
      </c>
      <c r="V8">
        <v>25.5</v>
      </c>
      <c r="W8">
        <v>38.9</v>
      </c>
      <c r="AP8">
        <v>132</v>
      </c>
      <c r="AR8">
        <v>4.5</v>
      </c>
      <c r="AS8">
        <v>3.7</v>
      </c>
      <c r="AT8">
        <v>5.5</v>
      </c>
      <c r="AZ8">
        <v>132</v>
      </c>
      <c r="BB8">
        <v>3.9</v>
      </c>
      <c r="BC8">
        <v>3.2</v>
      </c>
      <c r="BD8">
        <v>4.8</v>
      </c>
      <c r="BJ8">
        <v>132</v>
      </c>
      <c r="BO8">
        <v>132</v>
      </c>
      <c r="BT8" t="s">
        <v>253</v>
      </c>
    </row>
    <row r="9" spans="1:72" x14ac:dyDescent="0.2">
      <c r="A9" s="1" t="s">
        <v>170</v>
      </c>
      <c r="B9" s="1" t="s">
        <v>171</v>
      </c>
      <c r="C9" s="1" t="s">
        <v>172</v>
      </c>
      <c r="D9" s="1" t="s">
        <v>274</v>
      </c>
      <c r="E9" s="1" t="s">
        <v>13</v>
      </c>
      <c r="F9" s="1" t="s">
        <v>5</v>
      </c>
      <c r="G9" s="1" t="s">
        <v>89</v>
      </c>
      <c r="H9" s="1" t="s">
        <v>90</v>
      </c>
      <c r="I9" s="1" t="s">
        <v>21</v>
      </c>
      <c r="J9" s="1" t="s">
        <v>88</v>
      </c>
      <c r="K9" s="1" t="s">
        <v>240</v>
      </c>
      <c r="L9" t="s">
        <v>241</v>
      </c>
      <c r="M9" s="1" t="s">
        <v>208</v>
      </c>
      <c r="N9">
        <v>372</v>
      </c>
      <c r="P9" t="s">
        <v>242</v>
      </c>
      <c r="Q9" t="s">
        <v>242</v>
      </c>
      <c r="R9" t="s">
        <v>242</v>
      </c>
      <c r="S9">
        <v>372</v>
      </c>
      <c r="U9">
        <v>57.4</v>
      </c>
      <c r="V9">
        <v>50.7</v>
      </c>
      <c r="W9">
        <v>65.099999999999994</v>
      </c>
      <c r="AP9">
        <v>372</v>
      </c>
      <c r="AR9">
        <v>9.6999999999999993</v>
      </c>
      <c r="AS9">
        <v>8.6</v>
      </c>
      <c r="AT9">
        <v>11</v>
      </c>
      <c r="AZ9">
        <v>372</v>
      </c>
      <c r="BB9">
        <v>6.9</v>
      </c>
      <c r="BC9">
        <v>6.2</v>
      </c>
      <c r="BD9">
        <v>7.8</v>
      </c>
      <c r="BJ9">
        <v>372</v>
      </c>
      <c r="BO9">
        <v>372</v>
      </c>
      <c r="BT9" t="s">
        <v>253</v>
      </c>
    </row>
    <row r="10" spans="1:72" x14ac:dyDescent="0.2">
      <c r="A10" s="1" t="s">
        <v>170</v>
      </c>
      <c r="B10" s="1" t="s">
        <v>171</v>
      </c>
      <c r="C10" s="1" t="s">
        <v>172</v>
      </c>
      <c r="D10" s="1" t="s">
        <v>274</v>
      </c>
      <c r="E10" s="1" t="s">
        <v>13</v>
      </c>
      <c r="F10" s="1" t="s">
        <v>5</v>
      </c>
      <c r="G10" s="1" t="s">
        <v>93</v>
      </c>
      <c r="H10" s="1" t="s">
        <v>92</v>
      </c>
      <c r="I10" s="1" t="s">
        <v>21</v>
      </c>
      <c r="J10" s="1" t="s">
        <v>88</v>
      </c>
      <c r="K10" s="1" t="s">
        <v>240</v>
      </c>
      <c r="L10" t="s">
        <v>241</v>
      </c>
      <c r="M10" s="1" t="s">
        <v>208</v>
      </c>
      <c r="N10">
        <v>236</v>
      </c>
      <c r="P10" t="s">
        <v>242</v>
      </c>
      <c r="Q10" t="s">
        <v>242</v>
      </c>
      <c r="R10" t="s">
        <v>242</v>
      </c>
      <c r="S10">
        <v>236</v>
      </c>
      <c r="U10">
        <v>110</v>
      </c>
      <c r="V10">
        <v>96</v>
      </c>
      <c r="W10">
        <v>127</v>
      </c>
      <c r="AP10">
        <v>236</v>
      </c>
      <c r="AR10">
        <v>17</v>
      </c>
      <c r="AS10">
        <v>15</v>
      </c>
      <c r="AT10">
        <v>20</v>
      </c>
      <c r="AZ10">
        <v>236</v>
      </c>
      <c r="BB10">
        <v>11</v>
      </c>
      <c r="BC10">
        <v>9.4</v>
      </c>
      <c r="BD10">
        <v>13</v>
      </c>
      <c r="BJ10">
        <v>236</v>
      </c>
      <c r="BO10">
        <v>236</v>
      </c>
      <c r="BT10" t="s">
        <v>253</v>
      </c>
    </row>
    <row r="11" spans="1:72" x14ac:dyDescent="0.2">
      <c r="A11" s="1" t="s">
        <v>170</v>
      </c>
      <c r="B11" s="1" t="s">
        <v>171</v>
      </c>
      <c r="C11" s="1" t="s">
        <v>172</v>
      </c>
      <c r="D11" s="1" t="s">
        <v>274</v>
      </c>
      <c r="E11" s="1" t="s">
        <v>13</v>
      </c>
      <c r="F11" s="1" t="s">
        <v>5</v>
      </c>
      <c r="G11" s="1" t="s">
        <v>201</v>
      </c>
      <c r="H11" s="1" t="s">
        <v>83</v>
      </c>
      <c r="I11" s="1" t="s">
        <v>21</v>
      </c>
      <c r="J11" s="1" t="s">
        <v>88</v>
      </c>
      <c r="K11" s="1" t="s">
        <v>240</v>
      </c>
      <c r="L11" t="s">
        <v>241</v>
      </c>
      <c r="M11" s="1" t="s">
        <v>208</v>
      </c>
      <c r="N11">
        <v>269</v>
      </c>
      <c r="P11" t="s">
        <v>242</v>
      </c>
      <c r="Q11" t="s">
        <v>242</v>
      </c>
      <c r="R11" t="s">
        <v>242</v>
      </c>
      <c r="S11">
        <v>269</v>
      </c>
      <c r="U11">
        <v>126</v>
      </c>
      <c r="V11">
        <v>111</v>
      </c>
      <c r="W11">
        <v>142</v>
      </c>
      <c r="AP11">
        <v>269</v>
      </c>
      <c r="AR11">
        <v>22</v>
      </c>
      <c r="AS11">
        <v>20</v>
      </c>
      <c r="AT11">
        <v>25</v>
      </c>
      <c r="AZ11">
        <v>269</v>
      </c>
      <c r="BB11">
        <v>18</v>
      </c>
      <c r="BC11">
        <v>15</v>
      </c>
      <c r="BD11">
        <v>20</v>
      </c>
      <c r="BJ11">
        <v>269</v>
      </c>
      <c r="BO11">
        <v>269</v>
      </c>
      <c r="BT11" t="s">
        <v>253</v>
      </c>
    </row>
    <row r="12" spans="1:72" x14ac:dyDescent="0.2">
      <c r="A12" s="1" t="s">
        <v>243</v>
      </c>
      <c r="B12" s="1" t="s">
        <v>244</v>
      </c>
      <c r="C12" s="1" t="s">
        <v>245</v>
      </c>
      <c r="D12" s="1" t="s">
        <v>274</v>
      </c>
      <c r="E12" s="1" t="s">
        <v>13</v>
      </c>
      <c r="F12" s="1" t="s">
        <v>246</v>
      </c>
      <c r="G12">
        <v>0.75</v>
      </c>
      <c r="H12">
        <v>12</v>
      </c>
      <c r="I12" s="1" t="s">
        <v>21</v>
      </c>
      <c r="J12" s="1" t="s">
        <v>94</v>
      </c>
      <c r="K12" s="1" t="s">
        <v>239</v>
      </c>
      <c r="L12" t="s">
        <v>15</v>
      </c>
      <c r="M12" s="1" t="s">
        <v>208</v>
      </c>
      <c r="N12">
        <v>269</v>
      </c>
      <c r="O12">
        <v>5.0999999999999996</v>
      </c>
      <c r="P12" t="s">
        <v>149</v>
      </c>
      <c r="Q12" t="s">
        <v>149</v>
      </c>
      <c r="R12" t="s">
        <v>149</v>
      </c>
      <c r="S12">
        <v>272</v>
      </c>
      <c r="T12">
        <v>99.3</v>
      </c>
      <c r="U12">
        <v>2400</v>
      </c>
      <c r="V12">
        <v>2089</v>
      </c>
      <c r="W12">
        <v>2757</v>
      </c>
      <c r="X12">
        <v>568</v>
      </c>
      <c r="Y12">
        <v>492</v>
      </c>
      <c r="Z12">
        <v>655</v>
      </c>
      <c r="AA12">
        <v>98.5</v>
      </c>
      <c r="AB12">
        <v>259</v>
      </c>
      <c r="AC12">
        <v>6.8</v>
      </c>
      <c r="AD12" t="s">
        <v>149</v>
      </c>
      <c r="AE12" t="s">
        <v>149</v>
      </c>
      <c r="AF12" t="s">
        <v>149</v>
      </c>
      <c r="AG12">
        <v>265</v>
      </c>
      <c r="AH12">
        <v>6</v>
      </c>
      <c r="AI12" s="5" t="s">
        <v>149</v>
      </c>
      <c r="AJ12" s="5" t="s">
        <v>149</v>
      </c>
      <c r="AK12" s="5" t="s">
        <v>149</v>
      </c>
      <c r="AL12">
        <v>1</v>
      </c>
      <c r="AM12">
        <v>1</v>
      </c>
      <c r="AN12">
        <v>1.1000000000000001</v>
      </c>
      <c r="AO12">
        <v>0.4</v>
      </c>
      <c r="AZ12">
        <v>221</v>
      </c>
      <c r="BA12">
        <v>86.4</v>
      </c>
      <c r="BB12">
        <v>48</v>
      </c>
      <c r="BC12">
        <v>40</v>
      </c>
      <c r="BD12">
        <v>58</v>
      </c>
      <c r="BE12">
        <v>204</v>
      </c>
      <c r="BF12">
        <v>8.3000000000000007</v>
      </c>
      <c r="BG12" t="s">
        <v>149</v>
      </c>
      <c r="BH12" t="s">
        <v>149</v>
      </c>
      <c r="BI12" t="s">
        <v>149</v>
      </c>
      <c r="BT12" t="s">
        <v>252</v>
      </c>
    </row>
    <row r="13" spans="1:72" x14ac:dyDescent="0.2">
      <c r="A13" s="1" t="s">
        <v>254</v>
      </c>
      <c r="B13" t="s">
        <v>255</v>
      </c>
      <c r="C13">
        <v>2017</v>
      </c>
      <c r="D13" s="1" t="s">
        <v>274</v>
      </c>
      <c r="E13" s="1" t="s">
        <v>13</v>
      </c>
      <c r="F13" s="1" t="s">
        <v>257</v>
      </c>
      <c r="G13">
        <v>18</v>
      </c>
      <c r="H13">
        <v>60</v>
      </c>
      <c r="I13" s="1" t="s">
        <v>21</v>
      </c>
      <c r="J13" s="1" t="s">
        <v>88</v>
      </c>
      <c r="K13" s="1" t="s">
        <v>239</v>
      </c>
      <c r="L13" t="s">
        <v>15</v>
      </c>
      <c r="M13" s="1" t="s">
        <v>208</v>
      </c>
      <c r="N13">
        <v>41</v>
      </c>
      <c r="O13">
        <v>29</v>
      </c>
      <c r="P13" t="s">
        <v>149</v>
      </c>
      <c r="Q13" t="s">
        <v>149</v>
      </c>
      <c r="R13">
        <v>7.5</v>
      </c>
      <c r="S13">
        <v>41</v>
      </c>
      <c r="T13">
        <v>100</v>
      </c>
      <c r="U13">
        <v>563</v>
      </c>
      <c r="V13">
        <v>397</v>
      </c>
      <c r="W13">
        <v>798</v>
      </c>
      <c r="AB13">
        <v>34</v>
      </c>
      <c r="AC13">
        <v>38</v>
      </c>
      <c r="AD13">
        <v>7.7</v>
      </c>
      <c r="AE13" t="s">
        <v>149</v>
      </c>
      <c r="AF13">
        <v>12</v>
      </c>
      <c r="AG13">
        <v>34</v>
      </c>
      <c r="AI13" t="s">
        <v>149</v>
      </c>
      <c r="AJ13">
        <v>8</v>
      </c>
      <c r="AK13">
        <v>12.2</v>
      </c>
      <c r="BT13" t="s">
        <v>258</v>
      </c>
    </row>
    <row r="14" spans="1:72" x14ac:dyDescent="0.2">
      <c r="A14" s="1" t="s">
        <v>254</v>
      </c>
      <c r="B14" t="s">
        <v>255</v>
      </c>
      <c r="C14">
        <v>2017</v>
      </c>
      <c r="D14" s="1" t="s">
        <v>256</v>
      </c>
      <c r="E14" s="1" t="s">
        <v>13</v>
      </c>
      <c r="F14" s="1" t="s">
        <v>257</v>
      </c>
      <c r="G14">
        <v>18</v>
      </c>
      <c r="H14">
        <v>60</v>
      </c>
      <c r="I14" s="1" t="s">
        <v>21</v>
      </c>
      <c r="J14" s="1" t="s">
        <v>88</v>
      </c>
      <c r="K14" s="1" t="s">
        <v>239</v>
      </c>
      <c r="L14" t="s">
        <v>15</v>
      </c>
      <c r="M14" s="1" t="s">
        <v>208</v>
      </c>
      <c r="N14">
        <v>37</v>
      </c>
      <c r="O14">
        <v>32</v>
      </c>
      <c r="P14" t="s">
        <v>149</v>
      </c>
      <c r="Q14" t="s">
        <v>149</v>
      </c>
      <c r="R14">
        <v>8.6999999999999993</v>
      </c>
      <c r="S14">
        <v>37</v>
      </c>
      <c r="T14">
        <v>88.6</v>
      </c>
      <c r="U14">
        <v>141</v>
      </c>
      <c r="V14">
        <v>91</v>
      </c>
      <c r="W14">
        <v>217</v>
      </c>
      <c r="AB14">
        <v>34</v>
      </c>
      <c r="AC14">
        <v>38</v>
      </c>
      <c r="AD14">
        <v>7.7</v>
      </c>
      <c r="AE14" t="s">
        <v>149</v>
      </c>
      <c r="AF14">
        <v>12</v>
      </c>
      <c r="AG14">
        <v>34</v>
      </c>
      <c r="AI14" t="s">
        <v>149</v>
      </c>
      <c r="AJ14">
        <v>8</v>
      </c>
      <c r="AK14">
        <v>12.2</v>
      </c>
    </row>
    <row r="15" spans="1:72" x14ac:dyDescent="0.2">
      <c r="A15" s="1" t="s">
        <v>270</v>
      </c>
      <c r="B15" t="s">
        <v>271</v>
      </c>
      <c r="C15">
        <v>2021</v>
      </c>
      <c r="D15" s="1" t="s">
        <v>274</v>
      </c>
      <c r="E15" s="1" t="s">
        <v>13</v>
      </c>
      <c r="F15" s="1" t="s">
        <v>272</v>
      </c>
      <c r="G15">
        <v>5</v>
      </c>
      <c r="H15">
        <v>12</v>
      </c>
      <c r="I15" s="1" t="s">
        <v>21</v>
      </c>
      <c r="J15" s="1" t="s">
        <v>88</v>
      </c>
      <c r="K15" s="1" t="s">
        <v>240</v>
      </c>
      <c r="L15" t="s">
        <v>241</v>
      </c>
      <c r="M15" s="1" t="s">
        <v>208</v>
      </c>
      <c r="N15">
        <v>683</v>
      </c>
      <c r="O15">
        <v>8</v>
      </c>
      <c r="P15" t="s">
        <v>242</v>
      </c>
      <c r="Q15" t="s">
        <v>242</v>
      </c>
      <c r="R15" t="s">
        <v>242</v>
      </c>
      <c r="S15">
        <v>683</v>
      </c>
      <c r="T15">
        <v>98</v>
      </c>
      <c r="U15">
        <v>122</v>
      </c>
      <c r="V15">
        <v>112</v>
      </c>
      <c r="W15">
        <v>133</v>
      </c>
      <c r="X15">
        <v>120</v>
      </c>
      <c r="Y15">
        <v>111</v>
      </c>
      <c r="Z15">
        <v>130</v>
      </c>
      <c r="AA15">
        <v>89</v>
      </c>
      <c r="AB15">
        <v>380</v>
      </c>
      <c r="AC15">
        <v>7</v>
      </c>
      <c r="AD15" t="s">
        <v>242</v>
      </c>
      <c r="AE15" t="s">
        <v>242</v>
      </c>
      <c r="AF15" t="s">
        <v>242</v>
      </c>
      <c r="AG15">
        <v>380</v>
      </c>
      <c r="AH15">
        <v>10</v>
      </c>
      <c r="AI15" s="5" t="s">
        <v>242</v>
      </c>
      <c r="AJ15" s="5" t="s">
        <v>242</v>
      </c>
      <c r="AK15" s="5" t="s">
        <v>242</v>
      </c>
      <c r="AL15">
        <v>1.8</v>
      </c>
      <c r="AM15">
        <v>1.1000000000000001</v>
      </c>
      <c r="AN15">
        <v>2.5</v>
      </c>
      <c r="AO15">
        <v>2</v>
      </c>
      <c r="AP15">
        <v>639</v>
      </c>
      <c r="AQ15">
        <v>94</v>
      </c>
      <c r="AR15">
        <v>22.9</v>
      </c>
      <c r="AS15">
        <v>20.8</v>
      </c>
      <c r="AT15">
        <v>25.1</v>
      </c>
      <c r="AU15">
        <v>358</v>
      </c>
      <c r="AV15">
        <v>11</v>
      </c>
      <c r="AW15" t="s">
        <v>242</v>
      </c>
      <c r="AX15" t="s">
        <v>242</v>
      </c>
      <c r="AY15" t="s">
        <v>242</v>
      </c>
    </row>
    <row r="16" spans="1:72" x14ac:dyDescent="0.2">
      <c r="A16" s="1" t="s">
        <v>270</v>
      </c>
      <c r="B16" t="s">
        <v>271</v>
      </c>
      <c r="C16">
        <v>2021</v>
      </c>
      <c r="D16" s="1" t="s">
        <v>274</v>
      </c>
      <c r="E16" s="1" t="s">
        <v>13</v>
      </c>
      <c r="F16" s="1" t="s">
        <v>272</v>
      </c>
      <c r="G16">
        <v>5</v>
      </c>
      <c r="H16">
        <v>12</v>
      </c>
      <c r="I16" s="1" t="s">
        <v>21</v>
      </c>
      <c r="J16" s="1" t="s">
        <v>88</v>
      </c>
      <c r="K16" s="1" t="s">
        <v>239</v>
      </c>
      <c r="L16" t="s">
        <v>15</v>
      </c>
      <c r="M16" s="1" t="s">
        <v>280</v>
      </c>
      <c r="N16">
        <v>849</v>
      </c>
      <c r="O16">
        <v>32</v>
      </c>
      <c r="P16" t="s">
        <v>149</v>
      </c>
      <c r="Q16" t="s">
        <v>149</v>
      </c>
      <c r="R16">
        <v>13.4</v>
      </c>
      <c r="S16">
        <v>709</v>
      </c>
      <c r="T16">
        <v>100</v>
      </c>
      <c r="U16">
        <v>2221</v>
      </c>
      <c r="V16">
        <v>1299</v>
      </c>
      <c r="W16">
        <v>3726</v>
      </c>
      <c r="X16">
        <v>241</v>
      </c>
      <c r="Y16">
        <v>220</v>
      </c>
      <c r="Z16">
        <v>264</v>
      </c>
      <c r="AA16">
        <v>99</v>
      </c>
      <c r="AB16">
        <v>460</v>
      </c>
      <c r="AC16">
        <v>24</v>
      </c>
      <c r="AD16" t="s">
        <v>149</v>
      </c>
      <c r="AE16" t="s">
        <v>149</v>
      </c>
      <c r="AF16">
        <v>8.9</v>
      </c>
      <c r="AG16">
        <v>388</v>
      </c>
      <c r="AH16">
        <v>29</v>
      </c>
      <c r="AI16" t="s">
        <v>149</v>
      </c>
      <c r="AJ16" t="s">
        <v>149</v>
      </c>
      <c r="AK16">
        <v>10.5</v>
      </c>
      <c r="AL16">
        <v>5.6</v>
      </c>
      <c r="AM16">
        <v>-0.95</v>
      </c>
      <c r="AN16">
        <v>12.1</v>
      </c>
      <c r="AO16">
        <v>2</v>
      </c>
      <c r="AP16">
        <v>639</v>
      </c>
      <c r="AQ16">
        <v>99</v>
      </c>
      <c r="AR16">
        <v>241</v>
      </c>
      <c r="AS16">
        <v>220</v>
      </c>
      <c r="AT16">
        <v>264</v>
      </c>
      <c r="AU16">
        <v>358</v>
      </c>
      <c r="AV16">
        <v>11</v>
      </c>
      <c r="AW16" t="s">
        <v>149</v>
      </c>
      <c r="AX16" t="s">
        <v>149</v>
      </c>
      <c r="AY16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001-9217-094F-9712-0E917E529FDB}">
  <dimension ref="A1:F888"/>
  <sheetViews>
    <sheetView topLeftCell="A2" workbookViewId="0">
      <selection activeCell="A880" sqref="A880"/>
    </sheetView>
  </sheetViews>
  <sheetFormatPr baseColWidth="10" defaultRowHeight="16" x14ac:dyDescent="0.2"/>
  <sheetData>
    <row r="1" spans="1:6" x14ac:dyDescent="0.2">
      <c r="A1" s="5" t="s">
        <v>163</v>
      </c>
      <c r="B1" s="5" t="s">
        <v>164</v>
      </c>
      <c r="C1" s="5" t="s">
        <v>165</v>
      </c>
      <c r="D1" s="5" t="s">
        <v>166</v>
      </c>
      <c r="E1" s="5" t="s">
        <v>167</v>
      </c>
      <c r="F1" s="5"/>
    </row>
    <row r="2" spans="1:6" x14ac:dyDescent="0.2">
      <c r="A2" s="5">
        <v>7.81250921</v>
      </c>
      <c r="B2" s="5">
        <v>0</v>
      </c>
      <c r="C2" s="5">
        <v>0.75</v>
      </c>
      <c r="D2" s="5">
        <v>2</v>
      </c>
      <c r="E2" s="5" t="s">
        <v>168</v>
      </c>
      <c r="F2" s="5">
        <v>7.81</v>
      </c>
    </row>
    <row r="3" spans="1:6" x14ac:dyDescent="0.2">
      <c r="A3" s="5">
        <v>9.4254740100000003</v>
      </c>
      <c r="B3" s="5">
        <v>0</v>
      </c>
      <c r="C3" s="5">
        <v>0.75</v>
      </c>
      <c r="D3" s="5">
        <v>2</v>
      </c>
      <c r="E3" s="5" t="s">
        <v>168</v>
      </c>
      <c r="F3" s="5">
        <v>9.43</v>
      </c>
    </row>
    <row r="4" spans="1:6" x14ac:dyDescent="0.2">
      <c r="A4" s="5">
        <v>9.6228385700000008</v>
      </c>
      <c r="B4" s="5">
        <v>0</v>
      </c>
      <c r="C4" s="5">
        <v>0.75</v>
      </c>
      <c r="D4" s="5">
        <v>2</v>
      </c>
      <c r="E4" s="5" t="s">
        <v>168</v>
      </c>
      <c r="F4" s="5">
        <v>9.6199999999999992</v>
      </c>
    </row>
    <row r="5" spans="1:6" x14ac:dyDescent="0.2">
      <c r="A5" s="5">
        <v>77.425760299999993</v>
      </c>
      <c r="B5" s="5">
        <v>0</v>
      </c>
      <c r="C5" s="5">
        <v>0.75</v>
      </c>
      <c r="D5" s="5">
        <v>2</v>
      </c>
      <c r="E5" s="5" t="s">
        <v>168</v>
      </c>
      <c r="F5" s="5">
        <v>77.430000000000007</v>
      </c>
    </row>
    <row r="6" spans="1:6" x14ac:dyDescent="0.2">
      <c r="A6" s="5">
        <v>475.31725499999999</v>
      </c>
      <c r="B6" s="5">
        <v>0</v>
      </c>
      <c r="C6" s="5">
        <v>0.75</v>
      </c>
      <c r="D6" s="5">
        <v>2</v>
      </c>
      <c r="E6" s="5" t="s">
        <v>168</v>
      </c>
      <c r="F6" s="5">
        <v>475.32</v>
      </c>
    </row>
    <row r="7" spans="1:6" x14ac:dyDescent="0.2">
      <c r="A7" s="5">
        <v>7.8685547800000002</v>
      </c>
      <c r="B7" s="5">
        <v>0</v>
      </c>
      <c r="C7" s="5">
        <v>0.75</v>
      </c>
      <c r="D7" s="5">
        <v>2</v>
      </c>
      <c r="E7" s="5" t="s">
        <v>169</v>
      </c>
      <c r="F7" s="5">
        <v>7.87</v>
      </c>
    </row>
    <row r="8" spans="1:6" x14ac:dyDescent="0.2">
      <c r="A8" s="5">
        <v>8.7316102000000004</v>
      </c>
      <c r="B8" s="5">
        <v>0</v>
      </c>
      <c r="C8" s="5">
        <v>0.75</v>
      </c>
      <c r="D8" s="5">
        <v>2</v>
      </c>
      <c r="E8" s="5" t="s">
        <v>169</v>
      </c>
      <c r="F8" s="5">
        <v>8.73</v>
      </c>
    </row>
    <row r="9" spans="1:6" x14ac:dyDescent="0.2">
      <c r="A9" s="5">
        <v>9.5018104999999995</v>
      </c>
      <c r="B9" s="5">
        <v>0</v>
      </c>
      <c r="C9" s="5">
        <v>0.75</v>
      </c>
      <c r="D9" s="5">
        <v>2</v>
      </c>
      <c r="E9" s="5" t="s">
        <v>169</v>
      </c>
      <c r="F9" s="5">
        <v>9.5</v>
      </c>
    </row>
    <row r="10" spans="1:6" x14ac:dyDescent="0.2">
      <c r="A10" s="5">
        <v>10.996691999999999</v>
      </c>
      <c r="B10" s="5">
        <v>0</v>
      </c>
      <c r="C10" s="5">
        <v>0.75</v>
      </c>
      <c r="D10" s="5">
        <v>2</v>
      </c>
      <c r="E10" s="5" t="s">
        <v>169</v>
      </c>
      <c r="F10" s="5">
        <v>11</v>
      </c>
    </row>
    <row r="11" spans="1:6" x14ac:dyDescent="0.2">
      <c r="A11" s="5">
        <v>11.695915299999999</v>
      </c>
      <c r="B11" s="5">
        <v>0</v>
      </c>
      <c r="C11" s="5">
        <v>0.75</v>
      </c>
      <c r="D11" s="5">
        <v>2</v>
      </c>
      <c r="E11" s="5" t="s">
        <v>169</v>
      </c>
      <c r="F11" s="5">
        <v>11.7</v>
      </c>
    </row>
    <row r="12" spans="1:6" x14ac:dyDescent="0.2">
      <c r="A12" s="5">
        <v>13.533323599999999</v>
      </c>
      <c r="B12" s="5">
        <v>0</v>
      </c>
      <c r="C12" s="5">
        <v>0.75</v>
      </c>
      <c r="D12" s="5">
        <v>2</v>
      </c>
      <c r="E12" s="5" t="s">
        <v>169</v>
      </c>
      <c r="F12" s="5">
        <v>13.53</v>
      </c>
    </row>
    <row r="13" spans="1:6" x14ac:dyDescent="0.2">
      <c r="A13" s="5">
        <v>21.404999700000001</v>
      </c>
      <c r="B13" s="5">
        <v>0</v>
      </c>
      <c r="C13" s="5">
        <v>0.75</v>
      </c>
      <c r="D13" s="5">
        <v>2</v>
      </c>
      <c r="E13" s="5" t="s">
        <v>169</v>
      </c>
      <c r="F13" s="5">
        <v>21.4</v>
      </c>
    </row>
    <row r="14" spans="1:6" x14ac:dyDescent="0.2">
      <c r="A14" s="5">
        <v>7.94425545</v>
      </c>
      <c r="B14" s="5">
        <v>0</v>
      </c>
      <c r="C14" s="5">
        <v>2</v>
      </c>
      <c r="D14" s="5">
        <v>4</v>
      </c>
      <c r="E14" s="5" t="s">
        <v>168</v>
      </c>
      <c r="F14" s="5">
        <v>7.94</v>
      </c>
    </row>
    <row r="15" spans="1:6" x14ac:dyDescent="0.2">
      <c r="A15" s="5">
        <v>7.9473819600000004</v>
      </c>
      <c r="B15" s="5">
        <v>0</v>
      </c>
      <c r="C15" s="5">
        <v>2</v>
      </c>
      <c r="D15" s="5">
        <v>4</v>
      </c>
      <c r="E15" s="5" t="s">
        <v>168</v>
      </c>
      <c r="F15" s="5">
        <v>7.95</v>
      </c>
    </row>
    <row r="16" spans="1:6" x14ac:dyDescent="0.2">
      <c r="A16" s="5">
        <v>8.2951107299999993</v>
      </c>
      <c r="B16" s="5">
        <v>0</v>
      </c>
      <c r="C16" s="5">
        <v>2</v>
      </c>
      <c r="D16" s="5">
        <v>4</v>
      </c>
      <c r="E16" s="5" t="s">
        <v>168</v>
      </c>
      <c r="F16" s="5">
        <v>8.3000000000000007</v>
      </c>
    </row>
    <row r="17" spans="1:6" x14ac:dyDescent="0.2">
      <c r="A17" s="5">
        <v>8.6376374699999996</v>
      </c>
      <c r="B17" s="5">
        <v>0</v>
      </c>
      <c r="C17" s="5">
        <v>2</v>
      </c>
      <c r="D17" s="5">
        <v>4</v>
      </c>
      <c r="E17" s="5" t="s">
        <v>168</v>
      </c>
      <c r="F17" s="5">
        <v>8.64</v>
      </c>
    </row>
    <row r="18" spans="1:6" x14ac:dyDescent="0.2">
      <c r="A18" s="5">
        <v>9.3958507999999998</v>
      </c>
      <c r="B18" s="5">
        <v>0</v>
      </c>
      <c r="C18" s="5">
        <v>2</v>
      </c>
      <c r="D18" s="5">
        <v>4</v>
      </c>
      <c r="E18" s="5" t="s">
        <v>168</v>
      </c>
      <c r="F18" s="5">
        <v>9.4</v>
      </c>
    </row>
    <row r="19" spans="1:6" x14ac:dyDescent="0.2">
      <c r="A19" s="5">
        <v>10.0004963</v>
      </c>
      <c r="B19" s="5">
        <v>0</v>
      </c>
      <c r="C19" s="5">
        <v>2</v>
      </c>
      <c r="D19" s="5">
        <v>4</v>
      </c>
      <c r="E19" s="5" t="s">
        <v>168</v>
      </c>
      <c r="F19" s="5">
        <v>10</v>
      </c>
    </row>
    <row r="20" spans="1:6" x14ac:dyDescent="0.2">
      <c r="A20" s="5">
        <v>10.4298457</v>
      </c>
      <c r="B20" s="5">
        <v>0</v>
      </c>
      <c r="C20" s="5">
        <v>2</v>
      </c>
      <c r="D20" s="5">
        <v>4</v>
      </c>
      <c r="E20" s="5" t="s">
        <v>168</v>
      </c>
      <c r="F20" s="5">
        <v>10.43</v>
      </c>
    </row>
    <row r="21" spans="1:6" x14ac:dyDescent="0.2">
      <c r="A21" s="5">
        <v>11.3342244</v>
      </c>
      <c r="B21" s="5">
        <v>0</v>
      </c>
      <c r="C21" s="5">
        <v>2</v>
      </c>
      <c r="D21" s="5">
        <v>4</v>
      </c>
      <c r="E21" s="5" t="s">
        <v>168</v>
      </c>
      <c r="F21" s="5">
        <v>11.33</v>
      </c>
    </row>
    <row r="22" spans="1:6" x14ac:dyDescent="0.2">
      <c r="A22" s="5">
        <v>12.0612358</v>
      </c>
      <c r="B22" s="5">
        <v>0</v>
      </c>
      <c r="C22" s="5">
        <v>2</v>
      </c>
      <c r="D22" s="5">
        <v>4</v>
      </c>
      <c r="E22" s="5" t="s">
        <v>168</v>
      </c>
      <c r="F22" s="5">
        <v>12.06</v>
      </c>
    </row>
    <row r="23" spans="1:6" x14ac:dyDescent="0.2">
      <c r="A23" s="5">
        <v>12.5716363</v>
      </c>
      <c r="B23" s="5">
        <v>0</v>
      </c>
      <c r="C23" s="5">
        <v>2</v>
      </c>
      <c r="D23" s="5">
        <v>4</v>
      </c>
      <c r="E23" s="5" t="s">
        <v>168</v>
      </c>
      <c r="F23" s="5">
        <v>12.57</v>
      </c>
    </row>
    <row r="24" spans="1:6" x14ac:dyDescent="0.2">
      <c r="A24" s="5">
        <v>13.113951699999999</v>
      </c>
      <c r="B24" s="5">
        <v>0</v>
      </c>
      <c r="C24" s="5">
        <v>2</v>
      </c>
      <c r="D24" s="5">
        <v>4</v>
      </c>
      <c r="E24" s="5" t="s">
        <v>168</v>
      </c>
      <c r="F24" s="5">
        <v>13.11</v>
      </c>
    </row>
    <row r="25" spans="1:6" x14ac:dyDescent="0.2">
      <c r="A25" s="5">
        <v>15.495934</v>
      </c>
      <c r="B25" s="5">
        <v>0</v>
      </c>
      <c r="C25" s="5">
        <v>2</v>
      </c>
      <c r="D25" s="5">
        <v>4</v>
      </c>
      <c r="E25" s="5" t="s">
        <v>168</v>
      </c>
      <c r="F25" s="5">
        <v>15.5</v>
      </c>
    </row>
    <row r="26" spans="1:6" x14ac:dyDescent="0.2">
      <c r="A26" s="5">
        <v>15.8235236</v>
      </c>
      <c r="B26" s="5">
        <v>0</v>
      </c>
      <c r="C26" s="5">
        <v>2</v>
      </c>
      <c r="D26" s="5">
        <v>4</v>
      </c>
      <c r="E26" s="5" t="s">
        <v>168</v>
      </c>
      <c r="F26" s="5">
        <v>15.82</v>
      </c>
    </row>
    <row r="27" spans="1:6" x14ac:dyDescent="0.2">
      <c r="A27" s="5">
        <v>17.548752100000002</v>
      </c>
      <c r="B27" s="5">
        <v>0</v>
      </c>
      <c r="C27" s="5">
        <v>2</v>
      </c>
      <c r="D27" s="5">
        <v>4</v>
      </c>
      <c r="E27" s="5" t="s">
        <v>168</v>
      </c>
      <c r="F27" s="5">
        <v>17.55</v>
      </c>
    </row>
    <row r="28" spans="1:6" x14ac:dyDescent="0.2">
      <c r="A28" s="5">
        <v>17.5602643</v>
      </c>
      <c r="B28" s="5">
        <v>0</v>
      </c>
      <c r="C28" s="5">
        <v>2</v>
      </c>
      <c r="D28" s="5">
        <v>4</v>
      </c>
      <c r="E28" s="5" t="s">
        <v>168</v>
      </c>
      <c r="F28" s="5">
        <v>17.559999999999999</v>
      </c>
    </row>
    <row r="29" spans="1:6" x14ac:dyDescent="0.2">
      <c r="A29" s="5">
        <v>23.504857900000001</v>
      </c>
      <c r="B29" s="5">
        <v>0</v>
      </c>
      <c r="C29" s="5">
        <v>2</v>
      </c>
      <c r="D29" s="5">
        <v>4</v>
      </c>
      <c r="E29" s="5" t="s">
        <v>168</v>
      </c>
      <c r="F29" s="5">
        <v>23.5</v>
      </c>
    </row>
    <row r="30" spans="1:6" x14ac:dyDescent="0.2">
      <c r="A30" s="5">
        <v>25.5513564</v>
      </c>
      <c r="B30" s="5">
        <v>0</v>
      </c>
      <c r="C30" s="5">
        <v>2</v>
      </c>
      <c r="D30" s="5">
        <v>4</v>
      </c>
      <c r="E30" s="5" t="s">
        <v>168</v>
      </c>
      <c r="F30" s="5">
        <v>25.55</v>
      </c>
    </row>
    <row r="31" spans="1:6" x14ac:dyDescent="0.2">
      <c r="A31" s="5">
        <v>26.0898103</v>
      </c>
      <c r="B31" s="5">
        <v>0</v>
      </c>
      <c r="C31" s="5">
        <v>2</v>
      </c>
      <c r="D31" s="5">
        <v>4</v>
      </c>
      <c r="E31" s="5" t="s">
        <v>168</v>
      </c>
      <c r="F31" s="5">
        <v>26.09</v>
      </c>
    </row>
    <row r="32" spans="1:6" x14ac:dyDescent="0.2">
      <c r="A32" s="5">
        <v>27.215272899999999</v>
      </c>
      <c r="B32" s="5">
        <v>0</v>
      </c>
      <c r="C32" s="5">
        <v>2</v>
      </c>
      <c r="D32" s="5">
        <v>4</v>
      </c>
      <c r="E32" s="5" t="s">
        <v>168</v>
      </c>
      <c r="F32" s="5">
        <v>27.22</v>
      </c>
    </row>
    <row r="33" spans="1:6" x14ac:dyDescent="0.2">
      <c r="A33" s="5">
        <v>28.3892858</v>
      </c>
      <c r="B33" s="5">
        <v>0</v>
      </c>
      <c r="C33" s="5">
        <v>2</v>
      </c>
      <c r="D33" s="5">
        <v>4</v>
      </c>
      <c r="E33" s="5" t="s">
        <v>168</v>
      </c>
      <c r="F33" s="5">
        <v>28.39</v>
      </c>
    </row>
    <row r="34" spans="1:6" x14ac:dyDescent="0.2">
      <c r="A34" s="5">
        <v>31.480421799999998</v>
      </c>
      <c r="B34" s="5">
        <v>0</v>
      </c>
      <c r="C34" s="5">
        <v>2</v>
      </c>
      <c r="D34" s="5">
        <v>4</v>
      </c>
      <c r="E34" s="5" t="s">
        <v>168</v>
      </c>
      <c r="F34" s="5">
        <v>31.48</v>
      </c>
    </row>
    <row r="35" spans="1:6" x14ac:dyDescent="0.2">
      <c r="A35" s="5">
        <v>35.706934500000003</v>
      </c>
      <c r="B35" s="5">
        <v>0</v>
      </c>
      <c r="C35" s="5">
        <v>2</v>
      </c>
      <c r="D35" s="5">
        <v>4</v>
      </c>
      <c r="E35" s="5" t="s">
        <v>168</v>
      </c>
      <c r="F35" s="5">
        <v>35.71</v>
      </c>
    </row>
    <row r="36" spans="1:6" x14ac:dyDescent="0.2">
      <c r="A36" s="5">
        <v>36.459401</v>
      </c>
      <c r="B36" s="5">
        <v>0</v>
      </c>
      <c r="C36" s="5">
        <v>2</v>
      </c>
      <c r="D36" s="5">
        <v>4</v>
      </c>
      <c r="E36" s="5" t="s">
        <v>168</v>
      </c>
      <c r="F36" s="5">
        <v>36.46</v>
      </c>
    </row>
    <row r="37" spans="1:6" x14ac:dyDescent="0.2">
      <c r="A37" s="5">
        <v>41.324562399999998</v>
      </c>
      <c r="B37" s="5">
        <v>0</v>
      </c>
      <c r="C37" s="5">
        <v>2</v>
      </c>
      <c r="D37" s="5">
        <v>4</v>
      </c>
      <c r="E37" s="5" t="s">
        <v>168</v>
      </c>
      <c r="F37" s="5">
        <v>41.32</v>
      </c>
    </row>
    <row r="38" spans="1:6" x14ac:dyDescent="0.2">
      <c r="A38" s="5">
        <v>44.866630299999997</v>
      </c>
      <c r="B38" s="5">
        <v>0</v>
      </c>
      <c r="C38" s="5">
        <v>2</v>
      </c>
      <c r="D38" s="5">
        <v>4</v>
      </c>
      <c r="E38" s="5" t="s">
        <v>168</v>
      </c>
      <c r="F38" s="5">
        <v>44.87</v>
      </c>
    </row>
    <row r="39" spans="1:6" x14ac:dyDescent="0.2">
      <c r="A39" s="5">
        <v>60.082694799999999</v>
      </c>
      <c r="B39" s="5">
        <v>0</v>
      </c>
      <c r="C39" s="5">
        <v>2</v>
      </c>
      <c r="D39" s="5">
        <v>4</v>
      </c>
      <c r="E39" s="5" t="s">
        <v>168</v>
      </c>
      <c r="F39" s="5">
        <v>60.08</v>
      </c>
    </row>
    <row r="40" spans="1:6" x14ac:dyDescent="0.2">
      <c r="A40" s="5">
        <v>61.348841299999997</v>
      </c>
      <c r="B40" s="5">
        <v>0</v>
      </c>
      <c r="C40" s="5">
        <v>2</v>
      </c>
      <c r="D40" s="5">
        <v>4</v>
      </c>
      <c r="E40" s="5" t="s">
        <v>168</v>
      </c>
      <c r="F40" s="5">
        <v>61.35</v>
      </c>
    </row>
    <row r="41" spans="1:6" x14ac:dyDescent="0.2">
      <c r="A41" s="5">
        <v>62.658104299999998</v>
      </c>
      <c r="B41" s="5">
        <v>0</v>
      </c>
      <c r="C41" s="5">
        <v>2</v>
      </c>
      <c r="D41" s="5">
        <v>4</v>
      </c>
      <c r="E41" s="5" t="s">
        <v>168</v>
      </c>
      <c r="F41" s="5">
        <v>62.66</v>
      </c>
    </row>
    <row r="42" spans="1:6" x14ac:dyDescent="0.2">
      <c r="A42" s="5">
        <v>74.039150699999993</v>
      </c>
      <c r="B42" s="5">
        <v>0</v>
      </c>
      <c r="C42" s="5">
        <v>2</v>
      </c>
      <c r="D42" s="5">
        <v>4</v>
      </c>
      <c r="E42" s="5" t="s">
        <v>168</v>
      </c>
      <c r="F42" s="5">
        <v>74.040000000000006</v>
      </c>
    </row>
    <row r="43" spans="1:6" x14ac:dyDescent="0.2">
      <c r="A43" s="5">
        <v>74.044006300000007</v>
      </c>
      <c r="B43" s="5">
        <v>0</v>
      </c>
      <c r="C43" s="5">
        <v>2</v>
      </c>
      <c r="D43" s="5">
        <v>4</v>
      </c>
      <c r="E43" s="5" t="s">
        <v>168</v>
      </c>
      <c r="F43" s="5">
        <v>74.040000000000006</v>
      </c>
    </row>
    <row r="44" spans="1:6" x14ac:dyDescent="0.2">
      <c r="A44" s="5">
        <v>80.533038700000006</v>
      </c>
      <c r="B44" s="5">
        <v>0</v>
      </c>
      <c r="C44" s="5">
        <v>2</v>
      </c>
      <c r="D44" s="5">
        <v>4</v>
      </c>
      <c r="E44" s="5" t="s">
        <v>168</v>
      </c>
      <c r="F44" s="5">
        <v>80.53</v>
      </c>
    </row>
    <row r="45" spans="1:6" x14ac:dyDescent="0.2">
      <c r="A45" s="5">
        <v>160.24956900000001</v>
      </c>
      <c r="B45" s="5">
        <v>0</v>
      </c>
      <c r="C45" s="5">
        <v>2</v>
      </c>
      <c r="D45" s="5">
        <v>4</v>
      </c>
      <c r="E45" s="5" t="s">
        <v>168</v>
      </c>
      <c r="F45" s="5">
        <v>160.25</v>
      </c>
    </row>
    <row r="46" spans="1:6" x14ac:dyDescent="0.2">
      <c r="A46" s="5">
        <v>7.5327767999999997</v>
      </c>
      <c r="B46" s="5">
        <v>0</v>
      </c>
      <c r="C46" s="5">
        <v>2</v>
      </c>
      <c r="D46" s="5">
        <v>4</v>
      </c>
      <c r="E46" s="5" t="s">
        <v>169</v>
      </c>
      <c r="F46" s="5">
        <v>7.53</v>
      </c>
    </row>
    <row r="47" spans="1:6" x14ac:dyDescent="0.2">
      <c r="A47" s="5">
        <v>7.6859715</v>
      </c>
      <c r="B47" s="5">
        <v>0</v>
      </c>
      <c r="C47" s="5">
        <v>2</v>
      </c>
      <c r="D47" s="5">
        <v>4</v>
      </c>
      <c r="E47" s="5" t="s">
        <v>169</v>
      </c>
      <c r="F47" s="5">
        <v>7.69</v>
      </c>
    </row>
    <row r="48" spans="1:6" x14ac:dyDescent="0.2">
      <c r="A48" s="5">
        <v>7.8474263999999998</v>
      </c>
      <c r="B48" s="5">
        <v>0</v>
      </c>
      <c r="C48" s="5">
        <v>2</v>
      </c>
      <c r="D48" s="5">
        <v>4</v>
      </c>
      <c r="E48" s="5" t="s">
        <v>169</v>
      </c>
      <c r="F48" s="5">
        <v>7.85</v>
      </c>
    </row>
    <row r="49" spans="1:6" x14ac:dyDescent="0.2">
      <c r="A49" s="5">
        <v>8.1838017300000008</v>
      </c>
      <c r="B49" s="5">
        <v>0</v>
      </c>
      <c r="C49" s="5">
        <v>2</v>
      </c>
      <c r="D49" s="5">
        <v>4</v>
      </c>
      <c r="E49" s="5" t="s">
        <v>169</v>
      </c>
      <c r="F49" s="5">
        <v>8.18</v>
      </c>
    </row>
    <row r="50" spans="1:6" x14ac:dyDescent="0.2">
      <c r="A50" s="5">
        <v>8.5278818600000008</v>
      </c>
      <c r="B50" s="5">
        <v>0</v>
      </c>
      <c r="C50" s="5">
        <v>2</v>
      </c>
      <c r="D50" s="5">
        <v>4</v>
      </c>
      <c r="E50" s="5" t="s">
        <v>169</v>
      </c>
      <c r="F50" s="5">
        <v>8.5299999999999994</v>
      </c>
    </row>
    <row r="51" spans="1:6" x14ac:dyDescent="0.2">
      <c r="A51" s="5">
        <v>8.5368346800000001</v>
      </c>
      <c r="B51" s="5">
        <v>0</v>
      </c>
      <c r="C51" s="5">
        <v>2</v>
      </c>
      <c r="D51" s="5">
        <v>4</v>
      </c>
      <c r="E51" s="5" t="s">
        <v>169</v>
      </c>
      <c r="F51" s="5">
        <v>8.5399999999999991</v>
      </c>
    </row>
    <row r="52" spans="1:6" x14ac:dyDescent="0.2">
      <c r="A52" s="5">
        <v>9.4750537300000008</v>
      </c>
      <c r="B52" s="5">
        <v>0</v>
      </c>
      <c r="C52" s="5">
        <v>2</v>
      </c>
      <c r="D52" s="5">
        <v>4</v>
      </c>
      <c r="E52" s="5" t="s">
        <v>169</v>
      </c>
      <c r="F52" s="5">
        <v>9.48</v>
      </c>
    </row>
    <row r="53" spans="1:6" x14ac:dyDescent="0.2">
      <c r="A53" s="5">
        <v>9.8721283999999994</v>
      </c>
      <c r="B53" s="5">
        <v>0</v>
      </c>
      <c r="C53" s="5">
        <v>2</v>
      </c>
      <c r="D53" s="5">
        <v>4</v>
      </c>
      <c r="E53" s="5" t="s">
        <v>169</v>
      </c>
      <c r="F53" s="5">
        <v>9.8699999999999992</v>
      </c>
    </row>
    <row r="54" spans="1:6" x14ac:dyDescent="0.2">
      <c r="A54" s="5">
        <v>10.0762021</v>
      </c>
      <c r="B54" s="5">
        <v>0</v>
      </c>
      <c r="C54" s="5">
        <v>2</v>
      </c>
      <c r="D54" s="5">
        <v>4</v>
      </c>
      <c r="E54" s="5" t="s">
        <v>169</v>
      </c>
      <c r="F54" s="5">
        <v>10.08</v>
      </c>
    </row>
    <row r="55" spans="1:6" x14ac:dyDescent="0.2">
      <c r="A55" s="5">
        <v>10.512937600000001</v>
      </c>
      <c r="B55" s="5">
        <v>0</v>
      </c>
      <c r="C55" s="5">
        <v>2</v>
      </c>
      <c r="D55" s="5">
        <v>4</v>
      </c>
      <c r="E55" s="5" t="s">
        <v>169</v>
      </c>
      <c r="F55" s="5">
        <v>10.51</v>
      </c>
    </row>
    <row r="56" spans="1:6" x14ac:dyDescent="0.2">
      <c r="A56" s="5">
        <v>11.664509799999999</v>
      </c>
      <c r="B56" s="5">
        <v>0</v>
      </c>
      <c r="C56" s="5">
        <v>2</v>
      </c>
      <c r="D56" s="5">
        <v>4</v>
      </c>
      <c r="E56" s="5" t="s">
        <v>169</v>
      </c>
      <c r="F56" s="5">
        <v>11.66</v>
      </c>
    </row>
    <row r="57" spans="1:6" x14ac:dyDescent="0.2">
      <c r="A57" s="5">
        <v>11.9103206</v>
      </c>
      <c r="B57" s="5">
        <v>0</v>
      </c>
      <c r="C57" s="5">
        <v>2</v>
      </c>
      <c r="D57" s="5">
        <v>4</v>
      </c>
      <c r="E57" s="5" t="s">
        <v>169</v>
      </c>
      <c r="F57" s="5">
        <v>11.91</v>
      </c>
    </row>
    <row r="58" spans="1:6" x14ac:dyDescent="0.2">
      <c r="A58" s="5">
        <v>12.4102648</v>
      </c>
      <c r="B58" s="5">
        <v>0</v>
      </c>
      <c r="C58" s="5">
        <v>2</v>
      </c>
      <c r="D58" s="5">
        <v>4</v>
      </c>
      <c r="E58" s="5" t="s">
        <v>169</v>
      </c>
      <c r="F58" s="5">
        <v>12.41</v>
      </c>
    </row>
    <row r="59" spans="1:6" x14ac:dyDescent="0.2">
      <c r="A59" s="5">
        <v>12.4265528</v>
      </c>
      <c r="B59" s="5">
        <v>0</v>
      </c>
      <c r="C59" s="5">
        <v>2</v>
      </c>
      <c r="D59" s="5">
        <v>4</v>
      </c>
      <c r="E59" s="5" t="s">
        <v>169</v>
      </c>
      <c r="F59" s="5">
        <v>12.43</v>
      </c>
    </row>
    <row r="60" spans="1:6" x14ac:dyDescent="0.2">
      <c r="A60" s="5">
        <v>13.2158268</v>
      </c>
      <c r="B60" s="5">
        <v>0</v>
      </c>
      <c r="C60" s="5">
        <v>2</v>
      </c>
      <c r="D60" s="5">
        <v>4</v>
      </c>
      <c r="E60" s="5" t="s">
        <v>169</v>
      </c>
      <c r="F60" s="5">
        <v>13.22</v>
      </c>
    </row>
    <row r="61" spans="1:6" x14ac:dyDescent="0.2">
      <c r="A61" s="5">
        <v>13.501410699999999</v>
      </c>
      <c r="B61" s="5">
        <v>0</v>
      </c>
      <c r="C61" s="5">
        <v>2</v>
      </c>
      <c r="D61" s="5">
        <v>4</v>
      </c>
      <c r="E61" s="5" t="s">
        <v>169</v>
      </c>
      <c r="F61" s="5">
        <v>13.5</v>
      </c>
    </row>
    <row r="62" spans="1:6" x14ac:dyDescent="0.2">
      <c r="A62" s="5">
        <v>13.785931400000001</v>
      </c>
      <c r="B62" s="5">
        <v>0</v>
      </c>
      <c r="C62" s="5">
        <v>2</v>
      </c>
      <c r="D62" s="5">
        <v>4</v>
      </c>
      <c r="E62" s="5" t="s">
        <v>169</v>
      </c>
      <c r="F62" s="5">
        <v>13.79</v>
      </c>
    </row>
    <row r="63" spans="1:6" x14ac:dyDescent="0.2">
      <c r="A63" s="5">
        <v>14.0764478</v>
      </c>
      <c r="B63" s="5">
        <v>0</v>
      </c>
      <c r="C63" s="5">
        <v>2</v>
      </c>
      <c r="D63" s="5">
        <v>4</v>
      </c>
      <c r="E63" s="5" t="s">
        <v>169</v>
      </c>
      <c r="F63" s="5">
        <v>14.08</v>
      </c>
    </row>
    <row r="64" spans="1:6" x14ac:dyDescent="0.2">
      <c r="A64" s="5">
        <v>14.6625081</v>
      </c>
      <c r="B64" s="5">
        <v>0</v>
      </c>
      <c r="C64" s="5">
        <v>2</v>
      </c>
      <c r="D64" s="5">
        <v>4</v>
      </c>
      <c r="E64" s="5" t="s">
        <v>169</v>
      </c>
      <c r="F64" s="5">
        <v>14.66</v>
      </c>
    </row>
    <row r="65" spans="1:6" x14ac:dyDescent="0.2">
      <c r="A65" s="5">
        <v>14.9714969</v>
      </c>
      <c r="B65" s="5">
        <v>0</v>
      </c>
      <c r="C65" s="5">
        <v>2</v>
      </c>
      <c r="D65" s="5">
        <v>4</v>
      </c>
      <c r="E65" s="5" t="s">
        <v>169</v>
      </c>
      <c r="F65" s="5">
        <v>14.97</v>
      </c>
    </row>
    <row r="66" spans="1:6" x14ac:dyDescent="0.2">
      <c r="A66" s="5">
        <v>15.286997299999999</v>
      </c>
      <c r="B66" s="5">
        <v>0</v>
      </c>
      <c r="C66" s="5">
        <v>2</v>
      </c>
      <c r="D66" s="5">
        <v>4</v>
      </c>
      <c r="E66" s="5" t="s">
        <v>169</v>
      </c>
      <c r="F66" s="5">
        <v>15.29</v>
      </c>
    </row>
    <row r="67" spans="1:6" x14ac:dyDescent="0.2">
      <c r="A67" s="5">
        <v>15.3070608</v>
      </c>
      <c r="B67" s="5">
        <v>0</v>
      </c>
      <c r="C67" s="5">
        <v>2</v>
      </c>
      <c r="D67" s="5">
        <v>4</v>
      </c>
      <c r="E67" s="5" t="s">
        <v>169</v>
      </c>
      <c r="F67" s="5">
        <v>15.31</v>
      </c>
    </row>
    <row r="68" spans="1:6" x14ac:dyDescent="0.2">
      <c r="A68" s="5">
        <v>15.6193861</v>
      </c>
      <c r="B68" s="5">
        <v>0</v>
      </c>
      <c r="C68" s="5">
        <v>2</v>
      </c>
      <c r="D68" s="5">
        <v>4</v>
      </c>
      <c r="E68" s="5" t="s">
        <v>169</v>
      </c>
      <c r="F68" s="5">
        <v>15.62</v>
      </c>
    </row>
    <row r="69" spans="1:6" x14ac:dyDescent="0.2">
      <c r="A69" s="5">
        <v>16.288901899999999</v>
      </c>
      <c r="B69" s="5">
        <v>0</v>
      </c>
      <c r="C69" s="5">
        <v>2</v>
      </c>
      <c r="D69" s="5">
        <v>4</v>
      </c>
      <c r="E69" s="5" t="s">
        <v>169</v>
      </c>
      <c r="F69" s="5">
        <v>16.29</v>
      </c>
    </row>
    <row r="70" spans="1:6" x14ac:dyDescent="0.2">
      <c r="A70" s="5">
        <v>16.632164400000001</v>
      </c>
      <c r="B70" s="5">
        <v>0</v>
      </c>
      <c r="C70" s="5">
        <v>2</v>
      </c>
      <c r="D70" s="5">
        <v>4</v>
      </c>
      <c r="E70" s="5" t="s">
        <v>169</v>
      </c>
      <c r="F70" s="5">
        <v>16.63</v>
      </c>
    </row>
    <row r="71" spans="1:6" x14ac:dyDescent="0.2">
      <c r="A71" s="5">
        <v>16.9748664</v>
      </c>
      <c r="B71" s="5">
        <v>0</v>
      </c>
      <c r="C71" s="5">
        <v>2</v>
      </c>
      <c r="D71" s="5">
        <v>4</v>
      </c>
      <c r="E71" s="5" t="s">
        <v>169</v>
      </c>
      <c r="F71" s="5">
        <v>16.97</v>
      </c>
    </row>
    <row r="72" spans="1:6" x14ac:dyDescent="0.2">
      <c r="A72" s="5">
        <v>17.348505200000002</v>
      </c>
      <c r="B72" s="5">
        <v>0</v>
      </c>
      <c r="C72" s="5">
        <v>2</v>
      </c>
      <c r="D72" s="5">
        <v>4</v>
      </c>
      <c r="E72" s="5" t="s">
        <v>169</v>
      </c>
      <c r="F72" s="5">
        <v>17.350000000000001</v>
      </c>
    </row>
    <row r="73" spans="1:6" x14ac:dyDescent="0.2">
      <c r="A73" s="5">
        <v>17.695519900000001</v>
      </c>
      <c r="B73" s="5">
        <v>0</v>
      </c>
      <c r="C73" s="5">
        <v>2</v>
      </c>
      <c r="D73" s="5">
        <v>4</v>
      </c>
      <c r="E73" s="5" t="s">
        <v>169</v>
      </c>
      <c r="F73" s="5">
        <v>17.7</v>
      </c>
    </row>
    <row r="74" spans="1:6" x14ac:dyDescent="0.2">
      <c r="A74" s="5">
        <v>18.066054999999999</v>
      </c>
      <c r="B74" s="5">
        <v>0</v>
      </c>
      <c r="C74" s="5">
        <v>2</v>
      </c>
      <c r="D74" s="5">
        <v>4</v>
      </c>
      <c r="E74" s="5" t="s">
        <v>169</v>
      </c>
      <c r="F74" s="5">
        <v>18.07</v>
      </c>
    </row>
    <row r="75" spans="1:6" x14ac:dyDescent="0.2">
      <c r="A75" s="5">
        <v>18.4443488</v>
      </c>
      <c r="B75" s="5">
        <v>0</v>
      </c>
      <c r="C75" s="5">
        <v>2</v>
      </c>
      <c r="D75" s="5">
        <v>4</v>
      </c>
      <c r="E75" s="5" t="s">
        <v>169</v>
      </c>
      <c r="F75" s="5">
        <v>18.440000000000001</v>
      </c>
    </row>
    <row r="76" spans="1:6" x14ac:dyDescent="0.2">
      <c r="A76" s="5">
        <v>19.655763100000001</v>
      </c>
      <c r="B76" s="5">
        <v>0</v>
      </c>
      <c r="C76" s="5">
        <v>2</v>
      </c>
      <c r="D76" s="5">
        <v>4</v>
      </c>
      <c r="E76" s="5" t="s">
        <v>169</v>
      </c>
      <c r="F76" s="5">
        <v>19.66</v>
      </c>
    </row>
    <row r="77" spans="1:6" x14ac:dyDescent="0.2">
      <c r="A77" s="5">
        <v>20.071293099999998</v>
      </c>
      <c r="B77" s="5">
        <v>0</v>
      </c>
      <c r="C77" s="5">
        <v>2</v>
      </c>
      <c r="D77" s="5">
        <v>4</v>
      </c>
      <c r="E77" s="5" t="s">
        <v>169</v>
      </c>
      <c r="F77" s="5">
        <v>20.07</v>
      </c>
    </row>
    <row r="78" spans="1:6" x14ac:dyDescent="0.2">
      <c r="A78" s="5">
        <v>20.492919499999999</v>
      </c>
      <c r="B78" s="5">
        <v>0</v>
      </c>
      <c r="C78" s="5">
        <v>2</v>
      </c>
      <c r="D78" s="5">
        <v>4</v>
      </c>
      <c r="E78" s="5" t="s">
        <v>169</v>
      </c>
      <c r="F78" s="5">
        <v>20.49</v>
      </c>
    </row>
    <row r="79" spans="1:6" x14ac:dyDescent="0.2">
      <c r="A79" s="5">
        <v>23.706102699999999</v>
      </c>
      <c r="B79" s="5">
        <v>0</v>
      </c>
      <c r="C79" s="5">
        <v>2</v>
      </c>
      <c r="D79" s="5">
        <v>4</v>
      </c>
      <c r="E79" s="5" t="s">
        <v>169</v>
      </c>
      <c r="F79" s="5">
        <v>23.71</v>
      </c>
    </row>
    <row r="80" spans="1:6" x14ac:dyDescent="0.2">
      <c r="A80" s="5">
        <v>24.216785300000002</v>
      </c>
      <c r="B80" s="5">
        <v>0</v>
      </c>
      <c r="C80" s="5">
        <v>2</v>
      </c>
      <c r="D80" s="5">
        <v>4</v>
      </c>
      <c r="E80" s="5" t="s">
        <v>169</v>
      </c>
      <c r="F80" s="5">
        <v>24.22</v>
      </c>
    </row>
    <row r="81" spans="1:6" x14ac:dyDescent="0.2">
      <c r="A81" s="5">
        <v>25.228338099999998</v>
      </c>
      <c r="B81" s="5">
        <v>0</v>
      </c>
      <c r="C81" s="5">
        <v>2</v>
      </c>
      <c r="D81" s="5">
        <v>4</v>
      </c>
      <c r="E81" s="5" t="s">
        <v>169</v>
      </c>
      <c r="F81" s="5">
        <v>25.23</v>
      </c>
    </row>
    <row r="82" spans="1:6" x14ac:dyDescent="0.2">
      <c r="A82" s="5">
        <v>25.7566065</v>
      </c>
      <c r="B82" s="5">
        <v>0</v>
      </c>
      <c r="C82" s="5">
        <v>2</v>
      </c>
      <c r="D82" s="5">
        <v>4</v>
      </c>
      <c r="E82" s="5" t="s">
        <v>169</v>
      </c>
      <c r="F82" s="5">
        <v>25.76</v>
      </c>
    </row>
    <row r="83" spans="1:6" x14ac:dyDescent="0.2">
      <c r="A83" s="5">
        <v>26.3011105</v>
      </c>
      <c r="B83" s="5">
        <v>0</v>
      </c>
      <c r="C83" s="5">
        <v>2</v>
      </c>
      <c r="D83" s="5">
        <v>4</v>
      </c>
      <c r="E83" s="5" t="s">
        <v>169</v>
      </c>
      <c r="F83" s="5">
        <v>26.3</v>
      </c>
    </row>
    <row r="84" spans="1:6" x14ac:dyDescent="0.2">
      <c r="A84" s="5">
        <v>28.5760744</v>
      </c>
      <c r="B84" s="5">
        <v>0</v>
      </c>
      <c r="C84" s="5">
        <v>2</v>
      </c>
      <c r="D84" s="5">
        <v>4</v>
      </c>
      <c r="E84" s="5" t="s">
        <v>169</v>
      </c>
      <c r="F84" s="5">
        <v>28.58</v>
      </c>
    </row>
    <row r="85" spans="1:6" x14ac:dyDescent="0.2">
      <c r="A85" s="5">
        <v>29.804880000000001</v>
      </c>
      <c r="B85" s="5">
        <v>0</v>
      </c>
      <c r="C85" s="5">
        <v>2</v>
      </c>
      <c r="D85" s="5">
        <v>4</v>
      </c>
      <c r="E85" s="5" t="s">
        <v>169</v>
      </c>
      <c r="F85" s="5">
        <v>29.8</v>
      </c>
    </row>
    <row r="86" spans="1:6" x14ac:dyDescent="0.2">
      <c r="A86" s="5">
        <v>30.419002800000001</v>
      </c>
      <c r="B86" s="5">
        <v>0</v>
      </c>
      <c r="C86" s="5">
        <v>2</v>
      </c>
      <c r="D86" s="5">
        <v>4</v>
      </c>
      <c r="E86" s="5" t="s">
        <v>169</v>
      </c>
      <c r="F86" s="5">
        <v>30.42</v>
      </c>
    </row>
    <row r="87" spans="1:6" x14ac:dyDescent="0.2">
      <c r="A87" s="5">
        <v>30.4309744</v>
      </c>
      <c r="B87" s="5">
        <v>0</v>
      </c>
      <c r="C87" s="5">
        <v>2</v>
      </c>
      <c r="D87" s="5">
        <v>4</v>
      </c>
      <c r="E87" s="5" t="s">
        <v>169</v>
      </c>
      <c r="F87" s="5">
        <v>30.43</v>
      </c>
    </row>
    <row r="88" spans="1:6" x14ac:dyDescent="0.2">
      <c r="A88" s="5">
        <v>31.100799599999998</v>
      </c>
      <c r="B88" s="5">
        <v>0</v>
      </c>
      <c r="C88" s="5">
        <v>2</v>
      </c>
      <c r="D88" s="5">
        <v>4</v>
      </c>
      <c r="E88" s="5" t="s">
        <v>169</v>
      </c>
      <c r="F88" s="5">
        <v>31.1</v>
      </c>
    </row>
    <row r="89" spans="1:6" x14ac:dyDescent="0.2">
      <c r="A89" s="5">
        <v>53.498057199999998</v>
      </c>
      <c r="B89" s="5">
        <v>0</v>
      </c>
      <c r="C89" s="5">
        <v>2</v>
      </c>
      <c r="D89" s="5">
        <v>4</v>
      </c>
      <c r="E89" s="5" t="s">
        <v>169</v>
      </c>
      <c r="F89" s="5">
        <v>53.5</v>
      </c>
    </row>
    <row r="90" spans="1:6" x14ac:dyDescent="0.2">
      <c r="A90" s="5">
        <v>58.072130199999997</v>
      </c>
      <c r="B90" s="5">
        <v>0</v>
      </c>
      <c r="C90" s="5">
        <v>2</v>
      </c>
      <c r="D90" s="5">
        <v>4</v>
      </c>
      <c r="E90" s="5" t="s">
        <v>169</v>
      </c>
      <c r="F90" s="5">
        <v>58.07</v>
      </c>
    </row>
    <row r="91" spans="1:6" x14ac:dyDescent="0.2">
      <c r="A91" s="5">
        <v>60.545473700000002</v>
      </c>
      <c r="B91" s="5">
        <v>0</v>
      </c>
      <c r="C91" s="5">
        <v>2</v>
      </c>
      <c r="D91" s="5">
        <v>4</v>
      </c>
      <c r="E91" s="5" t="s">
        <v>169</v>
      </c>
      <c r="F91" s="5">
        <v>60.55</v>
      </c>
    </row>
    <row r="92" spans="1:6" x14ac:dyDescent="0.2">
      <c r="A92" s="5">
        <v>67.292179200000007</v>
      </c>
      <c r="B92" s="5">
        <v>0</v>
      </c>
      <c r="C92" s="5">
        <v>2</v>
      </c>
      <c r="D92" s="5">
        <v>4</v>
      </c>
      <c r="E92" s="5" t="s">
        <v>169</v>
      </c>
      <c r="F92" s="5">
        <v>67.290000000000006</v>
      </c>
    </row>
    <row r="93" spans="1:6" x14ac:dyDescent="0.2">
      <c r="A93" s="5">
        <v>84.620824200000001</v>
      </c>
      <c r="B93" s="5">
        <v>0</v>
      </c>
      <c r="C93" s="5">
        <v>2</v>
      </c>
      <c r="D93" s="5">
        <v>4</v>
      </c>
      <c r="E93" s="5" t="s">
        <v>169</v>
      </c>
      <c r="F93" s="5">
        <v>84.62</v>
      </c>
    </row>
    <row r="94" spans="1:6" x14ac:dyDescent="0.2">
      <c r="A94" s="5">
        <v>86.404072600000006</v>
      </c>
      <c r="B94" s="5">
        <v>0</v>
      </c>
      <c r="C94" s="5">
        <v>2</v>
      </c>
      <c r="D94" s="5">
        <v>4</v>
      </c>
      <c r="E94" s="5" t="s">
        <v>169</v>
      </c>
      <c r="F94" s="5">
        <v>86.4</v>
      </c>
    </row>
    <row r="95" spans="1:6" x14ac:dyDescent="0.2">
      <c r="A95" s="5">
        <v>88.224900099999999</v>
      </c>
      <c r="B95" s="5">
        <v>0</v>
      </c>
      <c r="C95" s="5">
        <v>2</v>
      </c>
      <c r="D95" s="5">
        <v>4</v>
      </c>
      <c r="E95" s="5" t="s">
        <v>169</v>
      </c>
      <c r="F95" s="5">
        <v>88.22</v>
      </c>
    </row>
    <row r="96" spans="1:6" x14ac:dyDescent="0.2">
      <c r="A96" s="5">
        <v>95.874938700000001</v>
      </c>
      <c r="B96" s="5">
        <v>0</v>
      </c>
      <c r="C96" s="5">
        <v>2</v>
      </c>
      <c r="D96" s="5">
        <v>4</v>
      </c>
      <c r="E96" s="5" t="s">
        <v>169</v>
      </c>
      <c r="F96" s="5">
        <v>95.87</v>
      </c>
    </row>
    <row r="97" spans="1:6" x14ac:dyDescent="0.2">
      <c r="A97" s="5">
        <v>95.881226299999994</v>
      </c>
      <c r="B97" s="5">
        <v>0</v>
      </c>
      <c r="C97" s="5">
        <v>2</v>
      </c>
      <c r="D97" s="5">
        <v>4</v>
      </c>
      <c r="E97" s="5" t="s">
        <v>169</v>
      </c>
      <c r="F97" s="5">
        <v>95.88</v>
      </c>
    </row>
    <row r="98" spans="1:6" x14ac:dyDescent="0.2">
      <c r="A98" s="5">
        <v>106.349042</v>
      </c>
      <c r="B98" s="5">
        <v>0</v>
      </c>
      <c r="C98" s="5">
        <v>2</v>
      </c>
      <c r="D98" s="5">
        <v>4</v>
      </c>
      <c r="E98" s="5" t="s">
        <v>169</v>
      </c>
      <c r="F98" s="5">
        <v>106.35</v>
      </c>
    </row>
    <row r="99" spans="1:6" x14ac:dyDescent="0.2">
      <c r="A99" s="5">
        <v>110.893085</v>
      </c>
      <c r="B99" s="5">
        <v>0</v>
      </c>
      <c r="C99" s="5">
        <v>2</v>
      </c>
      <c r="D99" s="5">
        <v>4</v>
      </c>
      <c r="E99" s="5" t="s">
        <v>169</v>
      </c>
      <c r="F99" s="5">
        <v>110.89</v>
      </c>
    </row>
    <row r="100" spans="1:6" x14ac:dyDescent="0.2">
      <c r="A100" s="5">
        <v>113.215129</v>
      </c>
      <c r="B100" s="5">
        <v>0</v>
      </c>
      <c r="C100" s="5">
        <v>2</v>
      </c>
      <c r="D100" s="5">
        <v>4</v>
      </c>
      <c r="E100" s="5" t="s">
        <v>169</v>
      </c>
      <c r="F100" s="5">
        <v>113.22</v>
      </c>
    </row>
    <row r="101" spans="1:6" x14ac:dyDescent="0.2">
      <c r="A101" s="5">
        <v>115.585795</v>
      </c>
      <c r="B101" s="5">
        <v>0</v>
      </c>
      <c r="C101" s="5">
        <v>2</v>
      </c>
      <c r="D101" s="5">
        <v>4</v>
      </c>
      <c r="E101" s="5" t="s">
        <v>169</v>
      </c>
      <c r="F101" s="5">
        <v>115.59</v>
      </c>
    </row>
    <row r="102" spans="1:6" x14ac:dyDescent="0.2">
      <c r="A102" s="5">
        <v>327.90841899999998</v>
      </c>
      <c r="B102" s="5">
        <v>0</v>
      </c>
      <c r="C102" s="5">
        <v>2</v>
      </c>
      <c r="D102" s="5">
        <v>4</v>
      </c>
      <c r="E102" s="5" t="s">
        <v>169</v>
      </c>
      <c r="F102" s="5">
        <v>327.91</v>
      </c>
    </row>
    <row r="103" spans="1:6" x14ac:dyDescent="0.2">
      <c r="A103" s="5">
        <v>7.7538112699999999</v>
      </c>
      <c r="B103" s="5">
        <v>0</v>
      </c>
      <c r="C103" s="5">
        <v>5</v>
      </c>
      <c r="D103" s="5">
        <v>15</v>
      </c>
      <c r="E103" s="5" t="s">
        <v>168</v>
      </c>
      <c r="F103" s="5">
        <v>7.75</v>
      </c>
    </row>
    <row r="104" spans="1:6" x14ac:dyDescent="0.2">
      <c r="A104" s="5">
        <v>7.7624604899999996</v>
      </c>
      <c r="B104" s="5">
        <v>0</v>
      </c>
      <c r="C104" s="5">
        <v>5</v>
      </c>
      <c r="D104" s="5">
        <v>15</v>
      </c>
      <c r="E104" s="5" t="s">
        <v>168</v>
      </c>
      <c r="F104" s="5">
        <v>7.76</v>
      </c>
    </row>
    <row r="105" spans="1:6" x14ac:dyDescent="0.2">
      <c r="A105" s="5">
        <v>7.7695906299999997</v>
      </c>
      <c r="B105" s="5">
        <v>0</v>
      </c>
      <c r="C105" s="5">
        <v>5</v>
      </c>
      <c r="D105" s="5">
        <v>15</v>
      </c>
      <c r="E105" s="5" t="s">
        <v>168</v>
      </c>
      <c r="F105" s="5">
        <v>7.77</v>
      </c>
    </row>
    <row r="106" spans="1:6" x14ac:dyDescent="0.2">
      <c r="A106" s="5">
        <v>7.9260419200000003</v>
      </c>
      <c r="B106" s="5">
        <v>0</v>
      </c>
      <c r="C106" s="5">
        <v>5</v>
      </c>
      <c r="D106" s="5">
        <v>15</v>
      </c>
      <c r="E106" s="5" t="s">
        <v>168</v>
      </c>
      <c r="F106" s="5">
        <v>7.93</v>
      </c>
    </row>
    <row r="107" spans="1:6" x14ac:dyDescent="0.2">
      <c r="A107" s="5">
        <v>8.0877648700000009</v>
      </c>
      <c r="B107" s="5">
        <v>0</v>
      </c>
      <c r="C107" s="5">
        <v>5</v>
      </c>
      <c r="D107" s="5">
        <v>15</v>
      </c>
      <c r="E107" s="5" t="s">
        <v>168</v>
      </c>
      <c r="F107" s="5">
        <v>8.09</v>
      </c>
    </row>
    <row r="108" spans="1:6" x14ac:dyDescent="0.2">
      <c r="A108" s="5">
        <v>8.4416359300000003</v>
      </c>
      <c r="B108" s="5">
        <v>0</v>
      </c>
      <c r="C108" s="5">
        <v>5</v>
      </c>
      <c r="D108" s="5">
        <v>15</v>
      </c>
      <c r="E108" s="5" t="s">
        <v>168</v>
      </c>
      <c r="F108" s="5">
        <v>8.44</v>
      </c>
    </row>
    <row r="109" spans="1:6" x14ac:dyDescent="0.2">
      <c r="A109" s="5">
        <v>8.8040590600000002</v>
      </c>
      <c r="B109" s="5">
        <v>0</v>
      </c>
      <c r="C109" s="5">
        <v>5</v>
      </c>
      <c r="D109" s="5">
        <v>15</v>
      </c>
      <c r="E109" s="5" t="s">
        <v>168</v>
      </c>
      <c r="F109" s="5">
        <v>8.8000000000000007</v>
      </c>
    </row>
    <row r="110" spans="1:6" x14ac:dyDescent="0.2">
      <c r="A110" s="5">
        <v>8.9772187500000005</v>
      </c>
      <c r="B110" s="5">
        <v>0</v>
      </c>
      <c r="C110" s="5">
        <v>5</v>
      </c>
      <c r="D110" s="5">
        <v>15</v>
      </c>
      <c r="E110" s="5" t="s">
        <v>168</v>
      </c>
      <c r="F110" s="5">
        <v>8.98</v>
      </c>
    </row>
    <row r="111" spans="1:6" x14ac:dyDescent="0.2">
      <c r="A111" s="5">
        <v>9.1700067700000005</v>
      </c>
      <c r="B111" s="5">
        <v>0</v>
      </c>
      <c r="C111" s="5">
        <v>5</v>
      </c>
      <c r="D111" s="5">
        <v>15</v>
      </c>
      <c r="E111" s="5" t="s">
        <v>168</v>
      </c>
      <c r="F111" s="5">
        <v>9.17</v>
      </c>
    </row>
    <row r="112" spans="1:6" x14ac:dyDescent="0.2">
      <c r="A112" s="5">
        <v>9.3638640399999993</v>
      </c>
      <c r="B112" s="5">
        <v>0</v>
      </c>
      <c r="C112" s="5">
        <v>5</v>
      </c>
      <c r="D112" s="5">
        <v>15</v>
      </c>
      <c r="E112" s="5" t="s">
        <v>168</v>
      </c>
      <c r="F112" s="5">
        <v>9.36</v>
      </c>
    </row>
    <row r="113" spans="1:6" x14ac:dyDescent="0.2">
      <c r="A113" s="5">
        <v>9.3687779800000008</v>
      </c>
      <c r="B113" s="5">
        <v>0</v>
      </c>
      <c r="C113" s="5">
        <v>5</v>
      </c>
      <c r="D113" s="5">
        <v>15</v>
      </c>
      <c r="E113" s="5" t="s">
        <v>168</v>
      </c>
      <c r="F113" s="5">
        <v>9.3699999999999992</v>
      </c>
    </row>
    <row r="114" spans="1:6" x14ac:dyDescent="0.2">
      <c r="A114" s="5">
        <v>9.9782228800000006</v>
      </c>
      <c r="B114" s="5">
        <v>0</v>
      </c>
      <c r="C114" s="5">
        <v>5</v>
      </c>
      <c r="D114" s="5">
        <v>15</v>
      </c>
      <c r="E114" s="5" t="s">
        <v>168</v>
      </c>
      <c r="F114" s="5">
        <v>9.98</v>
      </c>
    </row>
    <row r="115" spans="1:6" x14ac:dyDescent="0.2">
      <c r="A115" s="5">
        <v>10.4038865</v>
      </c>
      <c r="B115" s="5">
        <v>0</v>
      </c>
      <c r="C115" s="5">
        <v>5</v>
      </c>
      <c r="D115" s="5">
        <v>15</v>
      </c>
      <c r="E115" s="5" t="s">
        <v>168</v>
      </c>
      <c r="F115" s="5">
        <v>10.4</v>
      </c>
    </row>
    <row r="116" spans="1:6" x14ac:dyDescent="0.2">
      <c r="A116" s="5">
        <v>10.6154712</v>
      </c>
      <c r="B116" s="5">
        <v>0</v>
      </c>
      <c r="C116" s="5">
        <v>5</v>
      </c>
      <c r="D116" s="5">
        <v>15</v>
      </c>
      <c r="E116" s="5" t="s">
        <v>168</v>
      </c>
      <c r="F116" s="5">
        <v>10.62</v>
      </c>
    </row>
    <row r="117" spans="1:6" x14ac:dyDescent="0.2">
      <c r="A117" s="5">
        <v>10.8299384</v>
      </c>
      <c r="B117" s="5">
        <v>0</v>
      </c>
      <c r="C117" s="5">
        <v>5</v>
      </c>
      <c r="D117" s="5">
        <v>15</v>
      </c>
      <c r="E117" s="5" t="s">
        <v>168</v>
      </c>
      <c r="F117" s="5">
        <v>10.83</v>
      </c>
    </row>
    <row r="118" spans="1:6" x14ac:dyDescent="0.2">
      <c r="A118" s="5">
        <v>10.84273</v>
      </c>
      <c r="B118" s="5">
        <v>0</v>
      </c>
      <c r="C118" s="5">
        <v>5</v>
      </c>
      <c r="D118" s="5">
        <v>15</v>
      </c>
      <c r="E118" s="5" t="s">
        <v>168</v>
      </c>
      <c r="F118" s="5">
        <v>10.84</v>
      </c>
    </row>
    <row r="119" spans="1:6" x14ac:dyDescent="0.2">
      <c r="A119" s="5">
        <v>11.074127799999999</v>
      </c>
      <c r="B119" s="5">
        <v>0</v>
      </c>
      <c r="C119" s="5">
        <v>5</v>
      </c>
      <c r="D119" s="5">
        <v>15</v>
      </c>
      <c r="E119" s="5" t="s">
        <v>168</v>
      </c>
      <c r="F119" s="5">
        <v>11.07</v>
      </c>
    </row>
    <row r="120" spans="1:6" x14ac:dyDescent="0.2">
      <c r="A120" s="5">
        <v>11.5442704</v>
      </c>
      <c r="B120" s="5">
        <v>0</v>
      </c>
      <c r="C120" s="5">
        <v>5</v>
      </c>
      <c r="D120" s="5">
        <v>15</v>
      </c>
      <c r="E120" s="5" t="s">
        <v>168</v>
      </c>
      <c r="F120" s="5">
        <v>11.54</v>
      </c>
    </row>
    <row r="121" spans="1:6" x14ac:dyDescent="0.2">
      <c r="A121" s="5">
        <v>11.777502399999999</v>
      </c>
      <c r="B121" s="5">
        <v>0</v>
      </c>
      <c r="C121" s="5">
        <v>5</v>
      </c>
      <c r="D121" s="5">
        <v>15</v>
      </c>
      <c r="E121" s="5" t="s">
        <v>168</v>
      </c>
      <c r="F121" s="5">
        <v>11.78</v>
      </c>
    </row>
    <row r="122" spans="1:6" x14ac:dyDescent="0.2">
      <c r="A122" s="5">
        <v>12.020175099999999</v>
      </c>
      <c r="B122" s="5">
        <v>0</v>
      </c>
      <c r="C122" s="5">
        <v>5</v>
      </c>
      <c r="D122" s="5">
        <v>15</v>
      </c>
      <c r="E122" s="5" t="s">
        <v>168</v>
      </c>
      <c r="F122" s="5">
        <v>12.02</v>
      </c>
    </row>
    <row r="123" spans="1:6" x14ac:dyDescent="0.2">
      <c r="A123" s="5">
        <v>13.342971800000001</v>
      </c>
      <c r="B123" s="5">
        <v>0</v>
      </c>
      <c r="C123" s="5">
        <v>5</v>
      </c>
      <c r="D123" s="5">
        <v>15</v>
      </c>
      <c r="E123" s="5" t="s">
        <v>168</v>
      </c>
      <c r="F123" s="5">
        <v>13.34</v>
      </c>
    </row>
    <row r="124" spans="1:6" x14ac:dyDescent="0.2">
      <c r="A124" s="5">
        <v>13.3499739</v>
      </c>
      <c r="B124" s="5">
        <v>0</v>
      </c>
      <c r="C124" s="5">
        <v>5</v>
      </c>
      <c r="D124" s="5">
        <v>15</v>
      </c>
      <c r="E124" s="5" t="s">
        <v>168</v>
      </c>
      <c r="F124" s="5">
        <v>13.35</v>
      </c>
    </row>
    <row r="125" spans="1:6" x14ac:dyDescent="0.2">
      <c r="A125" s="5">
        <v>13.6304093</v>
      </c>
      <c r="B125" s="5">
        <v>0</v>
      </c>
      <c r="C125" s="5">
        <v>5</v>
      </c>
      <c r="D125" s="5">
        <v>15</v>
      </c>
      <c r="E125" s="5" t="s">
        <v>168</v>
      </c>
      <c r="F125" s="5">
        <v>13.63</v>
      </c>
    </row>
    <row r="126" spans="1:6" x14ac:dyDescent="0.2">
      <c r="A126" s="5">
        <v>13.924951999999999</v>
      </c>
      <c r="B126" s="5">
        <v>0</v>
      </c>
      <c r="C126" s="5">
        <v>5</v>
      </c>
      <c r="D126" s="5">
        <v>15</v>
      </c>
      <c r="E126" s="5" t="s">
        <v>168</v>
      </c>
      <c r="F126" s="5">
        <v>13.92</v>
      </c>
    </row>
    <row r="127" spans="1:6" x14ac:dyDescent="0.2">
      <c r="A127" s="5">
        <v>14.221195700000001</v>
      </c>
      <c r="B127" s="5">
        <v>0</v>
      </c>
      <c r="C127" s="5">
        <v>5</v>
      </c>
      <c r="D127" s="5">
        <v>15</v>
      </c>
      <c r="E127" s="5" t="s">
        <v>168</v>
      </c>
      <c r="F127" s="5">
        <v>14.22</v>
      </c>
    </row>
    <row r="128" spans="1:6" x14ac:dyDescent="0.2">
      <c r="A128" s="5">
        <v>15.7727577</v>
      </c>
      <c r="B128" s="5">
        <v>0</v>
      </c>
      <c r="C128" s="5">
        <v>5</v>
      </c>
      <c r="D128" s="5">
        <v>15</v>
      </c>
      <c r="E128" s="5" t="s">
        <v>168</v>
      </c>
      <c r="F128" s="5">
        <v>15.77</v>
      </c>
    </row>
    <row r="129" spans="1:6" x14ac:dyDescent="0.2">
      <c r="A129" s="5">
        <v>16.442376700000001</v>
      </c>
      <c r="B129" s="5">
        <v>0</v>
      </c>
      <c r="C129" s="5">
        <v>5</v>
      </c>
      <c r="D129" s="5">
        <v>15</v>
      </c>
      <c r="E129" s="5" t="s">
        <v>168</v>
      </c>
      <c r="F129" s="5">
        <v>16.440000000000001</v>
      </c>
    </row>
    <row r="130" spans="1:6" x14ac:dyDescent="0.2">
      <c r="A130" s="5">
        <v>16.453163100000001</v>
      </c>
      <c r="B130" s="5">
        <v>0</v>
      </c>
      <c r="C130" s="5">
        <v>5</v>
      </c>
      <c r="D130" s="5">
        <v>15</v>
      </c>
      <c r="E130" s="5" t="s">
        <v>168</v>
      </c>
      <c r="F130" s="5">
        <v>16.45</v>
      </c>
    </row>
    <row r="131" spans="1:6" x14ac:dyDescent="0.2">
      <c r="A131" s="5">
        <v>16.787772400000001</v>
      </c>
      <c r="B131" s="5">
        <v>0</v>
      </c>
      <c r="C131" s="5">
        <v>5</v>
      </c>
      <c r="D131" s="5">
        <v>15</v>
      </c>
      <c r="E131" s="5" t="s">
        <v>168</v>
      </c>
      <c r="F131" s="5">
        <v>16.79</v>
      </c>
    </row>
    <row r="132" spans="1:6" x14ac:dyDescent="0.2">
      <c r="A132" s="5">
        <v>17.140423800000001</v>
      </c>
      <c r="B132" s="5">
        <v>0</v>
      </c>
      <c r="C132" s="5">
        <v>5</v>
      </c>
      <c r="D132" s="5">
        <v>15</v>
      </c>
      <c r="E132" s="5" t="s">
        <v>168</v>
      </c>
      <c r="F132" s="5">
        <v>17.14</v>
      </c>
    </row>
    <row r="133" spans="1:6" x14ac:dyDescent="0.2">
      <c r="A133" s="5">
        <v>18.256616300000001</v>
      </c>
      <c r="B133" s="5">
        <v>0</v>
      </c>
      <c r="C133" s="5">
        <v>5</v>
      </c>
      <c r="D133" s="5">
        <v>15</v>
      </c>
      <c r="E133" s="5" t="s">
        <v>168</v>
      </c>
      <c r="F133" s="5">
        <v>18.260000000000002</v>
      </c>
    </row>
    <row r="134" spans="1:6" x14ac:dyDescent="0.2">
      <c r="A134" s="5">
        <v>18.641345300000001</v>
      </c>
      <c r="B134" s="5">
        <v>0</v>
      </c>
      <c r="C134" s="5">
        <v>5</v>
      </c>
      <c r="D134" s="5">
        <v>15</v>
      </c>
      <c r="E134" s="5" t="s">
        <v>168</v>
      </c>
      <c r="F134" s="5">
        <v>18.64</v>
      </c>
    </row>
    <row r="135" spans="1:6" x14ac:dyDescent="0.2">
      <c r="A135" s="5">
        <v>18.646235900000001</v>
      </c>
      <c r="B135" s="5">
        <v>0</v>
      </c>
      <c r="C135" s="5">
        <v>5</v>
      </c>
      <c r="D135" s="5">
        <v>15</v>
      </c>
      <c r="E135" s="5" t="s">
        <v>168</v>
      </c>
      <c r="F135" s="5">
        <v>18.649999999999999</v>
      </c>
    </row>
    <row r="136" spans="1:6" x14ac:dyDescent="0.2">
      <c r="A136" s="5">
        <v>19.039175499999999</v>
      </c>
      <c r="B136" s="5">
        <v>0</v>
      </c>
      <c r="C136" s="5">
        <v>5</v>
      </c>
      <c r="D136" s="5">
        <v>15</v>
      </c>
      <c r="E136" s="5" t="s">
        <v>168</v>
      </c>
      <c r="F136" s="5">
        <v>19.04</v>
      </c>
    </row>
    <row r="137" spans="1:6" x14ac:dyDescent="0.2">
      <c r="A137" s="5">
        <v>19.853976500000002</v>
      </c>
      <c r="B137" s="5">
        <v>0</v>
      </c>
      <c r="C137" s="5">
        <v>5</v>
      </c>
      <c r="D137" s="5">
        <v>15</v>
      </c>
      <c r="E137" s="5" t="s">
        <v>168</v>
      </c>
      <c r="F137" s="5">
        <v>19.850000000000001</v>
      </c>
    </row>
    <row r="138" spans="1:6" x14ac:dyDescent="0.2">
      <c r="A138" s="5">
        <v>21.584019000000001</v>
      </c>
      <c r="B138" s="5">
        <v>0</v>
      </c>
      <c r="C138" s="5">
        <v>5</v>
      </c>
      <c r="D138" s="5">
        <v>15</v>
      </c>
      <c r="E138" s="5" t="s">
        <v>168</v>
      </c>
      <c r="F138" s="5">
        <v>21.58</v>
      </c>
    </row>
    <row r="139" spans="1:6" x14ac:dyDescent="0.2">
      <c r="A139" s="5">
        <v>22.040313000000001</v>
      </c>
      <c r="B139" s="5">
        <v>0</v>
      </c>
      <c r="C139" s="5">
        <v>5</v>
      </c>
      <c r="D139" s="5">
        <v>15</v>
      </c>
      <c r="E139" s="5" t="s">
        <v>168</v>
      </c>
      <c r="F139" s="5">
        <v>22.04</v>
      </c>
    </row>
    <row r="140" spans="1:6" x14ac:dyDescent="0.2">
      <c r="A140" s="5">
        <v>23.9514429</v>
      </c>
      <c r="B140" s="5">
        <v>0</v>
      </c>
      <c r="C140" s="5">
        <v>5</v>
      </c>
      <c r="D140" s="5">
        <v>15</v>
      </c>
      <c r="E140" s="5" t="s">
        <v>168</v>
      </c>
      <c r="F140" s="5">
        <v>23.95</v>
      </c>
    </row>
    <row r="141" spans="1:6" x14ac:dyDescent="0.2">
      <c r="A141" s="5">
        <v>24.454577400000002</v>
      </c>
      <c r="B141" s="5">
        <v>0</v>
      </c>
      <c r="C141" s="5">
        <v>5</v>
      </c>
      <c r="D141" s="5">
        <v>15</v>
      </c>
      <c r="E141" s="5" t="s">
        <v>168</v>
      </c>
      <c r="F141" s="5">
        <v>24.45</v>
      </c>
    </row>
    <row r="142" spans="1:6" x14ac:dyDescent="0.2">
      <c r="A142" s="5">
        <v>26.006107400000001</v>
      </c>
      <c r="B142" s="5">
        <v>0</v>
      </c>
      <c r="C142" s="5">
        <v>5</v>
      </c>
      <c r="D142" s="5">
        <v>15</v>
      </c>
      <c r="E142" s="5" t="s">
        <v>168</v>
      </c>
      <c r="F142" s="5">
        <v>26.01</v>
      </c>
    </row>
    <row r="143" spans="1:6" x14ac:dyDescent="0.2">
      <c r="A143" s="5">
        <v>26.573307</v>
      </c>
      <c r="B143" s="5">
        <v>0</v>
      </c>
      <c r="C143" s="5">
        <v>5</v>
      </c>
      <c r="D143" s="5">
        <v>15</v>
      </c>
      <c r="E143" s="5" t="s">
        <v>168</v>
      </c>
      <c r="F143" s="5">
        <v>26.57</v>
      </c>
    </row>
    <row r="144" spans="1:6" x14ac:dyDescent="0.2">
      <c r="A144" s="5">
        <v>27.133296900000001</v>
      </c>
      <c r="B144" s="5">
        <v>0</v>
      </c>
      <c r="C144" s="5">
        <v>5</v>
      </c>
      <c r="D144" s="5">
        <v>15</v>
      </c>
      <c r="E144" s="5" t="s">
        <v>168</v>
      </c>
      <c r="F144" s="5">
        <v>27.13</v>
      </c>
    </row>
    <row r="145" spans="1:6" x14ac:dyDescent="0.2">
      <c r="A145" s="5">
        <v>27.690556300000001</v>
      </c>
      <c r="B145" s="5">
        <v>0</v>
      </c>
      <c r="C145" s="5">
        <v>5</v>
      </c>
      <c r="D145" s="5">
        <v>15</v>
      </c>
      <c r="E145" s="5" t="s">
        <v>168</v>
      </c>
      <c r="F145" s="5">
        <v>27.69</v>
      </c>
    </row>
    <row r="146" spans="1:6" x14ac:dyDescent="0.2">
      <c r="A146" s="5">
        <v>27.706904699999999</v>
      </c>
      <c r="B146" s="5">
        <v>0</v>
      </c>
      <c r="C146" s="5">
        <v>5</v>
      </c>
      <c r="D146" s="5">
        <v>15</v>
      </c>
      <c r="E146" s="5" t="s">
        <v>168</v>
      </c>
      <c r="F146" s="5">
        <v>27.71</v>
      </c>
    </row>
    <row r="147" spans="1:6" x14ac:dyDescent="0.2">
      <c r="A147" s="5">
        <v>28.301917400000001</v>
      </c>
      <c r="B147" s="5">
        <v>0</v>
      </c>
      <c r="C147" s="5">
        <v>5</v>
      </c>
      <c r="D147" s="5">
        <v>15</v>
      </c>
      <c r="E147" s="5" t="s">
        <v>168</v>
      </c>
      <c r="F147" s="5">
        <v>28.3</v>
      </c>
    </row>
    <row r="148" spans="1:6" x14ac:dyDescent="0.2">
      <c r="A148" s="5">
        <v>29.499581800000001</v>
      </c>
      <c r="B148" s="5">
        <v>0</v>
      </c>
      <c r="C148" s="5">
        <v>5</v>
      </c>
      <c r="D148" s="5">
        <v>15</v>
      </c>
      <c r="E148" s="5" t="s">
        <v>168</v>
      </c>
      <c r="F148" s="5">
        <v>29.5</v>
      </c>
    </row>
    <row r="149" spans="1:6" x14ac:dyDescent="0.2">
      <c r="A149" s="5">
        <v>30.1232136</v>
      </c>
      <c r="B149" s="5">
        <v>0</v>
      </c>
      <c r="C149" s="5">
        <v>5</v>
      </c>
      <c r="D149" s="5">
        <v>15</v>
      </c>
      <c r="E149" s="5" t="s">
        <v>168</v>
      </c>
      <c r="F149" s="5">
        <v>30.12</v>
      </c>
    </row>
    <row r="150" spans="1:6" x14ac:dyDescent="0.2">
      <c r="A150" s="5">
        <v>30.764064000000001</v>
      </c>
      <c r="B150" s="5">
        <v>0</v>
      </c>
      <c r="C150" s="5">
        <v>5</v>
      </c>
      <c r="D150" s="5">
        <v>15</v>
      </c>
      <c r="E150" s="5" t="s">
        <v>168</v>
      </c>
      <c r="F150" s="5">
        <v>30.76</v>
      </c>
    </row>
    <row r="151" spans="1:6" x14ac:dyDescent="0.2">
      <c r="A151" s="5">
        <v>31.377366599999998</v>
      </c>
      <c r="B151" s="5">
        <v>0</v>
      </c>
      <c r="C151" s="5">
        <v>5</v>
      </c>
      <c r="D151" s="5">
        <v>15</v>
      </c>
      <c r="E151" s="5" t="s">
        <v>168</v>
      </c>
      <c r="F151" s="5">
        <v>31.38</v>
      </c>
    </row>
    <row r="152" spans="1:6" x14ac:dyDescent="0.2">
      <c r="A152" s="5">
        <v>31.410307499999998</v>
      </c>
      <c r="B152" s="5">
        <v>0</v>
      </c>
      <c r="C152" s="5">
        <v>5</v>
      </c>
      <c r="D152" s="5">
        <v>15</v>
      </c>
      <c r="E152" s="5" t="s">
        <v>168</v>
      </c>
      <c r="F152" s="5">
        <v>31.41</v>
      </c>
    </row>
    <row r="153" spans="1:6" x14ac:dyDescent="0.2">
      <c r="A153" s="5">
        <v>34.873810499999998</v>
      </c>
      <c r="B153" s="5">
        <v>0</v>
      </c>
      <c r="C153" s="5">
        <v>5</v>
      </c>
      <c r="D153" s="5">
        <v>15</v>
      </c>
      <c r="E153" s="5" t="s">
        <v>168</v>
      </c>
      <c r="F153" s="5">
        <v>34.869999999999997</v>
      </c>
    </row>
    <row r="154" spans="1:6" x14ac:dyDescent="0.2">
      <c r="A154" s="5">
        <v>41.170377199999997</v>
      </c>
      <c r="B154" s="5">
        <v>0</v>
      </c>
      <c r="C154" s="5">
        <v>5</v>
      </c>
      <c r="D154" s="5">
        <v>15</v>
      </c>
      <c r="E154" s="5" t="s">
        <v>168</v>
      </c>
      <c r="F154" s="5">
        <v>41.17</v>
      </c>
    </row>
    <row r="155" spans="1:6" x14ac:dyDescent="0.2">
      <c r="A155" s="5">
        <v>42.932305700000001</v>
      </c>
      <c r="B155" s="5">
        <v>0</v>
      </c>
      <c r="C155" s="5">
        <v>5</v>
      </c>
      <c r="D155" s="5">
        <v>15</v>
      </c>
      <c r="E155" s="5" t="s">
        <v>168</v>
      </c>
      <c r="F155" s="5">
        <v>42.93</v>
      </c>
    </row>
    <row r="156" spans="1:6" x14ac:dyDescent="0.2">
      <c r="A156" s="5">
        <v>46.679477400000003</v>
      </c>
      <c r="B156" s="5">
        <v>0</v>
      </c>
      <c r="C156" s="5">
        <v>5</v>
      </c>
      <c r="D156" s="5">
        <v>15</v>
      </c>
      <c r="E156" s="5" t="s">
        <v>168</v>
      </c>
      <c r="F156" s="5">
        <v>46.68</v>
      </c>
    </row>
    <row r="157" spans="1:6" x14ac:dyDescent="0.2">
      <c r="A157" s="5">
        <v>56.331662299999998</v>
      </c>
      <c r="B157" s="5">
        <v>0</v>
      </c>
      <c r="C157" s="5">
        <v>5</v>
      </c>
      <c r="D157" s="5">
        <v>15</v>
      </c>
      <c r="E157" s="5" t="s">
        <v>168</v>
      </c>
      <c r="F157" s="5">
        <v>56.33</v>
      </c>
    </row>
    <row r="158" spans="1:6" x14ac:dyDescent="0.2">
      <c r="A158" s="5">
        <v>59.952808099999999</v>
      </c>
      <c r="B158" s="5">
        <v>0</v>
      </c>
      <c r="C158" s="5">
        <v>5</v>
      </c>
      <c r="D158" s="5">
        <v>15</v>
      </c>
      <c r="E158" s="5" t="s">
        <v>168</v>
      </c>
      <c r="F158" s="5">
        <v>59.95</v>
      </c>
    </row>
    <row r="159" spans="1:6" x14ac:dyDescent="0.2">
      <c r="A159" s="5">
        <v>63.836028300000002</v>
      </c>
      <c r="B159" s="5">
        <v>0</v>
      </c>
      <c r="C159" s="5">
        <v>5</v>
      </c>
      <c r="D159" s="5">
        <v>15</v>
      </c>
      <c r="E159" s="5" t="s">
        <v>168</v>
      </c>
      <c r="F159" s="5">
        <v>63.84</v>
      </c>
    </row>
    <row r="160" spans="1:6" x14ac:dyDescent="0.2">
      <c r="A160" s="5">
        <v>124.32168</v>
      </c>
      <c r="B160" s="5">
        <v>0</v>
      </c>
      <c r="C160" s="5">
        <v>5</v>
      </c>
      <c r="D160" s="5">
        <v>15</v>
      </c>
      <c r="E160" s="5" t="s">
        <v>168</v>
      </c>
      <c r="F160" s="5">
        <v>124.32</v>
      </c>
    </row>
    <row r="161" spans="1:6" x14ac:dyDescent="0.2">
      <c r="A161" s="5">
        <v>153.23018999999999</v>
      </c>
      <c r="B161" s="5">
        <v>0</v>
      </c>
      <c r="C161" s="5">
        <v>5</v>
      </c>
      <c r="D161" s="5">
        <v>15</v>
      </c>
      <c r="E161" s="5" t="s">
        <v>168</v>
      </c>
      <c r="F161" s="5">
        <v>153.22999999999999</v>
      </c>
    </row>
    <row r="162" spans="1:6" x14ac:dyDescent="0.2">
      <c r="A162" s="5">
        <v>218.50183999999999</v>
      </c>
      <c r="B162" s="5">
        <v>0</v>
      </c>
      <c r="C162" s="5">
        <v>5</v>
      </c>
      <c r="D162" s="5">
        <v>15</v>
      </c>
      <c r="E162" s="5" t="s">
        <v>168</v>
      </c>
      <c r="F162" s="5">
        <v>218.5</v>
      </c>
    </row>
    <row r="163" spans="1:6" x14ac:dyDescent="0.2">
      <c r="A163" s="5">
        <v>232.33429799999999</v>
      </c>
      <c r="B163" s="5">
        <v>0</v>
      </c>
      <c r="C163" s="5">
        <v>5</v>
      </c>
      <c r="D163" s="5">
        <v>15</v>
      </c>
      <c r="E163" s="5" t="s">
        <v>168</v>
      </c>
      <c r="F163" s="5">
        <v>232.33</v>
      </c>
    </row>
    <row r="164" spans="1:6" x14ac:dyDescent="0.2">
      <c r="A164" s="5">
        <v>7.8207110100000001</v>
      </c>
      <c r="B164" s="5">
        <v>0</v>
      </c>
      <c r="C164" s="5">
        <v>5</v>
      </c>
      <c r="D164" s="5">
        <v>15</v>
      </c>
      <c r="E164" s="5" t="s">
        <v>169</v>
      </c>
      <c r="F164" s="5">
        <v>7.82</v>
      </c>
    </row>
    <row r="165" spans="1:6" x14ac:dyDescent="0.2">
      <c r="A165" s="5">
        <v>7.8289214300000003</v>
      </c>
      <c r="B165" s="5">
        <v>0</v>
      </c>
      <c r="C165" s="5">
        <v>5</v>
      </c>
      <c r="D165" s="5">
        <v>15</v>
      </c>
      <c r="E165" s="5" t="s">
        <v>169</v>
      </c>
      <c r="F165" s="5">
        <v>7.83</v>
      </c>
    </row>
    <row r="166" spans="1:6" x14ac:dyDescent="0.2">
      <c r="A166" s="5">
        <v>7.9369650199999997</v>
      </c>
      <c r="B166" s="5">
        <v>0</v>
      </c>
      <c r="C166" s="5">
        <v>5</v>
      </c>
      <c r="D166" s="5">
        <v>15</v>
      </c>
      <c r="E166" s="5" t="s">
        <v>169</v>
      </c>
      <c r="F166" s="5">
        <v>7.94</v>
      </c>
    </row>
    <row r="167" spans="1:6" x14ac:dyDescent="0.2">
      <c r="A167" s="5">
        <v>7.9855199800000003</v>
      </c>
      <c r="B167" s="5">
        <v>0</v>
      </c>
      <c r="C167" s="5">
        <v>5</v>
      </c>
      <c r="D167" s="5">
        <v>15</v>
      </c>
      <c r="E167" s="5" t="s">
        <v>169</v>
      </c>
      <c r="F167" s="5">
        <v>7.99</v>
      </c>
    </row>
    <row r="168" spans="1:6" x14ac:dyDescent="0.2">
      <c r="A168" s="5">
        <v>8.1532673100000004</v>
      </c>
      <c r="B168" s="5">
        <v>0</v>
      </c>
      <c r="C168" s="5">
        <v>5</v>
      </c>
      <c r="D168" s="5">
        <v>15</v>
      </c>
      <c r="E168" s="5" t="s">
        <v>169</v>
      </c>
      <c r="F168" s="5">
        <v>8.15</v>
      </c>
    </row>
    <row r="169" spans="1:6" x14ac:dyDescent="0.2">
      <c r="A169" s="5">
        <v>8.1628974299999992</v>
      </c>
      <c r="B169" s="5">
        <v>0</v>
      </c>
      <c r="C169" s="5">
        <v>5</v>
      </c>
      <c r="D169" s="5">
        <v>15</v>
      </c>
      <c r="E169" s="5" t="s">
        <v>169</v>
      </c>
      <c r="F169" s="5">
        <v>8.16</v>
      </c>
    </row>
    <row r="170" spans="1:6" x14ac:dyDescent="0.2">
      <c r="A170" s="5">
        <v>8.16450356</v>
      </c>
      <c r="B170" s="5">
        <v>0</v>
      </c>
      <c r="C170" s="5">
        <v>5</v>
      </c>
      <c r="D170" s="5">
        <v>15</v>
      </c>
      <c r="E170" s="5" t="s">
        <v>169</v>
      </c>
      <c r="F170" s="5">
        <v>8.16</v>
      </c>
    </row>
    <row r="171" spans="1:6" x14ac:dyDescent="0.2">
      <c r="A171" s="5">
        <v>8.3245384300000005</v>
      </c>
      <c r="B171" s="5">
        <v>0</v>
      </c>
      <c r="C171" s="5">
        <v>5</v>
      </c>
      <c r="D171" s="5">
        <v>15</v>
      </c>
      <c r="E171" s="5" t="s">
        <v>169</v>
      </c>
      <c r="F171" s="5">
        <v>8.32</v>
      </c>
    </row>
    <row r="172" spans="1:6" x14ac:dyDescent="0.2">
      <c r="A172" s="5">
        <v>8.3409322299999999</v>
      </c>
      <c r="B172" s="5">
        <v>0</v>
      </c>
      <c r="C172" s="5">
        <v>5</v>
      </c>
      <c r="D172" s="5">
        <v>15</v>
      </c>
      <c r="E172" s="5" t="s">
        <v>169</v>
      </c>
      <c r="F172" s="5">
        <v>8.34</v>
      </c>
    </row>
    <row r="173" spans="1:6" x14ac:dyDescent="0.2">
      <c r="A173" s="5">
        <v>8.8695441899999992</v>
      </c>
      <c r="B173" s="5">
        <v>0</v>
      </c>
      <c r="C173" s="5">
        <v>5</v>
      </c>
      <c r="D173" s="5">
        <v>15</v>
      </c>
      <c r="E173" s="5" t="s">
        <v>169</v>
      </c>
      <c r="F173" s="5">
        <v>8.8699999999999992</v>
      </c>
    </row>
    <row r="174" spans="1:6" x14ac:dyDescent="0.2">
      <c r="A174" s="5">
        <v>9.0505183599999999</v>
      </c>
      <c r="B174" s="5">
        <v>0</v>
      </c>
      <c r="C174" s="5">
        <v>5</v>
      </c>
      <c r="D174" s="5">
        <v>15</v>
      </c>
      <c r="E174" s="5" t="s">
        <v>169</v>
      </c>
      <c r="F174" s="5">
        <v>9.0500000000000007</v>
      </c>
    </row>
    <row r="175" spans="1:6" x14ac:dyDescent="0.2">
      <c r="A175" s="5">
        <v>9.2406375199999999</v>
      </c>
      <c r="B175" s="5">
        <v>0</v>
      </c>
      <c r="C175" s="5">
        <v>5</v>
      </c>
      <c r="D175" s="5">
        <v>15</v>
      </c>
      <c r="E175" s="5" t="s">
        <v>169</v>
      </c>
      <c r="F175" s="5">
        <v>9.24</v>
      </c>
    </row>
    <row r="176" spans="1:6" x14ac:dyDescent="0.2">
      <c r="A176" s="5">
        <v>9.2442742399999993</v>
      </c>
      <c r="B176" s="5">
        <v>0</v>
      </c>
      <c r="C176" s="5">
        <v>5</v>
      </c>
      <c r="D176" s="5">
        <v>15</v>
      </c>
      <c r="E176" s="5" t="s">
        <v>169</v>
      </c>
      <c r="F176" s="5">
        <v>9.24</v>
      </c>
    </row>
    <row r="177" spans="1:6" x14ac:dyDescent="0.2">
      <c r="A177" s="5">
        <v>9.2533723000000005</v>
      </c>
      <c r="B177" s="5">
        <v>0</v>
      </c>
      <c r="C177" s="5">
        <v>5</v>
      </c>
      <c r="D177" s="5">
        <v>15</v>
      </c>
      <c r="E177" s="5" t="s">
        <v>169</v>
      </c>
      <c r="F177" s="5">
        <v>9.25</v>
      </c>
    </row>
    <row r="178" spans="1:6" x14ac:dyDescent="0.2">
      <c r="A178" s="5">
        <v>9.44713314</v>
      </c>
      <c r="B178" s="5">
        <v>0</v>
      </c>
      <c r="C178" s="5">
        <v>5</v>
      </c>
      <c r="D178" s="5">
        <v>15</v>
      </c>
      <c r="E178" s="5" t="s">
        <v>169</v>
      </c>
      <c r="F178" s="5">
        <v>9.4499999999999993</v>
      </c>
    </row>
    <row r="179" spans="1:6" x14ac:dyDescent="0.2">
      <c r="A179" s="5">
        <v>9.8365847800000008</v>
      </c>
      <c r="B179" s="5">
        <v>0</v>
      </c>
      <c r="C179" s="5">
        <v>5</v>
      </c>
      <c r="D179" s="5">
        <v>15</v>
      </c>
      <c r="E179" s="5" t="s">
        <v>169</v>
      </c>
      <c r="F179" s="5">
        <v>9.84</v>
      </c>
    </row>
    <row r="180" spans="1:6" x14ac:dyDescent="0.2">
      <c r="A180" s="5">
        <v>10.0432164</v>
      </c>
      <c r="B180" s="5">
        <v>0</v>
      </c>
      <c r="C180" s="5">
        <v>5</v>
      </c>
      <c r="D180" s="5">
        <v>15</v>
      </c>
      <c r="E180" s="5" t="s">
        <v>169</v>
      </c>
      <c r="F180" s="5">
        <v>10.039999999999999</v>
      </c>
    </row>
    <row r="181" spans="1:6" x14ac:dyDescent="0.2">
      <c r="A181" s="5">
        <v>10.4764608</v>
      </c>
      <c r="B181" s="5">
        <v>0</v>
      </c>
      <c r="C181" s="5">
        <v>5</v>
      </c>
      <c r="D181" s="5">
        <v>15</v>
      </c>
      <c r="E181" s="5" t="s">
        <v>169</v>
      </c>
      <c r="F181" s="5">
        <v>10.48</v>
      </c>
    </row>
    <row r="182" spans="1:6" x14ac:dyDescent="0.2">
      <c r="A182" s="5">
        <v>10.9169336</v>
      </c>
      <c r="B182" s="5">
        <v>0</v>
      </c>
      <c r="C182" s="5">
        <v>5</v>
      </c>
      <c r="D182" s="5">
        <v>15</v>
      </c>
      <c r="E182" s="5" t="s">
        <v>169</v>
      </c>
      <c r="F182" s="5">
        <v>10.92</v>
      </c>
    </row>
    <row r="183" spans="1:6" x14ac:dyDescent="0.2">
      <c r="A183" s="5">
        <v>10.9255282</v>
      </c>
      <c r="B183" s="5">
        <v>0</v>
      </c>
      <c r="C183" s="5">
        <v>5</v>
      </c>
      <c r="D183" s="5">
        <v>15</v>
      </c>
      <c r="E183" s="5" t="s">
        <v>169</v>
      </c>
      <c r="F183" s="5">
        <v>10.93</v>
      </c>
    </row>
    <row r="184" spans="1:6" x14ac:dyDescent="0.2">
      <c r="A184" s="5">
        <v>10.931261599999999</v>
      </c>
      <c r="B184" s="5">
        <v>0</v>
      </c>
      <c r="C184" s="5">
        <v>5</v>
      </c>
      <c r="D184" s="5">
        <v>15</v>
      </c>
      <c r="E184" s="5" t="s">
        <v>169</v>
      </c>
      <c r="F184" s="5">
        <v>10.93</v>
      </c>
    </row>
    <row r="185" spans="1:6" x14ac:dyDescent="0.2">
      <c r="A185" s="5">
        <v>11.1630845</v>
      </c>
      <c r="B185" s="5">
        <v>0</v>
      </c>
      <c r="C185" s="5">
        <v>5</v>
      </c>
      <c r="D185" s="5">
        <v>15</v>
      </c>
      <c r="E185" s="5" t="s">
        <v>169</v>
      </c>
      <c r="F185" s="5">
        <v>11.16</v>
      </c>
    </row>
    <row r="186" spans="1:6" x14ac:dyDescent="0.2">
      <c r="A186" s="5">
        <v>11.6209886</v>
      </c>
      <c r="B186" s="5">
        <v>0</v>
      </c>
      <c r="C186" s="5">
        <v>5</v>
      </c>
      <c r="D186" s="5">
        <v>15</v>
      </c>
      <c r="E186" s="5" t="s">
        <v>169</v>
      </c>
      <c r="F186" s="5">
        <v>11.62</v>
      </c>
    </row>
    <row r="187" spans="1:6" x14ac:dyDescent="0.2">
      <c r="A187" s="5">
        <v>11.867438699999999</v>
      </c>
      <c r="B187" s="5">
        <v>0</v>
      </c>
      <c r="C187" s="5">
        <v>5</v>
      </c>
      <c r="D187" s="5">
        <v>15</v>
      </c>
      <c r="E187" s="5" t="s">
        <v>169</v>
      </c>
      <c r="F187" s="5">
        <v>11.87</v>
      </c>
    </row>
    <row r="188" spans="1:6" x14ac:dyDescent="0.2">
      <c r="A188" s="5">
        <v>12.3736949</v>
      </c>
      <c r="B188" s="5">
        <v>0</v>
      </c>
      <c r="C188" s="5">
        <v>5</v>
      </c>
      <c r="D188" s="5">
        <v>15</v>
      </c>
      <c r="E188" s="5" t="s">
        <v>169</v>
      </c>
      <c r="F188" s="5">
        <v>12.37</v>
      </c>
    </row>
    <row r="189" spans="1:6" x14ac:dyDescent="0.2">
      <c r="A189" s="5">
        <v>12.6385942</v>
      </c>
      <c r="B189" s="5">
        <v>0</v>
      </c>
      <c r="C189" s="5">
        <v>5</v>
      </c>
      <c r="D189" s="5">
        <v>15</v>
      </c>
      <c r="E189" s="5" t="s">
        <v>169</v>
      </c>
      <c r="F189" s="5">
        <v>12.64</v>
      </c>
    </row>
    <row r="190" spans="1:6" x14ac:dyDescent="0.2">
      <c r="A190" s="5">
        <v>12.643568200000001</v>
      </c>
      <c r="B190" s="5">
        <v>0</v>
      </c>
      <c r="C190" s="5">
        <v>5</v>
      </c>
      <c r="D190" s="5">
        <v>15</v>
      </c>
      <c r="E190" s="5" t="s">
        <v>169</v>
      </c>
      <c r="F190" s="5">
        <v>12.64</v>
      </c>
    </row>
    <row r="191" spans="1:6" x14ac:dyDescent="0.2">
      <c r="A191" s="5">
        <v>12.651862599999999</v>
      </c>
      <c r="B191" s="5">
        <v>0</v>
      </c>
      <c r="C191" s="5">
        <v>5</v>
      </c>
      <c r="D191" s="5">
        <v>15</v>
      </c>
      <c r="E191" s="5" t="s">
        <v>169</v>
      </c>
      <c r="F191" s="5">
        <v>12.65</v>
      </c>
    </row>
    <row r="192" spans="1:6" x14ac:dyDescent="0.2">
      <c r="A192" s="5">
        <v>12.901547600000001</v>
      </c>
      <c r="B192" s="5">
        <v>0</v>
      </c>
      <c r="C192" s="5">
        <v>5</v>
      </c>
      <c r="D192" s="5">
        <v>15</v>
      </c>
      <c r="E192" s="5" t="s">
        <v>169</v>
      </c>
      <c r="F192" s="5">
        <v>12.9</v>
      </c>
    </row>
    <row r="193" spans="1:6" x14ac:dyDescent="0.2">
      <c r="A193" s="5">
        <v>13.174291</v>
      </c>
      <c r="B193" s="5">
        <v>0</v>
      </c>
      <c r="C193" s="5">
        <v>5</v>
      </c>
      <c r="D193" s="5">
        <v>15</v>
      </c>
      <c r="E193" s="5" t="s">
        <v>169</v>
      </c>
      <c r="F193" s="5">
        <v>13.17</v>
      </c>
    </row>
    <row r="194" spans="1:6" x14ac:dyDescent="0.2">
      <c r="A194" s="5">
        <v>13.738098300000001</v>
      </c>
      <c r="B194" s="5">
        <v>0</v>
      </c>
      <c r="C194" s="5">
        <v>5</v>
      </c>
      <c r="D194" s="5">
        <v>15</v>
      </c>
      <c r="E194" s="5" t="s">
        <v>169</v>
      </c>
      <c r="F194" s="5">
        <v>13.74</v>
      </c>
    </row>
    <row r="195" spans="1:6" x14ac:dyDescent="0.2">
      <c r="A195" s="5">
        <v>14.0414124</v>
      </c>
      <c r="B195" s="5">
        <v>0</v>
      </c>
      <c r="C195" s="5">
        <v>5</v>
      </c>
      <c r="D195" s="5">
        <v>15</v>
      </c>
      <c r="E195" s="5" t="s">
        <v>169</v>
      </c>
      <c r="F195" s="5">
        <v>14.04</v>
      </c>
    </row>
    <row r="196" spans="1:6" x14ac:dyDescent="0.2">
      <c r="A196" s="5">
        <v>14.9283587</v>
      </c>
      <c r="B196" s="5">
        <v>0</v>
      </c>
      <c r="C196" s="5">
        <v>5</v>
      </c>
      <c r="D196" s="5">
        <v>15</v>
      </c>
      <c r="E196" s="5" t="s">
        <v>169</v>
      </c>
      <c r="F196" s="5">
        <v>14.93</v>
      </c>
    </row>
    <row r="197" spans="1:6" x14ac:dyDescent="0.2">
      <c r="A197" s="5">
        <v>15.2409508</v>
      </c>
      <c r="B197" s="5">
        <v>0</v>
      </c>
      <c r="C197" s="5">
        <v>5</v>
      </c>
      <c r="D197" s="5">
        <v>15</v>
      </c>
      <c r="E197" s="5" t="s">
        <v>169</v>
      </c>
      <c r="F197" s="5">
        <v>15.24</v>
      </c>
    </row>
    <row r="198" spans="1:6" x14ac:dyDescent="0.2">
      <c r="A198" s="5">
        <v>15.2529495</v>
      </c>
      <c r="B198" s="5">
        <v>0</v>
      </c>
      <c r="C198" s="5">
        <v>5</v>
      </c>
      <c r="D198" s="5">
        <v>15</v>
      </c>
      <c r="E198" s="5" t="s">
        <v>169</v>
      </c>
      <c r="F198" s="5">
        <v>15.25</v>
      </c>
    </row>
    <row r="199" spans="1:6" x14ac:dyDescent="0.2">
      <c r="A199" s="5">
        <v>15.2599532</v>
      </c>
      <c r="B199" s="5">
        <v>0</v>
      </c>
      <c r="C199" s="5">
        <v>5</v>
      </c>
      <c r="D199" s="5">
        <v>15</v>
      </c>
      <c r="E199" s="5" t="s">
        <v>169</v>
      </c>
      <c r="F199" s="5">
        <v>15.26</v>
      </c>
    </row>
    <row r="200" spans="1:6" x14ac:dyDescent="0.2">
      <c r="A200" s="5">
        <v>15.9109315</v>
      </c>
      <c r="B200" s="5">
        <v>0</v>
      </c>
      <c r="C200" s="5">
        <v>5</v>
      </c>
      <c r="D200" s="5">
        <v>15</v>
      </c>
      <c r="E200" s="5" t="s">
        <v>169</v>
      </c>
      <c r="F200" s="5">
        <v>15.91</v>
      </c>
    </row>
    <row r="201" spans="1:6" x14ac:dyDescent="0.2">
      <c r="A201" s="5">
        <v>15.914062100000001</v>
      </c>
      <c r="B201" s="5">
        <v>0</v>
      </c>
      <c r="C201" s="5">
        <v>5</v>
      </c>
      <c r="D201" s="5">
        <v>15</v>
      </c>
      <c r="E201" s="5" t="s">
        <v>169</v>
      </c>
      <c r="F201" s="5">
        <v>15.91</v>
      </c>
    </row>
    <row r="202" spans="1:6" x14ac:dyDescent="0.2">
      <c r="A202" s="5">
        <v>16.232384199999998</v>
      </c>
      <c r="B202" s="5">
        <v>0</v>
      </c>
      <c r="C202" s="5">
        <v>5</v>
      </c>
      <c r="D202" s="5">
        <v>15</v>
      </c>
      <c r="E202" s="5" t="s">
        <v>169</v>
      </c>
      <c r="F202" s="5">
        <v>16.23</v>
      </c>
    </row>
    <row r="203" spans="1:6" x14ac:dyDescent="0.2">
      <c r="A203" s="5">
        <v>16.590768000000001</v>
      </c>
      <c r="B203" s="5">
        <v>0</v>
      </c>
      <c r="C203" s="5">
        <v>5</v>
      </c>
      <c r="D203" s="5">
        <v>15</v>
      </c>
      <c r="E203" s="5" t="s">
        <v>169</v>
      </c>
      <c r="F203" s="5">
        <v>16.59</v>
      </c>
    </row>
    <row r="204" spans="1:6" x14ac:dyDescent="0.2">
      <c r="A204" s="5">
        <v>16.939281000000001</v>
      </c>
      <c r="B204" s="5">
        <v>0</v>
      </c>
      <c r="C204" s="5">
        <v>5</v>
      </c>
      <c r="D204" s="5">
        <v>15</v>
      </c>
      <c r="E204" s="5" t="s">
        <v>169</v>
      </c>
      <c r="F204" s="5">
        <v>16.940000000000001</v>
      </c>
    </row>
    <row r="205" spans="1:6" x14ac:dyDescent="0.2">
      <c r="A205" s="5">
        <v>17.2781102</v>
      </c>
      <c r="B205" s="5">
        <v>0</v>
      </c>
      <c r="C205" s="5">
        <v>5</v>
      </c>
      <c r="D205" s="5">
        <v>15</v>
      </c>
      <c r="E205" s="5" t="s">
        <v>169</v>
      </c>
      <c r="F205" s="5">
        <v>17.28</v>
      </c>
    </row>
    <row r="206" spans="1:6" x14ac:dyDescent="0.2">
      <c r="A206" s="5">
        <v>17.296249199999998</v>
      </c>
      <c r="B206" s="5">
        <v>0</v>
      </c>
      <c r="C206" s="5">
        <v>5</v>
      </c>
      <c r="D206" s="5">
        <v>15</v>
      </c>
      <c r="E206" s="5" t="s">
        <v>169</v>
      </c>
      <c r="F206" s="5">
        <v>17.3</v>
      </c>
    </row>
    <row r="207" spans="1:6" x14ac:dyDescent="0.2">
      <c r="A207" s="5">
        <v>17.636434699999999</v>
      </c>
      <c r="B207" s="5">
        <v>0</v>
      </c>
      <c r="C207" s="5">
        <v>5</v>
      </c>
      <c r="D207" s="5">
        <v>15</v>
      </c>
      <c r="E207" s="5" t="s">
        <v>169</v>
      </c>
      <c r="F207" s="5">
        <v>17.64</v>
      </c>
    </row>
    <row r="208" spans="1:6" x14ac:dyDescent="0.2">
      <c r="A208" s="5">
        <v>18.026999799999999</v>
      </c>
      <c r="B208" s="5">
        <v>0</v>
      </c>
      <c r="C208" s="5">
        <v>5</v>
      </c>
      <c r="D208" s="5">
        <v>15</v>
      </c>
      <c r="E208" s="5" t="s">
        <v>169</v>
      </c>
      <c r="F208" s="5">
        <v>18.03</v>
      </c>
    </row>
    <row r="209" spans="1:6" x14ac:dyDescent="0.2">
      <c r="A209" s="5">
        <v>18.402062099999998</v>
      </c>
      <c r="B209" s="5">
        <v>0</v>
      </c>
      <c r="C209" s="5">
        <v>5</v>
      </c>
      <c r="D209" s="5">
        <v>15</v>
      </c>
      <c r="E209" s="5" t="s">
        <v>169</v>
      </c>
      <c r="F209" s="5">
        <v>18.399999999999999</v>
      </c>
    </row>
    <row r="210" spans="1:6" x14ac:dyDescent="0.2">
      <c r="A210" s="5">
        <v>18.406889899999999</v>
      </c>
      <c r="B210" s="5">
        <v>0</v>
      </c>
      <c r="C210" s="5">
        <v>5</v>
      </c>
      <c r="D210" s="5">
        <v>15</v>
      </c>
      <c r="E210" s="5" t="s">
        <v>169</v>
      </c>
      <c r="F210" s="5">
        <v>18.41</v>
      </c>
    </row>
    <row r="211" spans="1:6" x14ac:dyDescent="0.2">
      <c r="A211" s="5">
        <v>18.792320700000001</v>
      </c>
      <c r="B211" s="5">
        <v>0</v>
      </c>
      <c r="C211" s="5">
        <v>5</v>
      </c>
      <c r="D211" s="5">
        <v>15</v>
      </c>
      <c r="E211" s="5" t="s">
        <v>169</v>
      </c>
      <c r="F211" s="5">
        <v>18.79</v>
      </c>
    </row>
    <row r="212" spans="1:6" x14ac:dyDescent="0.2">
      <c r="A212" s="5">
        <v>19.177016800000001</v>
      </c>
      <c r="B212" s="5">
        <v>0</v>
      </c>
      <c r="C212" s="5">
        <v>5</v>
      </c>
      <c r="D212" s="5">
        <v>15</v>
      </c>
      <c r="E212" s="5" t="s">
        <v>169</v>
      </c>
      <c r="F212" s="5">
        <v>19.18</v>
      </c>
    </row>
    <row r="213" spans="1:6" x14ac:dyDescent="0.2">
      <c r="A213" s="5">
        <v>19.5824259</v>
      </c>
      <c r="B213" s="5">
        <v>0</v>
      </c>
      <c r="C213" s="5">
        <v>5</v>
      </c>
      <c r="D213" s="5">
        <v>15</v>
      </c>
      <c r="E213" s="5" t="s">
        <v>169</v>
      </c>
      <c r="F213" s="5">
        <v>19.579999999999998</v>
      </c>
    </row>
    <row r="214" spans="1:6" x14ac:dyDescent="0.2">
      <c r="A214" s="5">
        <v>20.408426899999998</v>
      </c>
      <c r="B214" s="5">
        <v>0</v>
      </c>
      <c r="C214" s="5">
        <v>5</v>
      </c>
      <c r="D214" s="5">
        <v>15</v>
      </c>
      <c r="E214" s="5" t="s">
        <v>169</v>
      </c>
      <c r="F214" s="5">
        <v>20.41</v>
      </c>
    </row>
    <row r="215" spans="1:6" x14ac:dyDescent="0.2">
      <c r="A215" s="5">
        <v>20.423154400000001</v>
      </c>
      <c r="B215" s="5">
        <v>0</v>
      </c>
      <c r="C215" s="5">
        <v>5</v>
      </c>
      <c r="D215" s="5">
        <v>15</v>
      </c>
      <c r="E215" s="5" t="s">
        <v>169</v>
      </c>
      <c r="F215" s="5">
        <v>20.420000000000002</v>
      </c>
    </row>
    <row r="216" spans="1:6" x14ac:dyDescent="0.2">
      <c r="A216" s="5">
        <v>22.195515</v>
      </c>
      <c r="B216" s="5">
        <v>0</v>
      </c>
      <c r="C216" s="5">
        <v>5</v>
      </c>
      <c r="D216" s="5">
        <v>15</v>
      </c>
      <c r="E216" s="5" t="s">
        <v>169</v>
      </c>
      <c r="F216" s="5">
        <v>22.2</v>
      </c>
    </row>
    <row r="217" spans="1:6" x14ac:dyDescent="0.2">
      <c r="A217" s="5">
        <v>22.6558198</v>
      </c>
      <c r="B217" s="5">
        <v>0</v>
      </c>
      <c r="C217" s="5">
        <v>5</v>
      </c>
      <c r="D217" s="5">
        <v>15</v>
      </c>
      <c r="E217" s="5" t="s">
        <v>169</v>
      </c>
      <c r="F217" s="5">
        <v>22.66</v>
      </c>
    </row>
    <row r="218" spans="1:6" x14ac:dyDescent="0.2">
      <c r="A218" s="5">
        <v>22.682579499999999</v>
      </c>
      <c r="B218" s="5">
        <v>0</v>
      </c>
      <c r="C218" s="5">
        <v>5</v>
      </c>
      <c r="D218" s="5">
        <v>15</v>
      </c>
      <c r="E218" s="5" t="s">
        <v>169</v>
      </c>
      <c r="F218" s="5">
        <v>22.68</v>
      </c>
    </row>
    <row r="219" spans="1:6" x14ac:dyDescent="0.2">
      <c r="A219" s="5">
        <v>23.130220999999999</v>
      </c>
      <c r="B219" s="5">
        <v>0</v>
      </c>
      <c r="C219" s="5">
        <v>5</v>
      </c>
      <c r="D219" s="5">
        <v>15</v>
      </c>
      <c r="E219" s="5" t="s">
        <v>169</v>
      </c>
      <c r="F219" s="5">
        <v>23.13</v>
      </c>
    </row>
    <row r="220" spans="1:6" x14ac:dyDescent="0.2">
      <c r="A220" s="5">
        <v>23.1620974</v>
      </c>
      <c r="B220" s="5">
        <v>0</v>
      </c>
      <c r="C220" s="5">
        <v>5</v>
      </c>
      <c r="D220" s="5">
        <v>15</v>
      </c>
      <c r="E220" s="5" t="s">
        <v>169</v>
      </c>
      <c r="F220" s="5">
        <v>23.16</v>
      </c>
    </row>
    <row r="221" spans="1:6" x14ac:dyDescent="0.2">
      <c r="A221" s="5">
        <v>23.637796999999999</v>
      </c>
      <c r="B221" s="5">
        <v>0</v>
      </c>
      <c r="C221" s="5">
        <v>5</v>
      </c>
      <c r="D221" s="5">
        <v>15</v>
      </c>
      <c r="E221" s="5" t="s">
        <v>169</v>
      </c>
      <c r="F221" s="5">
        <v>23.64</v>
      </c>
    </row>
    <row r="222" spans="1:6" x14ac:dyDescent="0.2">
      <c r="A222" s="5">
        <v>24.1343429</v>
      </c>
      <c r="B222" s="5">
        <v>0</v>
      </c>
      <c r="C222" s="5">
        <v>5</v>
      </c>
      <c r="D222" s="5">
        <v>15</v>
      </c>
      <c r="E222" s="5" t="s">
        <v>169</v>
      </c>
      <c r="F222" s="5">
        <v>24.13</v>
      </c>
    </row>
    <row r="223" spans="1:6" x14ac:dyDescent="0.2">
      <c r="A223" s="5">
        <v>26.7621842</v>
      </c>
      <c r="B223" s="5">
        <v>0</v>
      </c>
      <c r="C223" s="5">
        <v>5</v>
      </c>
      <c r="D223" s="5">
        <v>15</v>
      </c>
      <c r="E223" s="5" t="s">
        <v>169</v>
      </c>
      <c r="F223" s="5">
        <v>26.76</v>
      </c>
    </row>
    <row r="224" spans="1:6" x14ac:dyDescent="0.2">
      <c r="A224" s="5">
        <v>26.769205299999999</v>
      </c>
      <c r="B224" s="5">
        <v>0</v>
      </c>
      <c r="C224" s="5">
        <v>5</v>
      </c>
      <c r="D224" s="5">
        <v>15</v>
      </c>
      <c r="E224" s="5" t="s">
        <v>169</v>
      </c>
      <c r="F224" s="5">
        <v>26.77</v>
      </c>
    </row>
    <row r="225" spans="1:6" x14ac:dyDescent="0.2">
      <c r="A225" s="5">
        <v>26.795551100000001</v>
      </c>
      <c r="B225" s="5">
        <v>0</v>
      </c>
      <c r="C225" s="5">
        <v>5</v>
      </c>
      <c r="D225" s="5">
        <v>15</v>
      </c>
      <c r="E225" s="5" t="s">
        <v>169</v>
      </c>
      <c r="F225" s="5">
        <v>26.8</v>
      </c>
    </row>
    <row r="226" spans="1:6" x14ac:dyDescent="0.2">
      <c r="A226" s="5">
        <v>29.713155100000002</v>
      </c>
      <c r="B226" s="5">
        <v>0</v>
      </c>
      <c r="C226" s="5">
        <v>5</v>
      </c>
      <c r="D226" s="5">
        <v>15</v>
      </c>
      <c r="E226" s="5" t="s">
        <v>169</v>
      </c>
      <c r="F226" s="5">
        <v>29.71</v>
      </c>
    </row>
    <row r="227" spans="1:6" x14ac:dyDescent="0.2">
      <c r="A227" s="5">
        <v>29.720950500000001</v>
      </c>
      <c r="B227" s="5">
        <v>0</v>
      </c>
      <c r="C227" s="5">
        <v>5</v>
      </c>
      <c r="D227" s="5">
        <v>15</v>
      </c>
      <c r="E227" s="5" t="s">
        <v>169</v>
      </c>
      <c r="F227" s="5">
        <v>29.72</v>
      </c>
    </row>
    <row r="228" spans="1:6" x14ac:dyDescent="0.2">
      <c r="A228" s="5">
        <v>30.974601799999999</v>
      </c>
      <c r="B228" s="5">
        <v>0</v>
      </c>
      <c r="C228" s="5">
        <v>5</v>
      </c>
      <c r="D228" s="5">
        <v>15</v>
      </c>
      <c r="E228" s="5" t="s">
        <v>169</v>
      </c>
      <c r="F228" s="5">
        <v>30.97</v>
      </c>
    </row>
    <row r="229" spans="1:6" x14ac:dyDescent="0.2">
      <c r="A229" s="5">
        <v>31.0152547</v>
      </c>
      <c r="B229" s="5">
        <v>0</v>
      </c>
      <c r="C229" s="5">
        <v>5</v>
      </c>
      <c r="D229" s="5">
        <v>15</v>
      </c>
      <c r="E229" s="5" t="s">
        <v>169</v>
      </c>
      <c r="F229" s="5">
        <v>31.02</v>
      </c>
    </row>
    <row r="230" spans="1:6" x14ac:dyDescent="0.2">
      <c r="A230" s="5">
        <v>33.695767500000002</v>
      </c>
      <c r="B230" s="5">
        <v>0</v>
      </c>
      <c r="C230" s="5">
        <v>5</v>
      </c>
      <c r="D230" s="5">
        <v>15</v>
      </c>
      <c r="E230" s="5" t="s">
        <v>169</v>
      </c>
      <c r="F230" s="5">
        <v>33.700000000000003</v>
      </c>
    </row>
    <row r="231" spans="1:6" x14ac:dyDescent="0.2">
      <c r="A231" s="5">
        <v>34.399083500000003</v>
      </c>
      <c r="B231" s="5">
        <v>0</v>
      </c>
      <c r="C231" s="5">
        <v>5</v>
      </c>
      <c r="D231" s="5">
        <v>15</v>
      </c>
      <c r="E231" s="5" t="s">
        <v>169</v>
      </c>
      <c r="F231" s="5">
        <v>34.4</v>
      </c>
    </row>
    <row r="232" spans="1:6" x14ac:dyDescent="0.2">
      <c r="A232" s="5">
        <v>35.873579999999997</v>
      </c>
      <c r="B232" s="5">
        <v>0</v>
      </c>
      <c r="C232" s="5">
        <v>5</v>
      </c>
      <c r="D232" s="5">
        <v>15</v>
      </c>
      <c r="E232" s="5" t="s">
        <v>169</v>
      </c>
      <c r="F232" s="5">
        <v>35.869999999999997</v>
      </c>
    </row>
    <row r="233" spans="1:6" x14ac:dyDescent="0.2">
      <c r="A233" s="5">
        <v>35.892405699999998</v>
      </c>
      <c r="B233" s="5">
        <v>0</v>
      </c>
      <c r="C233" s="5">
        <v>5</v>
      </c>
      <c r="D233" s="5">
        <v>15</v>
      </c>
      <c r="E233" s="5" t="s">
        <v>169</v>
      </c>
      <c r="F233" s="5">
        <v>35.89</v>
      </c>
    </row>
    <row r="234" spans="1:6" x14ac:dyDescent="0.2">
      <c r="A234" s="5">
        <v>36.631960499999998</v>
      </c>
      <c r="B234" s="5">
        <v>0</v>
      </c>
      <c r="C234" s="5">
        <v>5</v>
      </c>
      <c r="D234" s="5">
        <v>15</v>
      </c>
      <c r="E234" s="5" t="s">
        <v>169</v>
      </c>
      <c r="F234" s="5">
        <v>36.630000000000003</v>
      </c>
    </row>
    <row r="235" spans="1:6" x14ac:dyDescent="0.2">
      <c r="A235" s="5">
        <v>36.648780600000002</v>
      </c>
      <c r="B235" s="5">
        <v>0</v>
      </c>
      <c r="C235" s="5">
        <v>5</v>
      </c>
      <c r="D235" s="5">
        <v>15</v>
      </c>
      <c r="E235" s="5" t="s">
        <v>169</v>
      </c>
      <c r="F235" s="5">
        <v>36.65</v>
      </c>
    </row>
    <row r="236" spans="1:6" x14ac:dyDescent="0.2">
      <c r="A236" s="5">
        <v>38.963754199999997</v>
      </c>
      <c r="B236" s="5">
        <v>0</v>
      </c>
      <c r="C236" s="5">
        <v>5</v>
      </c>
      <c r="D236" s="5">
        <v>15</v>
      </c>
      <c r="E236" s="5" t="s">
        <v>169</v>
      </c>
      <c r="F236" s="5">
        <v>38.96</v>
      </c>
    </row>
    <row r="237" spans="1:6" x14ac:dyDescent="0.2">
      <c r="A237" s="5">
        <v>46.095404500000001</v>
      </c>
      <c r="B237" s="5">
        <v>0</v>
      </c>
      <c r="C237" s="5">
        <v>5</v>
      </c>
      <c r="D237" s="5">
        <v>15</v>
      </c>
      <c r="E237" s="5" t="s">
        <v>169</v>
      </c>
      <c r="F237" s="5">
        <v>46.1</v>
      </c>
    </row>
    <row r="238" spans="1:6" x14ac:dyDescent="0.2">
      <c r="A238" s="5">
        <v>59.187125899999998</v>
      </c>
      <c r="B238" s="5">
        <v>0</v>
      </c>
      <c r="C238" s="5">
        <v>5</v>
      </c>
      <c r="D238" s="5">
        <v>15</v>
      </c>
      <c r="E238" s="5" t="s">
        <v>169</v>
      </c>
      <c r="F238" s="5">
        <v>59.19</v>
      </c>
    </row>
    <row r="239" spans="1:6" x14ac:dyDescent="0.2">
      <c r="A239" s="5">
        <v>60.434399800000001</v>
      </c>
      <c r="B239" s="5">
        <v>0</v>
      </c>
      <c r="C239" s="5">
        <v>5</v>
      </c>
      <c r="D239" s="5">
        <v>15</v>
      </c>
      <c r="E239" s="5" t="s">
        <v>169</v>
      </c>
      <c r="F239" s="5">
        <v>60.43</v>
      </c>
    </row>
    <row r="240" spans="1:6" x14ac:dyDescent="0.2">
      <c r="A240" s="5">
        <v>60.438363199999998</v>
      </c>
      <c r="B240" s="5">
        <v>0</v>
      </c>
      <c r="C240" s="5">
        <v>5</v>
      </c>
      <c r="D240" s="5">
        <v>15</v>
      </c>
      <c r="E240" s="5" t="s">
        <v>169</v>
      </c>
      <c r="F240" s="5">
        <v>60.44</v>
      </c>
    </row>
    <row r="241" spans="1:6" x14ac:dyDescent="0.2">
      <c r="A241" s="5">
        <v>65.653174800000002</v>
      </c>
      <c r="B241" s="5">
        <v>0</v>
      </c>
      <c r="C241" s="5">
        <v>5</v>
      </c>
      <c r="D241" s="5">
        <v>15</v>
      </c>
      <c r="E241" s="5" t="s">
        <v>169</v>
      </c>
      <c r="F241" s="5">
        <v>65.650000000000006</v>
      </c>
    </row>
    <row r="242" spans="1:6" x14ac:dyDescent="0.2">
      <c r="A242" s="5">
        <v>67.036710299999996</v>
      </c>
      <c r="B242" s="5">
        <v>0</v>
      </c>
      <c r="C242" s="5">
        <v>5</v>
      </c>
      <c r="D242" s="5">
        <v>15</v>
      </c>
      <c r="E242" s="5" t="s">
        <v>169</v>
      </c>
      <c r="F242" s="5">
        <v>67.040000000000006</v>
      </c>
    </row>
    <row r="243" spans="1:6" x14ac:dyDescent="0.2">
      <c r="A243" s="5">
        <v>69.928540799999993</v>
      </c>
      <c r="B243" s="5">
        <v>0</v>
      </c>
      <c r="C243" s="5">
        <v>5</v>
      </c>
      <c r="D243" s="5">
        <v>15</v>
      </c>
      <c r="E243" s="5" t="s">
        <v>169</v>
      </c>
      <c r="F243" s="5">
        <v>69.930000000000007</v>
      </c>
    </row>
    <row r="244" spans="1:6" x14ac:dyDescent="0.2">
      <c r="A244" s="5">
        <v>72.863840999999994</v>
      </c>
      <c r="B244" s="5">
        <v>0</v>
      </c>
      <c r="C244" s="5">
        <v>5</v>
      </c>
      <c r="D244" s="5">
        <v>15</v>
      </c>
      <c r="E244" s="5" t="s">
        <v>169</v>
      </c>
      <c r="F244" s="5">
        <v>72.86</v>
      </c>
    </row>
    <row r="245" spans="1:6" x14ac:dyDescent="0.2">
      <c r="A245" s="5">
        <v>74.404208999999994</v>
      </c>
      <c r="B245" s="5">
        <v>0</v>
      </c>
      <c r="C245" s="5">
        <v>5</v>
      </c>
      <c r="D245" s="5">
        <v>15</v>
      </c>
      <c r="E245" s="5" t="s">
        <v>169</v>
      </c>
      <c r="F245" s="5">
        <v>74.400000000000006</v>
      </c>
    </row>
    <row r="246" spans="1:6" x14ac:dyDescent="0.2">
      <c r="A246" s="5">
        <v>74.409088600000004</v>
      </c>
      <c r="B246" s="5">
        <v>0</v>
      </c>
      <c r="C246" s="5">
        <v>5</v>
      </c>
      <c r="D246" s="5">
        <v>15</v>
      </c>
      <c r="E246" s="5" t="s">
        <v>169</v>
      </c>
      <c r="F246" s="5">
        <v>74.41</v>
      </c>
    </row>
    <row r="247" spans="1:6" x14ac:dyDescent="0.2">
      <c r="A247" s="5">
        <v>79.2702381</v>
      </c>
      <c r="B247" s="5">
        <v>0</v>
      </c>
      <c r="C247" s="5">
        <v>5</v>
      </c>
      <c r="D247" s="5">
        <v>15</v>
      </c>
      <c r="E247" s="5" t="s">
        <v>169</v>
      </c>
      <c r="F247" s="5">
        <v>79.27</v>
      </c>
    </row>
    <row r="248" spans="1:6" x14ac:dyDescent="0.2">
      <c r="A248" s="5">
        <v>79.280635799999999</v>
      </c>
      <c r="B248" s="5">
        <v>0</v>
      </c>
      <c r="C248" s="5">
        <v>5</v>
      </c>
      <c r="D248" s="5">
        <v>15</v>
      </c>
      <c r="E248" s="5" t="s">
        <v>169</v>
      </c>
      <c r="F248" s="5">
        <v>79.28</v>
      </c>
    </row>
    <row r="249" spans="1:6" x14ac:dyDescent="0.2">
      <c r="A249" s="5">
        <v>82.538099799999998</v>
      </c>
      <c r="B249" s="5">
        <v>0</v>
      </c>
      <c r="C249" s="5">
        <v>5</v>
      </c>
      <c r="D249" s="5">
        <v>15</v>
      </c>
      <c r="E249" s="5" t="s">
        <v>169</v>
      </c>
      <c r="F249" s="5">
        <v>82.54</v>
      </c>
    </row>
    <row r="250" spans="1:6" x14ac:dyDescent="0.2">
      <c r="A250" s="5">
        <v>99.683395000000004</v>
      </c>
      <c r="B250" s="5">
        <v>0</v>
      </c>
      <c r="C250" s="5">
        <v>5</v>
      </c>
      <c r="D250" s="5">
        <v>15</v>
      </c>
      <c r="E250" s="5" t="s">
        <v>169</v>
      </c>
      <c r="F250" s="5">
        <v>99.68</v>
      </c>
    </row>
    <row r="251" spans="1:6" x14ac:dyDescent="0.2">
      <c r="A251" s="5">
        <v>101.784063</v>
      </c>
      <c r="B251" s="5">
        <v>0</v>
      </c>
      <c r="C251" s="5">
        <v>5</v>
      </c>
      <c r="D251" s="5">
        <v>15</v>
      </c>
      <c r="E251" s="5" t="s">
        <v>169</v>
      </c>
      <c r="F251" s="5">
        <v>101.78</v>
      </c>
    </row>
    <row r="252" spans="1:6" x14ac:dyDescent="0.2">
      <c r="A252" s="5">
        <v>115.343486</v>
      </c>
      <c r="B252" s="5">
        <v>0</v>
      </c>
      <c r="C252" s="5">
        <v>5</v>
      </c>
      <c r="D252" s="5">
        <v>15</v>
      </c>
      <c r="E252" s="5" t="s">
        <v>169</v>
      </c>
      <c r="F252" s="5">
        <v>115.34</v>
      </c>
    </row>
    <row r="253" spans="1:6" x14ac:dyDescent="0.2">
      <c r="A253" s="5">
        <v>133.35876200000001</v>
      </c>
      <c r="B253" s="5">
        <v>0</v>
      </c>
      <c r="C253" s="5">
        <v>5</v>
      </c>
      <c r="D253" s="5">
        <v>15</v>
      </c>
      <c r="E253" s="5" t="s">
        <v>169</v>
      </c>
      <c r="F253" s="5">
        <v>133.36000000000001</v>
      </c>
    </row>
    <row r="254" spans="1:6" x14ac:dyDescent="0.2">
      <c r="A254" s="5">
        <v>167.799454</v>
      </c>
      <c r="B254" s="5">
        <v>0</v>
      </c>
      <c r="C254" s="5">
        <v>5</v>
      </c>
      <c r="D254" s="5">
        <v>15</v>
      </c>
      <c r="E254" s="5" t="s">
        <v>169</v>
      </c>
      <c r="F254" s="5">
        <v>167.8</v>
      </c>
    </row>
    <row r="255" spans="1:6" x14ac:dyDescent="0.2">
      <c r="A255" s="5">
        <v>35.170087899999999</v>
      </c>
      <c r="B255" s="5">
        <v>28</v>
      </c>
      <c r="C255" s="5">
        <v>0.75</v>
      </c>
      <c r="D255" s="5">
        <v>2</v>
      </c>
      <c r="E255" s="5" t="s">
        <v>168</v>
      </c>
      <c r="F255">
        <f>ROUND(A255,2)</f>
        <v>35.17</v>
      </c>
    </row>
    <row r="256" spans="1:6" x14ac:dyDescent="0.2">
      <c r="A256" s="5">
        <v>49.1132609</v>
      </c>
      <c r="B256" s="5">
        <v>28</v>
      </c>
      <c r="C256" s="5">
        <v>0.75</v>
      </c>
      <c r="D256" s="5">
        <v>2</v>
      </c>
      <c r="E256" s="5" t="s">
        <v>168</v>
      </c>
      <c r="F256">
        <f>ROUND(A256,2)</f>
        <v>49.11</v>
      </c>
    </row>
    <row r="257" spans="1:6" x14ac:dyDescent="0.2">
      <c r="A257" s="5">
        <v>420.59731099999999</v>
      </c>
      <c r="B257" s="5">
        <v>28</v>
      </c>
      <c r="C257" s="5">
        <v>0.75</v>
      </c>
      <c r="D257" s="5">
        <v>2</v>
      </c>
      <c r="E257" s="5" t="s">
        <v>168</v>
      </c>
      <c r="F257">
        <f>ROUND(A257,2)</f>
        <v>420.6</v>
      </c>
    </row>
    <row r="258" spans="1:6" x14ac:dyDescent="0.2">
      <c r="A258" s="5">
        <v>41.908604599999997</v>
      </c>
      <c r="B258" s="5">
        <v>28</v>
      </c>
      <c r="C258" s="5">
        <v>0.75</v>
      </c>
      <c r="D258" s="5">
        <v>2</v>
      </c>
      <c r="E258" s="5" t="s">
        <v>169</v>
      </c>
      <c r="F258">
        <f>ROUND(A258,2)</f>
        <v>41.91</v>
      </c>
    </row>
    <row r="259" spans="1:6" x14ac:dyDescent="0.2">
      <c r="A259" s="5">
        <v>222.11370299999999</v>
      </c>
      <c r="B259" s="5">
        <v>28</v>
      </c>
      <c r="C259" s="5">
        <v>0.75</v>
      </c>
      <c r="D259" s="5">
        <v>2</v>
      </c>
      <c r="E259" s="5" t="s">
        <v>169</v>
      </c>
      <c r="F259">
        <f>ROUND(A259,2)</f>
        <v>222.11</v>
      </c>
    </row>
    <row r="260" spans="1:6" x14ac:dyDescent="0.2">
      <c r="A260" s="5">
        <v>579.99393699999996</v>
      </c>
      <c r="B260" s="5">
        <v>28</v>
      </c>
      <c r="C260" s="5">
        <v>0.75</v>
      </c>
      <c r="D260" s="5">
        <v>2</v>
      </c>
      <c r="E260" s="5" t="s">
        <v>169</v>
      </c>
      <c r="F260">
        <f>ROUND(A260,2)</f>
        <v>579.99</v>
      </c>
    </row>
    <row r="261" spans="1:6" x14ac:dyDescent="0.2">
      <c r="A261" s="5">
        <v>1203.3407999999999</v>
      </c>
      <c r="B261" s="5">
        <v>28</v>
      </c>
      <c r="C261" s="5">
        <v>0.75</v>
      </c>
      <c r="D261" s="5">
        <v>2</v>
      </c>
      <c r="E261" s="5" t="s">
        <v>169</v>
      </c>
      <c r="F261">
        <f>ROUND(A261,2)</f>
        <v>1203.3399999999999</v>
      </c>
    </row>
    <row r="262" spans="1:6" x14ac:dyDescent="0.2">
      <c r="A262" s="5">
        <v>1254.18084</v>
      </c>
      <c r="B262" s="5">
        <v>28</v>
      </c>
      <c r="C262" s="5">
        <v>0.75</v>
      </c>
      <c r="D262" s="5">
        <v>2</v>
      </c>
      <c r="E262" s="5" t="s">
        <v>169</v>
      </c>
      <c r="F262">
        <f>ROUND(A262,2)</f>
        <v>1254.18</v>
      </c>
    </row>
    <row r="263" spans="1:6" x14ac:dyDescent="0.2">
      <c r="A263" s="5">
        <v>1334.4527499999999</v>
      </c>
      <c r="B263" s="5">
        <v>28</v>
      </c>
      <c r="C263" s="5">
        <v>0.75</v>
      </c>
      <c r="D263" s="5">
        <v>2</v>
      </c>
      <c r="E263" s="5" t="s">
        <v>169</v>
      </c>
      <c r="F263">
        <f>ROUND(A263,2)</f>
        <v>1334.45</v>
      </c>
    </row>
    <row r="264" spans="1:6" x14ac:dyDescent="0.2">
      <c r="A264" s="5">
        <v>1390.55854</v>
      </c>
      <c r="B264" s="5">
        <v>28</v>
      </c>
      <c r="C264" s="5">
        <v>0.75</v>
      </c>
      <c r="D264" s="5">
        <v>2</v>
      </c>
      <c r="E264" s="5" t="s">
        <v>169</v>
      </c>
      <c r="F264">
        <f>ROUND(A264,2)</f>
        <v>1390.56</v>
      </c>
    </row>
    <row r="265" spans="1:6" x14ac:dyDescent="0.2">
      <c r="A265" s="5">
        <v>1392.6575600000001</v>
      </c>
      <c r="B265" s="5">
        <v>28</v>
      </c>
      <c r="C265" s="5">
        <v>0.75</v>
      </c>
      <c r="D265" s="5">
        <v>2</v>
      </c>
      <c r="E265" s="5" t="s">
        <v>169</v>
      </c>
      <c r="F265">
        <f>ROUND(A265,2)</f>
        <v>1392.66</v>
      </c>
    </row>
    <row r="266" spans="1:6" x14ac:dyDescent="0.2">
      <c r="A266" s="5">
        <v>1513.11808</v>
      </c>
      <c r="B266" s="5">
        <v>28</v>
      </c>
      <c r="C266" s="5">
        <v>0.75</v>
      </c>
      <c r="D266" s="5">
        <v>2</v>
      </c>
      <c r="E266" s="5" t="s">
        <v>169</v>
      </c>
      <c r="F266">
        <f>ROUND(A266,2)</f>
        <v>1513.12</v>
      </c>
    </row>
    <row r="267" spans="1:6" x14ac:dyDescent="0.2">
      <c r="A267" s="5">
        <v>1544.2955300000001</v>
      </c>
      <c r="B267" s="5">
        <v>28</v>
      </c>
      <c r="C267" s="5">
        <v>0.75</v>
      </c>
      <c r="D267" s="5">
        <v>2</v>
      </c>
      <c r="E267" s="5" t="s">
        <v>169</v>
      </c>
      <c r="F267">
        <f>ROUND(A267,2)</f>
        <v>1544.3</v>
      </c>
    </row>
    <row r="268" spans="1:6" x14ac:dyDescent="0.2">
      <c r="A268" s="5">
        <v>1576.9425000000001</v>
      </c>
      <c r="B268" s="5">
        <v>28</v>
      </c>
      <c r="C268" s="5">
        <v>0.75</v>
      </c>
      <c r="D268" s="5">
        <v>2</v>
      </c>
      <c r="E268" s="5" t="s">
        <v>169</v>
      </c>
      <c r="F268">
        <f>ROUND(A268,2)</f>
        <v>1576.94</v>
      </c>
    </row>
    <row r="269" spans="1:6" x14ac:dyDescent="0.2">
      <c r="A269" s="5">
        <v>1610.06845</v>
      </c>
      <c r="B269" s="5">
        <v>28</v>
      </c>
      <c r="C269" s="5">
        <v>0.75</v>
      </c>
      <c r="D269" s="5">
        <v>2</v>
      </c>
      <c r="E269" s="5" t="s">
        <v>169</v>
      </c>
      <c r="F269">
        <f>ROUND(A269,2)</f>
        <v>1610.07</v>
      </c>
    </row>
    <row r="270" spans="1:6" x14ac:dyDescent="0.2">
      <c r="A270" s="5">
        <v>1644.96867</v>
      </c>
      <c r="B270" s="5">
        <v>28</v>
      </c>
      <c r="C270" s="5">
        <v>0.75</v>
      </c>
      <c r="D270" s="5">
        <v>2</v>
      </c>
      <c r="E270" s="5" t="s">
        <v>169</v>
      </c>
      <c r="F270">
        <f>ROUND(A270,2)</f>
        <v>1644.97</v>
      </c>
    </row>
    <row r="271" spans="1:6" x14ac:dyDescent="0.2">
      <c r="A271" s="5">
        <v>1713.23074</v>
      </c>
      <c r="B271" s="5">
        <v>28</v>
      </c>
      <c r="C271" s="5">
        <v>0.75</v>
      </c>
      <c r="D271" s="5">
        <v>2</v>
      </c>
      <c r="E271" s="5" t="s">
        <v>169</v>
      </c>
      <c r="F271">
        <f>ROUND(A271,2)</f>
        <v>1713.23</v>
      </c>
    </row>
    <row r="272" spans="1:6" x14ac:dyDescent="0.2">
      <c r="A272" s="5">
        <v>1749.4490599999999</v>
      </c>
      <c r="B272" s="5">
        <v>28</v>
      </c>
      <c r="C272" s="5">
        <v>0.75</v>
      </c>
      <c r="D272" s="5">
        <v>2</v>
      </c>
      <c r="E272" s="5" t="s">
        <v>169</v>
      </c>
      <c r="F272">
        <f>ROUND(A272,2)</f>
        <v>1749.45</v>
      </c>
    </row>
    <row r="273" spans="1:6" x14ac:dyDescent="0.2">
      <c r="A273" s="5">
        <v>1786.0816199999999</v>
      </c>
      <c r="B273" s="5">
        <v>28</v>
      </c>
      <c r="C273" s="5">
        <v>0.75</v>
      </c>
      <c r="D273" s="5">
        <v>2</v>
      </c>
      <c r="E273" s="5" t="s">
        <v>169</v>
      </c>
      <c r="F273">
        <f>ROUND(A273,2)</f>
        <v>1786.08</v>
      </c>
    </row>
    <row r="274" spans="1:6" x14ac:dyDescent="0.2">
      <c r="A274" s="5">
        <v>1864.8409999999999</v>
      </c>
      <c r="B274" s="5">
        <v>28</v>
      </c>
      <c r="C274" s="5">
        <v>0.75</v>
      </c>
      <c r="D274" s="5">
        <v>2</v>
      </c>
      <c r="E274" s="5" t="s">
        <v>169</v>
      </c>
      <c r="F274">
        <f>ROUND(A274,2)</f>
        <v>1864.84</v>
      </c>
    </row>
    <row r="275" spans="1:6" x14ac:dyDescent="0.2">
      <c r="A275" s="5">
        <v>1943.6288099999999</v>
      </c>
      <c r="B275" s="5">
        <v>28</v>
      </c>
      <c r="C275" s="5">
        <v>0.75</v>
      </c>
      <c r="D275" s="5">
        <v>2</v>
      </c>
      <c r="E275" s="5" t="s">
        <v>169</v>
      </c>
      <c r="F275">
        <f>ROUND(A275,2)</f>
        <v>1943.63</v>
      </c>
    </row>
    <row r="276" spans="1:6" x14ac:dyDescent="0.2">
      <c r="A276" s="5">
        <v>1982.2463700000001</v>
      </c>
      <c r="B276" s="5">
        <v>28</v>
      </c>
      <c r="C276" s="5">
        <v>0.75</v>
      </c>
      <c r="D276" s="5">
        <v>2</v>
      </c>
      <c r="E276" s="5" t="s">
        <v>169</v>
      </c>
      <c r="F276">
        <f>ROUND(A276,2)</f>
        <v>1982.25</v>
      </c>
    </row>
    <row r="277" spans="1:6" x14ac:dyDescent="0.2">
      <c r="A277" s="5">
        <v>1982.50638</v>
      </c>
      <c r="B277" s="5">
        <v>28</v>
      </c>
      <c r="C277" s="5">
        <v>0.75</v>
      </c>
      <c r="D277" s="5">
        <v>2</v>
      </c>
      <c r="E277" s="5" t="s">
        <v>169</v>
      </c>
      <c r="F277">
        <f>ROUND(A277,2)</f>
        <v>1982.51</v>
      </c>
    </row>
    <row r="278" spans="1:6" x14ac:dyDescent="0.2">
      <c r="A278" s="5">
        <v>2024.0190399999999</v>
      </c>
      <c r="B278" s="5">
        <v>28</v>
      </c>
      <c r="C278" s="5">
        <v>0.75</v>
      </c>
      <c r="D278" s="5">
        <v>2</v>
      </c>
      <c r="E278" s="5" t="s">
        <v>169</v>
      </c>
      <c r="F278">
        <f>ROUND(A278,2)</f>
        <v>2024.02</v>
      </c>
    </row>
    <row r="279" spans="1:6" x14ac:dyDescent="0.2">
      <c r="A279" s="5">
        <v>2067.6209399999998</v>
      </c>
      <c r="B279" s="5">
        <v>28</v>
      </c>
      <c r="C279" s="5">
        <v>0.75</v>
      </c>
      <c r="D279" s="5">
        <v>2</v>
      </c>
      <c r="E279" s="5" t="s">
        <v>169</v>
      </c>
      <c r="F279">
        <f>ROUND(A279,2)</f>
        <v>2067.62</v>
      </c>
    </row>
    <row r="280" spans="1:6" x14ac:dyDescent="0.2">
      <c r="A280" s="5">
        <v>2068.1633900000002</v>
      </c>
      <c r="B280" s="5">
        <v>28</v>
      </c>
      <c r="C280" s="5">
        <v>0.75</v>
      </c>
      <c r="D280" s="5">
        <v>2</v>
      </c>
      <c r="E280" s="5" t="s">
        <v>169</v>
      </c>
      <c r="F280">
        <f>ROUND(A280,2)</f>
        <v>2068.16</v>
      </c>
    </row>
    <row r="281" spans="1:6" x14ac:dyDescent="0.2">
      <c r="A281" s="5">
        <v>2111.3312000000001</v>
      </c>
      <c r="B281" s="5">
        <v>28</v>
      </c>
      <c r="C281" s="5">
        <v>0.75</v>
      </c>
      <c r="D281" s="5">
        <v>2</v>
      </c>
      <c r="E281" s="5" t="s">
        <v>169</v>
      </c>
      <c r="F281">
        <f>ROUND(A281,2)</f>
        <v>2111.33</v>
      </c>
    </row>
    <row r="282" spans="1:6" x14ac:dyDescent="0.2">
      <c r="A282" s="5">
        <v>2113.40913</v>
      </c>
      <c r="B282" s="5">
        <v>28</v>
      </c>
      <c r="C282" s="5">
        <v>0.75</v>
      </c>
      <c r="D282" s="5">
        <v>2</v>
      </c>
      <c r="E282" s="5" t="s">
        <v>169</v>
      </c>
      <c r="F282">
        <f>ROUND(A282,2)</f>
        <v>2113.41</v>
      </c>
    </row>
    <row r="283" spans="1:6" x14ac:dyDescent="0.2">
      <c r="A283" s="5">
        <v>2157.6628300000002</v>
      </c>
      <c r="B283" s="5">
        <v>28</v>
      </c>
      <c r="C283" s="5">
        <v>0.75</v>
      </c>
      <c r="D283" s="5">
        <v>2</v>
      </c>
      <c r="E283" s="5" t="s">
        <v>169</v>
      </c>
      <c r="F283">
        <f>ROUND(A283,2)</f>
        <v>2157.66</v>
      </c>
    </row>
    <row r="284" spans="1:6" x14ac:dyDescent="0.2">
      <c r="A284" s="5">
        <v>2344.1401900000001</v>
      </c>
      <c r="B284" s="5">
        <v>28</v>
      </c>
      <c r="C284" s="5">
        <v>0.75</v>
      </c>
      <c r="D284" s="5">
        <v>2</v>
      </c>
      <c r="E284" s="5" t="s">
        <v>169</v>
      </c>
      <c r="F284">
        <f>ROUND(A284,2)</f>
        <v>2344.14</v>
      </c>
    </row>
    <row r="285" spans="1:6" x14ac:dyDescent="0.2">
      <c r="A285" s="5">
        <v>2396.5234399999999</v>
      </c>
      <c r="B285" s="5">
        <v>28</v>
      </c>
      <c r="C285" s="5">
        <v>0.75</v>
      </c>
      <c r="D285" s="5">
        <v>2</v>
      </c>
      <c r="E285" s="5" t="s">
        <v>169</v>
      </c>
      <c r="F285">
        <f>ROUND(A285,2)</f>
        <v>2396.52</v>
      </c>
    </row>
    <row r="286" spans="1:6" x14ac:dyDescent="0.2">
      <c r="A286" s="5">
        <v>2440.61571</v>
      </c>
      <c r="B286" s="5">
        <v>28</v>
      </c>
      <c r="C286" s="5">
        <v>0.75</v>
      </c>
      <c r="D286" s="5">
        <v>2</v>
      </c>
      <c r="E286" s="5" t="s">
        <v>169</v>
      </c>
      <c r="F286">
        <f>ROUND(A286,2)</f>
        <v>2440.62</v>
      </c>
    </row>
    <row r="287" spans="1:6" x14ac:dyDescent="0.2">
      <c r="A287" s="5">
        <v>2443.33817</v>
      </c>
      <c r="B287" s="5">
        <v>28</v>
      </c>
      <c r="C287" s="5">
        <v>0.75</v>
      </c>
      <c r="D287" s="5">
        <v>2</v>
      </c>
      <c r="E287" s="5" t="s">
        <v>169</v>
      </c>
      <c r="F287">
        <f>ROUND(A287,2)</f>
        <v>2443.34</v>
      </c>
    </row>
    <row r="288" spans="1:6" x14ac:dyDescent="0.2">
      <c r="A288" s="5">
        <v>2444.7806999999998</v>
      </c>
      <c r="B288" s="5">
        <v>28</v>
      </c>
      <c r="C288" s="5">
        <v>0.75</v>
      </c>
      <c r="D288" s="5">
        <v>2</v>
      </c>
      <c r="E288" s="5" t="s">
        <v>169</v>
      </c>
      <c r="F288">
        <f>ROUND(A288,2)</f>
        <v>2444.7800000000002</v>
      </c>
    </row>
    <row r="289" spans="1:6" x14ac:dyDescent="0.2">
      <c r="A289" s="5">
        <v>2546.23297</v>
      </c>
      <c r="B289" s="5">
        <v>28</v>
      </c>
      <c r="C289" s="5">
        <v>0.75</v>
      </c>
      <c r="D289" s="5">
        <v>2</v>
      </c>
      <c r="E289" s="5" t="s">
        <v>169</v>
      </c>
      <c r="F289">
        <f>ROUND(A289,2)</f>
        <v>2546.23</v>
      </c>
    </row>
    <row r="290" spans="1:6" x14ac:dyDescent="0.2">
      <c r="A290" s="5">
        <v>2600.0612599999999</v>
      </c>
      <c r="B290" s="5">
        <v>28</v>
      </c>
      <c r="C290" s="5">
        <v>0.75</v>
      </c>
      <c r="D290" s="5">
        <v>2</v>
      </c>
      <c r="E290" s="5" t="s">
        <v>169</v>
      </c>
      <c r="F290">
        <f>ROUND(A290,2)</f>
        <v>2600.06</v>
      </c>
    </row>
    <row r="291" spans="1:6" x14ac:dyDescent="0.2">
      <c r="A291" s="5">
        <v>2603.3029999999999</v>
      </c>
      <c r="B291" s="5">
        <v>28</v>
      </c>
      <c r="C291" s="5">
        <v>0.75</v>
      </c>
      <c r="D291" s="5">
        <v>2</v>
      </c>
      <c r="E291" s="5" t="s">
        <v>169</v>
      </c>
      <c r="F291">
        <f>ROUND(A291,2)</f>
        <v>2603.3000000000002</v>
      </c>
    </row>
    <row r="292" spans="1:6" x14ac:dyDescent="0.2">
      <c r="A292" s="5">
        <v>2654.67929</v>
      </c>
      <c r="B292" s="5">
        <v>28</v>
      </c>
      <c r="C292" s="5">
        <v>0.75</v>
      </c>
      <c r="D292" s="5">
        <v>2</v>
      </c>
      <c r="E292" s="5" t="s">
        <v>169</v>
      </c>
      <c r="F292">
        <f>ROUND(A292,2)</f>
        <v>2654.68</v>
      </c>
    </row>
    <row r="293" spans="1:6" x14ac:dyDescent="0.2">
      <c r="A293" s="5">
        <v>2710.97795</v>
      </c>
      <c r="B293" s="5">
        <v>28</v>
      </c>
      <c r="C293" s="5">
        <v>0.75</v>
      </c>
      <c r="D293" s="5">
        <v>2</v>
      </c>
      <c r="E293" s="5" t="s">
        <v>169</v>
      </c>
      <c r="F293">
        <f>ROUND(A293,2)</f>
        <v>2710.98</v>
      </c>
    </row>
    <row r="294" spans="1:6" x14ac:dyDescent="0.2">
      <c r="A294" s="5">
        <v>2714.5360000000001</v>
      </c>
      <c r="B294" s="5">
        <v>28</v>
      </c>
      <c r="C294" s="5">
        <v>0.75</v>
      </c>
      <c r="D294" s="5">
        <v>2</v>
      </c>
      <c r="E294" s="5" t="s">
        <v>169</v>
      </c>
      <c r="F294">
        <f>ROUND(A294,2)</f>
        <v>2714.54</v>
      </c>
    </row>
    <row r="295" spans="1:6" x14ac:dyDescent="0.2">
      <c r="A295" s="5">
        <v>2827.9241499999998</v>
      </c>
      <c r="B295" s="5">
        <v>28</v>
      </c>
      <c r="C295" s="5">
        <v>0.75</v>
      </c>
      <c r="D295" s="5">
        <v>2</v>
      </c>
      <c r="E295" s="5" t="s">
        <v>169</v>
      </c>
      <c r="F295">
        <f>ROUND(A295,2)</f>
        <v>2827.92</v>
      </c>
    </row>
    <row r="296" spans="1:6" x14ac:dyDescent="0.2">
      <c r="A296" s="5">
        <v>2887.1394300000002</v>
      </c>
      <c r="B296" s="5">
        <v>28</v>
      </c>
      <c r="C296" s="5">
        <v>0.75</v>
      </c>
      <c r="D296" s="5">
        <v>2</v>
      </c>
      <c r="E296" s="5" t="s">
        <v>169</v>
      </c>
      <c r="F296">
        <f>ROUND(A296,2)</f>
        <v>2887.14</v>
      </c>
    </row>
    <row r="297" spans="1:6" x14ac:dyDescent="0.2">
      <c r="A297" s="5">
        <v>2949.5282999999999</v>
      </c>
      <c r="B297" s="5">
        <v>28</v>
      </c>
      <c r="C297" s="5">
        <v>0.75</v>
      </c>
      <c r="D297" s="5">
        <v>2</v>
      </c>
      <c r="E297" s="5" t="s">
        <v>169</v>
      </c>
      <c r="F297">
        <f>ROUND(A297,2)</f>
        <v>2949.53</v>
      </c>
    </row>
    <row r="298" spans="1:6" x14ac:dyDescent="0.2">
      <c r="A298" s="5">
        <v>2950.1086500000001</v>
      </c>
      <c r="B298" s="5">
        <v>28</v>
      </c>
      <c r="C298" s="5">
        <v>0.75</v>
      </c>
      <c r="D298" s="5">
        <v>2</v>
      </c>
      <c r="E298" s="5" t="s">
        <v>169</v>
      </c>
      <c r="F298">
        <f>ROUND(A298,2)</f>
        <v>2950.11</v>
      </c>
    </row>
    <row r="299" spans="1:6" x14ac:dyDescent="0.2">
      <c r="A299" s="5">
        <v>3012.2774599999998</v>
      </c>
      <c r="B299" s="5">
        <v>28</v>
      </c>
      <c r="C299" s="5">
        <v>0.75</v>
      </c>
      <c r="D299" s="5">
        <v>2</v>
      </c>
      <c r="E299" s="5" t="s">
        <v>169</v>
      </c>
      <c r="F299">
        <f>ROUND(A299,2)</f>
        <v>3012.28</v>
      </c>
    </row>
    <row r="300" spans="1:6" x14ac:dyDescent="0.2">
      <c r="A300" s="5">
        <v>3073.1352999999999</v>
      </c>
      <c r="B300" s="5">
        <v>28</v>
      </c>
      <c r="C300" s="5">
        <v>0.75</v>
      </c>
      <c r="D300" s="5">
        <v>2</v>
      </c>
      <c r="E300" s="5" t="s">
        <v>169</v>
      </c>
      <c r="F300">
        <f>ROUND(A300,2)</f>
        <v>3073.14</v>
      </c>
    </row>
    <row r="301" spans="1:6" x14ac:dyDescent="0.2">
      <c r="A301" s="5">
        <v>3137.6909300000002</v>
      </c>
      <c r="B301" s="5">
        <v>28</v>
      </c>
      <c r="C301" s="5">
        <v>0.75</v>
      </c>
      <c r="D301" s="5">
        <v>2</v>
      </c>
      <c r="E301" s="5" t="s">
        <v>169</v>
      </c>
      <c r="F301">
        <f>ROUND(A301,2)</f>
        <v>3137.69</v>
      </c>
    </row>
    <row r="302" spans="1:6" x14ac:dyDescent="0.2">
      <c r="A302" s="5">
        <v>3202.3423400000001</v>
      </c>
      <c r="B302" s="5">
        <v>28</v>
      </c>
      <c r="C302" s="5">
        <v>0.75</v>
      </c>
      <c r="D302" s="5">
        <v>2</v>
      </c>
      <c r="E302" s="5" t="s">
        <v>169</v>
      </c>
      <c r="F302">
        <f>ROUND(A302,2)</f>
        <v>3202.34</v>
      </c>
    </row>
    <row r="303" spans="1:6" x14ac:dyDescent="0.2">
      <c r="A303" s="5">
        <v>3205.0736299999999</v>
      </c>
      <c r="B303" s="5">
        <v>28</v>
      </c>
      <c r="C303" s="5">
        <v>0.75</v>
      </c>
      <c r="D303" s="5">
        <v>2</v>
      </c>
      <c r="E303" s="5" t="s">
        <v>169</v>
      </c>
      <c r="F303">
        <f>ROUND(A303,2)</f>
        <v>3205.07</v>
      </c>
    </row>
    <row r="304" spans="1:6" x14ac:dyDescent="0.2">
      <c r="A304" s="5">
        <v>3338.7329399999999</v>
      </c>
      <c r="B304" s="5">
        <v>28</v>
      </c>
      <c r="C304" s="5">
        <v>0.75</v>
      </c>
      <c r="D304" s="5">
        <v>2</v>
      </c>
      <c r="E304" s="5" t="s">
        <v>169</v>
      </c>
      <c r="F304">
        <f>ROUND(A304,2)</f>
        <v>3338.73</v>
      </c>
    </row>
    <row r="305" spans="1:6" x14ac:dyDescent="0.2">
      <c r="A305" s="5">
        <v>3343.99197</v>
      </c>
      <c r="B305" s="5">
        <v>28</v>
      </c>
      <c r="C305" s="5">
        <v>0.75</v>
      </c>
      <c r="D305" s="5">
        <v>2</v>
      </c>
      <c r="E305" s="5" t="s">
        <v>169</v>
      </c>
      <c r="F305">
        <f>ROUND(A305,2)</f>
        <v>3343.99</v>
      </c>
    </row>
    <row r="306" spans="1:6" x14ac:dyDescent="0.2">
      <c r="A306" s="5">
        <v>3345.7468199999998</v>
      </c>
      <c r="B306" s="5">
        <v>28</v>
      </c>
      <c r="C306" s="5">
        <v>0.75</v>
      </c>
      <c r="D306" s="5">
        <v>2</v>
      </c>
      <c r="E306" s="5" t="s">
        <v>169</v>
      </c>
      <c r="F306">
        <f>ROUND(A306,2)</f>
        <v>3345.75</v>
      </c>
    </row>
    <row r="307" spans="1:6" x14ac:dyDescent="0.2">
      <c r="A307" s="5">
        <v>3479.1067699999999</v>
      </c>
      <c r="B307" s="5">
        <v>28</v>
      </c>
      <c r="C307" s="5">
        <v>0.75</v>
      </c>
      <c r="D307" s="5">
        <v>2</v>
      </c>
      <c r="E307" s="5" t="s">
        <v>169</v>
      </c>
      <c r="F307">
        <f>ROUND(A307,2)</f>
        <v>3479.11</v>
      </c>
    </row>
    <row r="308" spans="1:6" x14ac:dyDescent="0.2">
      <c r="A308" s="5">
        <v>3481.1608200000001</v>
      </c>
      <c r="B308" s="5">
        <v>28</v>
      </c>
      <c r="C308" s="5">
        <v>0.75</v>
      </c>
      <c r="D308" s="5">
        <v>2</v>
      </c>
      <c r="E308" s="5" t="s">
        <v>169</v>
      </c>
      <c r="F308">
        <f>ROUND(A308,2)</f>
        <v>3481.16</v>
      </c>
    </row>
    <row r="309" spans="1:6" x14ac:dyDescent="0.2">
      <c r="A309" s="5">
        <v>3485.9582999999998</v>
      </c>
      <c r="B309" s="5">
        <v>28</v>
      </c>
      <c r="C309" s="5">
        <v>0.75</v>
      </c>
      <c r="D309" s="5">
        <v>2</v>
      </c>
      <c r="E309" s="5" t="s">
        <v>169</v>
      </c>
      <c r="F309">
        <f>ROUND(A309,2)</f>
        <v>3485.96</v>
      </c>
    </row>
    <row r="310" spans="1:6" x14ac:dyDescent="0.2">
      <c r="A310" s="5">
        <v>3488.24514</v>
      </c>
      <c r="B310" s="5">
        <v>28</v>
      </c>
      <c r="C310" s="5">
        <v>0.75</v>
      </c>
      <c r="D310" s="5">
        <v>2</v>
      </c>
      <c r="E310" s="5" t="s">
        <v>169</v>
      </c>
      <c r="F310">
        <f>ROUND(A310,2)</f>
        <v>3488.25</v>
      </c>
    </row>
    <row r="311" spans="1:6" x14ac:dyDescent="0.2">
      <c r="A311" s="5">
        <v>3554.98695</v>
      </c>
      <c r="B311" s="5">
        <v>28</v>
      </c>
      <c r="C311" s="5">
        <v>0.75</v>
      </c>
      <c r="D311" s="5">
        <v>2</v>
      </c>
      <c r="E311" s="5" t="s">
        <v>169</v>
      </c>
      <c r="F311">
        <f>ROUND(A311,2)</f>
        <v>3554.99</v>
      </c>
    </row>
    <row r="312" spans="1:6" x14ac:dyDescent="0.2">
      <c r="A312" s="5">
        <v>3558.7190799999998</v>
      </c>
      <c r="B312" s="5">
        <v>28</v>
      </c>
      <c r="C312" s="5">
        <v>0.75</v>
      </c>
      <c r="D312" s="5">
        <v>2</v>
      </c>
      <c r="E312" s="5" t="s">
        <v>169</v>
      </c>
      <c r="F312">
        <f>ROUND(A312,2)</f>
        <v>3558.72</v>
      </c>
    </row>
    <row r="313" spans="1:6" x14ac:dyDescent="0.2">
      <c r="A313" s="5">
        <v>3785.74451</v>
      </c>
      <c r="B313" s="5">
        <v>28</v>
      </c>
      <c r="C313" s="5">
        <v>0.75</v>
      </c>
      <c r="D313" s="5">
        <v>2</v>
      </c>
      <c r="E313" s="5" t="s">
        <v>169</v>
      </c>
      <c r="F313">
        <f>ROUND(A313,2)</f>
        <v>3785.74</v>
      </c>
    </row>
    <row r="314" spans="1:6" x14ac:dyDescent="0.2">
      <c r="A314" s="5">
        <v>3949.0540099999998</v>
      </c>
      <c r="B314" s="5">
        <v>28</v>
      </c>
      <c r="C314" s="5">
        <v>0.75</v>
      </c>
      <c r="D314" s="5">
        <v>2</v>
      </c>
      <c r="E314" s="5" t="s">
        <v>169</v>
      </c>
      <c r="F314">
        <f>ROUND(A314,2)</f>
        <v>3949.05</v>
      </c>
    </row>
    <row r="315" spans="1:6" x14ac:dyDescent="0.2">
      <c r="A315" s="5">
        <v>3951.1263899999999</v>
      </c>
      <c r="B315" s="5">
        <v>28</v>
      </c>
      <c r="C315" s="5">
        <v>0.75</v>
      </c>
      <c r="D315" s="5">
        <v>2</v>
      </c>
      <c r="E315" s="5" t="s">
        <v>169</v>
      </c>
      <c r="F315">
        <f>ROUND(A315,2)</f>
        <v>3951.13</v>
      </c>
    </row>
    <row r="316" spans="1:6" x14ac:dyDescent="0.2">
      <c r="A316" s="5">
        <v>4028.57359</v>
      </c>
      <c r="B316" s="5">
        <v>28</v>
      </c>
      <c r="C316" s="5">
        <v>0.75</v>
      </c>
      <c r="D316" s="5">
        <v>2</v>
      </c>
      <c r="E316" s="5" t="s">
        <v>169</v>
      </c>
      <c r="F316">
        <f>ROUND(A316,2)</f>
        <v>4028.57</v>
      </c>
    </row>
    <row r="317" spans="1:6" x14ac:dyDescent="0.2">
      <c r="A317" s="5">
        <v>4113.7390999999998</v>
      </c>
      <c r="B317" s="5">
        <v>28</v>
      </c>
      <c r="C317" s="5">
        <v>0.75</v>
      </c>
      <c r="D317" s="5">
        <v>2</v>
      </c>
      <c r="E317" s="5" t="s">
        <v>169</v>
      </c>
      <c r="F317">
        <f>ROUND(A317,2)</f>
        <v>4113.74</v>
      </c>
    </row>
    <row r="318" spans="1:6" x14ac:dyDescent="0.2">
      <c r="A318" s="5">
        <v>4288.1031700000003</v>
      </c>
      <c r="B318" s="5">
        <v>28</v>
      </c>
      <c r="C318" s="5">
        <v>0.75</v>
      </c>
      <c r="D318" s="5">
        <v>2</v>
      </c>
      <c r="E318" s="5" t="s">
        <v>169</v>
      </c>
      <c r="F318">
        <f>ROUND(A318,2)</f>
        <v>4288.1000000000004</v>
      </c>
    </row>
    <row r="319" spans="1:6" x14ac:dyDescent="0.2">
      <c r="A319" s="5">
        <v>4288.3843900000002</v>
      </c>
      <c r="B319" s="5">
        <v>28</v>
      </c>
      <c r="C319" s="5">
        <v>0.75</v>
      </c>
      <c r="D319" s="5">
        <v>2</v>
      </c>
      <c r="E319" s="5" t="s">
        <v>169</v>
      </c>
      <c r="F319">
        <f>ROUND(A319,2)</f>
        <v>4288.38</v>
      </c>
    </row>
    <row r="320" spans="1:6" x14ac:dyDescent="0.2">
      <c r="A320" s="5">
        <v>4288.9468900000002</v>
      </c>
      <c r="B320" s="5">
        <v>28</v>
      </c>
      <c r="C320" s="5">
        <v>0.75</v>
      </c>
      <c r="D320" s="5">
        <v>2</v>
      </c>
      <c r="E320" s="5" t="s">
        <v>169</v>
      </c>
      <c r="F320">
        <f>ROUND(A320,2)</f>
        <v>4288.95</v>
      </c>
    </row>
    <row r="321" spans="1:6" x14ac:dyDescent="0.2">
      <c r="A321" s="5">
        <v>4294.5759600000001</v>
      </c>
      <c r="B321" s="5">
        <v>28</v>
      </c>
      <c r="C321" s="5">
        <v>0.75</v>
      </c>
      <c r="D321" s="5">
        <v>2</v>
      </c>
      <c r="E321" s="5" t="s">
        <v>169</v>
      </c>
      <c r="F321">
        <f>ROUND(A321,2)</f>
        <v>4294.58</v>
      </c>
    </row>
    <row r="322" spans="1:6" x14ac:dyDescent="0.2">
      <c r="A322" s="5">
        <v>4378.7552299999998</v>
      </c>
      <c r="B322" s="5">
        <v>28</v>
      </c>
      <c r="C322" s="5">
        <v>0.75</v>
      </c>
      <c r="D322" s="5">
        <v>2</v>
      </c>
      <c r="E322" s="5" t="s">
        <v>169</v>
      </c>
      <c r="F322">
        <f>ROUND(A322,2)</f>
        <v>4378.76</v>
      </c>
    </row>
    <row r="323" spans="1:6" x14ac:dyDescent="0.2">
      <c r="A323" s="5">
        <v>4384.5021699999998</v>
      </c>
      <c r="B323" s="5">
        <v>28</v>
      </c>
      <c r="C323" s="5">
        <v>0.75</v>
      </c>
      <c r="D323" s="5">
        <v>2</v>
      </c>
      <c r="E323" s="5" t="s">
        <v>169</v>
      </c>
      <c r="F323">
        <f>ROUND(A323,2)</f>
        <v>4384.5</v>
      </c>
    </row>
    <row r="324" spans="1:6" x14ac:dyDescent="0.2">
      <c r="A324" s="5">
        <v>4562.85581</v>
      </c>
      <c r="B324" s="5">
        <v>28</v>
      </c>
      <c r="C324" s="5">
        <v>0.75</v>
      </c>
      <c r="D324" s="5">
        <v>2</v>
      </c>
      <c r="E324" s="5" t="s">
        <v>169</v>
      </c>
      <c r="F324">
        <f>ROUND(A324,2)</f>
        <v>4562.8599999999997</v>
      </c>
    </row>
    <row r="325" spans="1:6" x14ac:dyDescent="0.2">
      <c r="A325" s="5">
        <v>4670.6355999999996</v>
      </c>
      <c r="B325" s="5">
        <v>28</v>
      </c>
      <c r="C325" s="5">
        <v>0.75</v>
      </c>
      <c r="D325" s="5">
        <v>2</v>
      </c>
      <c r="E325" s="5" t="s">
        <v>169</v>
      </c>
      <c r="F325">
        <f>ROUND(A325,2)</f>
        <v>4670.6400000000003</v>
      </c>
    </row>
    <row r="326" spans="1:6" x14ac:dyDescent="0.2">
      <c r="A326" s="5">
        <v>4860.3098799999998</v>
      </c>
      <c r="B326" s="5">
        <v>28</v>
      </c>
      <c r="C326" s="5">
        <v>0.75</v>
      </c>
      <c r="D326" s="5">
        <v>2</v>
      </c>
      <c r="E326" s="5" t="s">
        <v>169</v>
      </c>
      <c r="F326">
        <f>ROUND(A326,2)</f>
        <v>4860.3100000000004</v>
      </c>
    </row>
    <row r="327" spans="1:6" x14ac:dyDescent="0.2">
      <c r="A327" s="5">
        <v>4863.1793799999996</v>
      </c>
      <c r="B327" s="5">
        <v>28</v>
      </c>
      <c r="C327" s="5">
        <v>0.75</v>
      </c>
      <c r="D327" s="5">
        <v>2</v>
      </c>
      <c r="E327" s="5" t="s">
        <v>169</v>
      </c>
      <c r="F327">
        <f>ROUND(A327,2)</f>
        <v>4863.18</v>
      </c>
    </row>
    <row r="328" spans="1:6" x14ac:dyDescent="0.2">
      <c r="A328" s="5">
        <v>4867.0080099999996</v>
      </c>
      <c r="B328" s="5">
        <v>28</v>
      </c>
      <c r="C328" s="5">
        <v>0.75</v>
      </c>
      <c r="D328" s="5">
        <v>2</v>
      </c>
      <c r="E328" s="5" t="s">
        <v>169</v>
      </c>
      <c r="F328">
        <f>ROUND(A328,2)</f>
        <v>4867.01</v>
      </c>
    </row>
    <row r="329" spans="1:6" x14ac:dyDescent="0.2">
      <c r="A329" s="5">
        <v>4963.0586000000003</v>
      </c>
      <c r="B329" s="5">
        <v>28</v>
      </c>
      <c r="C329" s="5">
        <v>0.75</v>
      </c>
      <c r="D329" s="5">
        <v>2</v>
      </c>
      <c r="E329" s="5" t="s">
        <v>169</v>
      </c>
      <c r="F329">
        <f>ROUND(A329,2)</f>
        <v>4963.0600000000004</v>
      </c>
    </row>
    <row r="330" spans="1:6" x14ac:dyDescent="0.2">
      <c r="A330" s="5">
        <v>4965.3374599999997</v>
      </c>
      <c r="B330" s="5">
        <v>28</v>
      </c>
      <c r="C330" s="5">
        <v>0.75</v>
      </c>
      <c r="D330" s="5">
        <v>2</v>
      </c>
      <c r="E330" s="5" t="s">
        <v>169</v>
      </c>
      <c r="F330">
        <f>ROUND(A330,2)</f>
        <v>4965.34</v>
      </c>
    </row>
    <row r="331" spans="1:6" x14ac:dyDescent="0.2">
      <c r="A331" s="5">
        <v>4968.92065</v>
      </c>
      <c r="B331" s="5">
        <v>28</v>
      </c>
      <c r="C331" s="5">
        <v>0.75</v>
      </c>
      <c r="D331" s="5">
        <v>2</v>
      </c>
      <c r="E331" s="5" t="s">
        <v>169</v>
      </c>
      <c r="F331">
        <f>ROUND(A331,2)</f>
        <v>4968.92</v>
      </c>
    </row>
    <row r="332" spans="1:6" x14ac:dyDescent="0.2">
      <c r="A332" s="5">
        <v>5070.3064999999997</v>
      </c>
      <c r="B332" s="5">
        <v>28</v>
      </c>
      <c r="C332" s="5">
        <v>0.75</v>
      </c>
      <c r="D332" s="5">
        <v>2</v>
      </c>
      <c r="E332" s="5" t="s">
        <v>169</v>
      </c>
      <c r="F332">
        <f>ROUND(A332,2)</f>
        <v>5070.3100000000004</v>
      </c>
    </row>
    <row r="333" spans="1:6" x14ac:dyDescent="0.2">
      <c r="A333" s="5">
        <v>5288.3357900000001</v>
      </c>
      <c r="B333" s="5">
        <v>28</v>
      </c>
      <c r="C333" s="5">
        <v>0.75</v>
      </c>
      <c r="D333" s="5">
        <v>2</v>
      </c>
      <c r="E333" s="5" t="s">
        <v>169</v>
      </c>
      <c r="F333">
        <f>ROUND(A333,2)</f>
        <v>5288.34</v>
      </c>
    </row>
    <row r="334" spans="1:6" x14ac:dyDescent="0.2">
      <c r="A334" s="5">
        <v>5395.1774299999997</v>
      </c>
      <c r="B334" s="5">
        <v>28</v>
      </c>
      <c r="C334" s="5">
        <v>0.75</v>
      </c>
      <c r="D334" s="5">
        <v>2</v>
      </c>
      <c r="E334" s="5" t="s">
        <v>169</v>
      </c>
      <c r="F334">
        <f>ROUND(A334,2)</f>
        <v>5395.18</v>
      </c>
    </row>
    <row r="335" spans="1:6" x14ac:dyDescent="0.2">
      <c r="A335" s="5">
        <v>5399.7790000000005</v>
      </c>
      <c r="B335" s="5">
        <v>28</v>
      </c>
      <c r="C335" s="5">
        <v>0.75</v>
      </c>
      <c r="D335" s="5">
        <v>2</v>
      </c>
      <c r="E335" s="5" t="s">
        <v>169</v>
      </c>
      <c r="F335">
        <f>ROUND(A335,2)</f>
        <v>5399.78</v>
      </c>
    </row>
    <row r="336" spans="1:6" x14ac:dyDescent="0.2">
      <c r="A336" s="5">
        <v>5631.9759999999997</v>
      </c>
      <c r="B336" s="5">
        <v>28</v>
      </c>
      <c r="C336" s="5">
        <v>0.75</v>
      </c>
      <c r="D336" s="5">
        <v>2</v>
      </c>
      <c r="E336" s="5" t="s">
        <v>169</v>
      </c>
      <c r="F336">
        <f>ROUND(A336,2)</f>
        <v>5631.98</v>
      </c>
    </row>
    <row r="337" spans="1:6" x14ac:dyDescent="0.2">
      <c r="A337" s="5">
        <v>5742.7466400000003</v>
      </c>
      <c r="B337" s="5">
        <v>28</v>
      </c>
      <c r="C337" s="5">
        <v>0.75</v>
      </c>
      <c r="D337" s="5">
        <v>2</v>
      </c>
      <c r="E337" s="5" t="s">
        <v>169</v>
      </c>
      <c r="F337">
        <f>ROUND(A337,2)</f>
        <v>5742.75</v>
      </c>
    </row>
    <row r="338" spans="1:6" x14ac:dyDescent="0.2">
      <c r="A338" s="5">
        <v>5995.9798199999996</v>
      </c>
      <c r="B338" s="5">
        <v>28</v>
      </c>
      <c r="C338" s="5">
        <v>0.75</v>
      </c>
      <c r="D338" s="5">
        <v>2</v>
      </c>
      <c r="E338" s="5" t="s">
        <v>169</v>
      </c>
      <c r="F338">
        <f>ROUND(A338,2)</f>
        <v>5995.98</v>
      </c>
    </row>
    <row r="339" spans="1:6" x14ac:dyDescent="0.2">
      <c r="A339" s="5">
        <v>6113.1079</v>
      </c>
      <c r="B339" s="5">
        <v>28</v>
      </c>
      <c r="C339" s="5">
        <v>0.75</v>
      </c>
      <c r="D339" s="5">
        <v>2</v>
      </c>
      <c r="E339" s="5" t="s">
        <v>169</v>
      </c>
      <c r="F339">
        <f>ROUND(A339,2)</f>
        <v>6113.11</v>
      </c>
    </row>
    <row r="340" spans="1:6" x14ac:dyDescent="0.2">
      <c r="A340" s="5">
        <v>6115.91482</v>
      </c>
      <c r="B340" s="5">
        <v>28</v>
      </c>
      <c r="C340" s="5">
        <v>0.75</v>
      </c>
      <c r="D340" s="5">
        <v>2</v>
      </c>
      <c r="E340" s="5" t="s">
        <v>169</v>
      </c>
      <c r="F340">
        <f>ROUND(A340,2)</f>
        <v>6115.91</v>
      </c>
    </row>
    <row r="341" spans="1:6" x14ac:dyDescent="0.2">
      <c r="A341" s="5">
        <v>6379.7432399999998</v>
      </c>
      <c r="B341" s="5">
        <v>28</v>
      </c>
      <c r="C341" s="5">
        <v>0.75</v>
      </c>
      <c r="D341" s="5">
        <v>2</v>
      </c>
      <c r="E341" s="5" t="s">
        <v>169</v>
      </c>
      <c r="F341">
        <f>ROUND(A341,2)</f>
        <v>6379.74</v>
      </c>
    </row>
    <row r="342" spans="1:6" x14ac:dyDescent="0.2">
      <c r="A342" s="5">
        <v>6653.6435300000003</v>
      </c>
      <c r="B342" s="5">
        <v>28</v>
      </c>
      <c r="C342" s="5">
        <v>0.75</v>
      </c>
      <c r="D342" s="5">
        <v>2</v>
      </c>
      <c r="E342" s="5" t="s">
        <v>169</v>
      </c>
      <c r="F342">
        <f>ROUND(A342,2)</f>
        <v>6653.64</v>
      </c>
    </row>
    <row r="343" spans="1:6" x14ac:dyDescent="0.2">
      <c r="A343" s="5">
        <v>7076.7146000000002</v>
      </c>
      <c r="B343" s="5">
        <v>28</v>
      </c>
      <c r="C343" s="5">
        <v>0.75</v>
      </c>
      <c r="D343" s="5">
        <v>2</v>
      </c>
      <c r="E343" s="5" t="s">
        <v>169</v>
      </c>
      <c r="F343">
        <f>ROUND(A343,2)</f>
        <v>7076.71</v>
      </c>
    </row>
    <row r="344" spans="1:6" x14ac:dyDescent="0.2">
      <c r="A344" s="5">
        <v>7223.0023700000002</v>
      </c>
      <c r="B344" s="5">
        <v>28</v>
      </c>
      <c r="C344" s="5">
        <v>0.75</v>
      </c>
      <c r="D344" s="5">
        <v>2</v>
      </c>
      <c r="E344" s="5" t="s">
        <v>169</v>
      </c>
      <c r="F344">
        <f>ROUND(A344,2)</f>
        <v>7223</v>
      </c>
    </row>
    <row r="345" spans="1:6" x14ac:dyDescent="0.2">
      <c r="A345" s="5">
        <v>7382.9583000000002</v>
      </c>
      <c r="B345" s="5">
        <v>28</v>
      </c>
      <c r="C345" s="5">
        <v>0.75</v>
      </c>
      <c r="D345" s="5">
        <v>2</v>
      </c>
      <c r="E345" s="5" t="s">
        <v>169</v>
      </c>
      <c r="F345">
        <f>ROUND(A345,2)</f>
        <v>7382.96</v>
      </c>
    </row>
    <row r="346" spans="1:6" x14ac:dyDescent="0.2">
      <c r="A346" s="5">
        <v>7540.52009</v>
      </c>
      <c r="B346" s="5">
        <v>28</v>
      </c>
      <c r="C346" s="5">
        <v>0.75</v>
      </c>
      <c r="D346" s="5">
        <v>2</v>
      </c>
      <c r="E346" s="5" t="s">
        <v>169</v>
      </c>
      <c r="F346">
        <f>ROUND(A346,2)</f>
        <v>7540.52</v>
      </c>
    </row>
    <row r="347" spans="1:6" x14ac:dyDescent="0.2">
      <c r="A347" s="5">
        <v>8189.5284600000005</v>
      </c>
      <c r="B347" s="5">
        <v>28</v>
      </c>
      <c r="C347" s="5">
        <v>0.75</v>
      </c>
      <c r="D347" s="5">
        <v>2</v>
      </c>
      <c r="E347" s="5" t="s">
        <v>169</v>
      </c>
      <c r="F347">
        <f>ROUND(A347,2)</f>
        <v>8189.53</v>
      </c>
    </row>
    <row r="348" spans="1:6" x14ac:dyDescent="0.2">
      <c r="A348" s="5">
        <v>8193.28881</v>
      </c>
      <c r="B348" s="5">
        <v>28</v>
      </c>
      <c r="C348" s="5">
        <v>0.75</v>
      </c>
      <c r="D348" s="5">
        <v>2</v>
      </c>
      <c r="E348" s="5" t="s">
        <v>169</v>
      </c>
      <c r="F348">
        <f>ROUND(A348,2)</f>
        <v>8193.2900000000009</v>
      </c>
    </row>
    <row r="349" spans="1:6" x14ac:dyDescent="0.2">
      <c r="A349" s="5">
        <v>8362.1096600000001</v>
      </c>
      <c r="B349" s="5">
        <v>28</v>
      </c>
      <c r="C349" s="5">
        <v>0.75</v>
      </c>
      <c r="D349" s="5">
        <v>2</v>
      </c>
      <c r="E349" s="5" t="s">
        <v>169</v>
      </c>
      <c r="F349">
        <f>ROUND(A349,2)</f>
        <v>8362.11</v>
      </c>
    </row>
    <row r="350" spans="1:6" x14ac:dyDescent="0.2">
      <c r="A350" s="5">
        <v>8365.4006300000001</v>
      </c>
      <c r="B350" s="5">
        <v>28</v>
      </c>
      <c r="C350" s="5">
        <v>0.75</v>
      </c>
      <c r="D350" s="5">
        <v>2</v>
      </c>
      <c r="E350" s="5" t="s">
        <v>169</v>
      </c>
      <c r="F350">
        <f>ROUND(A350,2)</f>
        <v>8365.4</v>
      </c>
    </row>
    <row r="351" spans="1:6" x14ac:dyDescent="0.2">
      <c r="A351" s="5">
        <v>8721.6904500000001</v>
      </c>
      <c r="B351" s="5">
        <v>28</v>
      </c>
      <c r="C351" s="5">
        <v>0.75</v>
      </c>
      <c r="D351" s="5">
        <v>2</v>
      </c>
      <c r="E351" s="5" t="s">
        <v>169</v>
      </c>
      <c r="F351">
        <f>ROUND(A351,2)</f>
        <v>8721.69</v>
      </c>
    </row>
    <row r="352" spans="1:6" x14ac:dyDescent="0.2">
      <c r="A352" s="5">
        <v>10960.453299999999</v>
      </c>
      <c r="B352" s="5">
        <v>28</v>
      </c>
      <c r="C352" s="5">
        <v>0.75</v>
      </c>
      <c r="D352" s="5">
        <v>2</v>
      </c>
      <c r="E352" s="5" t="s">
        <v>169</v>
      </c>
      <c r="F352">
        <f>ROUND(A352,2)</f>
        <v>10960.45</v>
      </c>
    </row>
    <row r="353" spans="1:6" x14ac:dyDescent="0.2">
      <c r="A353" s="5">
        <v>11191.427299999999</v>
      </c>
      <c r="B353" s="5">
        <v>28</v>
      </c>
      <c r="C353" s="5">
        <v>0.75</v>
      </c>
      <c r="D353" s="5">
        <v>2</v>
      </c>
      <c r="E353" s="5" t="s">
        <v>169</v>
      </c>
      <c r="F353">
        <f>ROUND(A353,2)</f>
        <v>11191.43</v>
      </c>
    </row>
    <row r="354" spans="1:6" x14ac:dyDescent="0.2">
      <c r="A354" s="5">
        <v>11427.268700000001</v>
      </c>
      <c r="B354" s="5">
        <v>28</v>
      </c>
      <c r="C354" s="5">
        <v>0.75</v>
      </c>
      <c r="D354" s="5">
        <v>2</v>
      </c>
      <c r="E354" s="5" t="s">
        <v>169</v>
      </c>
      <c r="F354">
        <f>ROUND(A354,2)</f>
        <v>11427.27</v>
      </c>
    </row>
    <row r="355" spans="1:6" x14ac:dyDescent="0.2">
      <c r="A355" s="5">
        <v>12956.3771</v>
      </c>
      <c r="B355" s="5">
        <v>28</v>
      </c>
      <c r="C355" s="5">
        <v>0.75</v>
      </c>
      <c r="D355" s="5">
        <v>2</v>
      </c>
      <c r="E355" s="5" t="s">
        <v>169</v>
      </c>
      <c r="F355">
        <f>ROUND(A355,2)</f>
        <v>12956.38</v>
      </c>
    </row>
    <row r="356" spans="1:6" x14ac:dyDescent="0.2">
      <c r="A356" s="5">
        <v>13506.429099999999</v>
      </c>
      <c r="B356" s="5">
        <v>28</v>
      </c>
      <c r="C356" s="5">
        <v>0.75</v>
      </c>
      <c r="D356" s="5">
        <v>2</v>
      </c>
      <c r="E356" s="5" t="s">
        <v>169</v>
      </c>
      <c r="F356">
        <f>ROUND(A356,2)</f>
        <v>13506.43</v>
      </c>
    </row>
    <row r="357" spans="1:6" x14ac:dyDescent="0.2">
      <c r="A357" s="5">
        <v>13507.3148</v>
      </c>
      <c r="B357" s="5">
        <v>28</v>
      </c>
      <c r="C357" s="5">
        <v>0.75</v>
      </c>
      <c r="D357" s="5">
        <v>2</v>
      </c>
      <c r="E357" s="5" t="s">
        <v>169</v>
      </c>
      <c r="F357">
        <f>ROUND(A357,2)</f>
        <v>13507.31</v>
      </c>
    </row>
    <row r="358" spans="1:6" x14ac:dyDescent="0.2">
      <c r="A358" s="5">
        <v>7.4953262699999996</v>
      </c>
      <c r="B358" s="5">
        <v>28</v>
      </c>
      <c r="C358" s="5">
        <v>2</v>
      </c>
      <c r="D358" s="5">
        <v>4</v>
      </c>
      <c r="E358" s="5" t="s">
        <v>168</v>
      </c>
      <c r="F358">
        <f>ROUND(A358,2)</f>
        <v>7.5</v>
      </c>
    </row>
    <row r="359" spans="1:6" x14ac:dyDescent="0.2">
      <c r="A359" s="5">
        <v>7.6532782700000004</v>
      </c>
      <c r="B359" s="5">
        <v>28</v>
      </c>
      <c r="C359" s="5">
        <v>2</v>
      </c>
      <c r="D359" s="5">
        <v>4</v>
      </c>
      <c r="E359" s="5" t="s">
        <v>168</v>
      </c>
      <c r="F359">
        <f>ROUND(A359,2)</f>
        <v>7.65</v>
      </c>
    </row>
    <row r="360" spans="1:6" x14ac:dyDescent="0.2">
      <c r="A360" s="5">
        <v>7.8114845900000001</v>
      </c>
      <c r="B360" s="5">
        <v>28</v>
      </c>
      <c r="C360" s="5">
        <v>2</v>
      </c>
      <c r="D360" s="5">
        <v>4</v>
      </c>
      <c r="E360" s="5" t="s">
        <v>168</v>
      </c>
      <c r="F360">
        <f>ROUND(A360,2)</f>
        <v>7.81</v>
      </c>
    </row>
    <row r="361" spans="1:6" x14ac:dyDescent="0.2">
      <c r="A361" s="5">
        <v>8.14204653</v>
      </c>
      <c r="B361" s="5">
        <v>28</v>
      </c>
      <c r="C361" s="5">
        <v>2</v>
      </c>
      <c r="D361" s="5">
        <v>4</v>
      </c>
      <c r="E361" s="5" t="s">
        <v>168</v>
      </c>
      <c r="F361">
        <f>ROUND(A361,2)</f>
        <v>8.14</v>
      </c>
    </row>
    <row r="362" spans="1:6" x14ac:dyDescent="0.2">
      <c r="A362" s="5">
        <v>8.8544338000000007</v>
      </c>
      <c r="B362" s="5">
        <v>28</v>
      </c>
      <c r="C362" s="5">
        <v>2</v>
      </c>
      <c r="D362" s="5">
        <v>4</v>
      </c>
      <c r="E362" s="5" t="s">
        <v>168</v>
      </c>
      <c r="F362">
        <f>ROUND(A362,2)</f>
        <v>8.85</v>
      </c>
    </row>
    <row r="363" spans="1:6" x14ac:dyDescent="0.2">
      <c r="A363" s="5">
        <v>9.0380627499999999</v>
      </c>
      <c r="B363" s="5">
        <v>28</v>
      </c>
      <c r="C363" s="5">
        <v>2</v>
      </c>
      <c r="D363" s="5">
        <v>4</v>
      </c>
      <c r="E363" s="5" t="s">
        <v>168</v>
      </c>
      <c r="F363">
        <f>ROUND(A363,2)</f>
        <v>9.0399999999999991</v>
      </c>
    </row>
    <row r="364" spans="1:6" x14ac:dyDescent="0.2">
      <c r="A364" s="5">
        <v>9.2285254499999994</v>
      </c>
      <c r="B364" s="5">
        <v>28</v>
      </c>
      <c r="C364" s="5">
        <v>2</v>
      </c>
      <c r="D364" s="5">
        <v>4</v>
      </c>
      <c r="E364" s="5" t="s">
        <v>168</v>
      </c>
      <c r="F364">
        <f>ROUND(A364,2)</f>
        <v>9.23</v>
      </c>
    </row>
    <row r="365" spans="1:6" x14ac:dyDescent="0.2">
      <c r="A365" s="5">
        <v>9.8307807500000006</v>
      </c>
      <c r="B365" s="5">
        <v>28</v>
      </c>
      <c r="C365" s="5">
        <v>2</v>
      </c>
      <c r="D365" s="5">
        <v>4</v>
      </c>
      <c r="E365" s="5" t="s">
        <v>168</v>
      </c>
      <c r="F365">
        <f>ROUND(A365,2)</f>
        <v>9.83</v>
      </c>
    </row>
    <row r="366" spans="1:6" x14ac:dyDescent="0.2">
      <c r="A366" s="5">
        <v>12.104818</v>
      </c>
      <c r="B366" s="5">
        <v>28</v>
      </c>
      <c r="C366" s="5">
        <v>2</v>
      </c>
      <c r="D366" s="5">
        <v>4</v>
      </c>
      <c r="E366" s="5" t="s">
        <v>168</v>
      </c>
      <c r="F366">
        <f>ROUND(A366,2)</f>
        <v>12.1</v>
      </c>
    </row>
    <row r="367" spans="1:6" x14ac:dyDescent="0.2">
      <c r="A367" s="5">
        <v>12.884637</v>
      </c>
      <c r="B367" s="5">
        <v>28</v>
      </c>
      <c r="C367" s="5">
        <v>2</v>
      </c>
      <c r="D367" s="5">
        <v>4</v>
      </c>
      <c r="E367" s="5" t="s">
        <v>168</v>
      </c>
      <c r="F367">
        <f>ROUND(A367,2)</f>
        <v>12.88</v>
      </c>
    </row>
    <row r="368" spans="1:6" x14ac:dyDescent="0.2">
      <c r="A368" s="5">
        <v>12.886327100000001</v>
      </c>
      <c r="B368" s="5">
        <v>28</v>
      </c>
      <c r="C368" s="5">
        <v>2</v>
      </c>
      <c r="D368" s="5">
        <v>4</v>
      </c>
      <c r="E368" s="5" t="s">
        <v>168</v>
      </c>
      <c r="F368">
        <f>ROUND(A368,2)</f>
        <v>12.89</v>
      </c>
    </row>
    <row r="369" spans="1:6" x14ac:dyDescent="0.2">
      <c r="A369" s="5">
        <v>13.156160099999999</v>
      </c>
      <c r="B369" s="5">
        <v>28</v>
      </c>
      <c r="C369" s="5">
        <v>2</v>
      </c>
      <c r="D369" s="5">
        <v>4</v>
      </c>
      <c r="E369" s="5" t="s">
        <v>168</v>
      </c>
      <c r="F369">
        <f>ROUND(A369,2)</f>
        <v>13.16</v>
      </c>
    </row>
    <row r="370" spans="1:6" x14ac:dyDescent="0.2">
      <c r="A370" s="5">
        <v>19.966266900000001</v>
      </c>
      <c r="B370" s="5">
        <v>28</v>
      </c>
      <c r="C370" s="5">
        <v>2</v>
      </c>
      <c r="D370" s="5">
        <v>4</v>
      </c>
      <c r="E370" s="5" t="s">
        <v>168</v>
      </c>
      <c r="F370">
        <f>ROUND(A370,2)</f>
        <v>19.97</v>
      </c>
    </row>
    <row r="371" spans="1:6" x14ac:dyDescent="0.2">
      <c r="A371" s="5">
        <v>20.377667200000001</v>
      </c>
      <c r="B371" s="5">
        <v>28</v>
      </c>
      <c r="C371" s="5">
        <v>2</v>
      </c>
      <c r="D371" s="5">
        <v>4</v>
      </c>
      <c r="E371" s="5" t="s">
        <v>168</v>
      </c>
      <c r="F371">
        <f>ROUND(A371,2)</f>
        <v>20.38</v>
      </c>
    </row>
    <row r="372" spans="1:6" x14ac:dyDescent="0.2">
      <c r="A372" s="5">
        <v>20.8084585</v>
      </c>
      <c r="B372" s="5">
        <v>28</v>
      </c>
      <c r="C372" s="5">
        <v>2</v>
      </c>
      <c r="D372" s="5">
        <v>4</v>
      </c>
      <c r="E372" s="5" t="s">
        <v>168</v>
      </c>
      <c r="F372">
        <f>ROUND(A372,2)</f>
        <v>20.81</v>
      </c>
    </row>
    <row r="373" spans="1:6" x14ac:dyDescent="0.2">
      <c r="A373" s="5">
        <v>21.2469635</v>
      </c>
      <c r="B373" s="5">
        <v>28</v>
      </c>
      <c r="C373" s="5">
        <v>2</v>
      </c>
      <c r="D373" s="5">
        <v>4</v>
      </c>
      <c r="E373" s="5" t="s">
        <v>168</v>
      </c>
      <c r="F373">
        <f>ROUND(A373,2)</f>
        <v>21.25</v>
      </c>
    </row>
    <row r="374" spans="1:6" x14ac:dyDescent="0.2">
      <c r="A374" s="5">
        <v>23.597526999999999</v>
      </c>
      <c r="B374" s="5">
        <v>28</v>
      </c>
      <c r="C374" s="5">
        <v>2</v>
      </c>
      <c r="D374" s="5">
        <v>4</v>
      </c>
      <c r="E374" s="5" t="s">
        <v>168</v>
      </c>
      <c r="F374">
        <f>ROUND(A374,2)</f>
        <v>23.6</v>
      </c>
    </row>
    <row r="375" spans="1:6" x14ac:dyDescent="0.2">
      <c r="A375" s="5">
        <v>25.094681099999999</v>
      </c>
      <c r="B375" s="5">
        <v>28</v>
      </c>
      <c r="C375" s="5">
        <v>2</v>
      </c>
      <c r="D375" s="5">
        <v>4</v>
      </c>
      <c r="E375" s="5" t="s">
        <v>168</v>
      </c>
      <c r="F375">
        <f>ROUND(A375,2)</f>
        <v>25.09</v>
      </c>
    </row>
    <row r="376" spans="1:6" x14ac:dyDescent="0.2">
      <c r="A376" s="5">
        <v>25.106203699999998</v>
      </c>
      <c r="B376" s="5">
        <v>28</v>
      </c>
      <c r="C376" s="5">
        <v>2</v>
      </c>
      <c r="D376" s="5">
        <v>4</v>
      </c>
      <c r="E376" s="5" t="s">
        <v>168</v>
      </c>
      <c r="F376">
        <f>ROUND(A376,2)</f>
        <v>25.11</v>
      </c>
    </row>
    <row r="377" spans="1:6" x14ac:dyDescent="0.2">
      <c r="A377" s="5">
        <v>29.695623000000001</v>
      </c>
      <c r="B377" s="5">
        <v>28</v>
      </c>
      <c r="C377" s="5">
        <v>2</v>
      </c>
      <c r="D377" s="5">
        <v>4</v>
      </c>
      <c r="E377" s="5" t="s">
        <v>168</v>
      </c>
      <c r="F377">
        <f>ROUND(A377,2)</f>
        <v>29.7</v>
      </c>
    </row>
    <row r="378" spans="1:6" x14ac:dyDescent="0.2">
      <c r="A378" s="5">
        <v>43.194947200000001</v>
      </c>
      <c r="B378" s="5">
        <v>28</v>
      </c>
      <c r="C378" s="5">
        <v>2</v>
      </c>
      <c r="D378" s="5">
        <v>4</v>
      </c>
      <c r="E378" s="5" t="s">
        <v>168</v>
      </c>
      <c r="F378">
        <f>ROUND(A378,2)</f>
        <v>43.19</v>
      </c>
    </row>
    <row r="379" spans="1:6" x14ac:dyDescent="0.2">
      <c r="A379" s="5">
        <v>43.197780000000002</v>
      </c>
      <c r="B379" s="5">
        <v>28</v>
      </c>
      <c r="C379" s="5">
        <v>2</v>
      </c>
      <c r="D379" s="5">
        <v>4</v>
      </c>
      <c r="E379" s="5" t="s">
        <v>168</v>
      </c>
      <c r="F379">
        <f>ROUND(A379,2)</f>
        <v>43.2</v>
      </c>
    </row>
    <row r="380" spans="1:6" x14ac:dyDescent="0.2">
      <c r="A380" s="5">
        <v>45.9625871</v>
      </c>
      <c r="B380" s="5">
        <v>28</v>
      </c>
      <c r="C380" s="5">
        <v>2</v>
      </c>
      <c r="D380" s="5">
        <v>4</v>
      </c>
      <c r="E380" s="5" t="s">
        <v>168</v>
      </c>
      <c r="F380">
        <f>ROUND(A380,2)</f>
        <v>45.96</v>
      </c>
    </row>
    <row r="381" spans="1:6" x14ac:dyDescent="0.2">
      <c r="A381" s="5">
        <v>103.677125</v>
      </c>
      <c r="B381" s="5">
        <v>28</v>
      </c>
      <c r="C381" s="5">
        <v>2</v>
      </c>
      <c r="D381" s="5">
        <v>4</v>
      </c>
      <c r="E381" s="5" t="s">
        <v>168</v>
      </c>
      <c r="F381">
        <f>ROUND(A381,2)</f>
        <v>103.68</v>
      </c>
    </row>
    <row r="382" spans="1:6" x14ac:dyDescent="0.2">
      <c r="A382" s="5">
        <v>122.597162</v>
      </c>
      <c r="B382" s="5">
        <v>28</v>
      </c>
      <c r="C382" s="5">
        <v>2</v>
      </c>
      <c r="D382" s="5">
        <v>4</v>
      </c>
      <c r="E382" s="5" t="s">
        <v>168</v>
      </c>
      <c r="F382">
        <f>ROUND(A382,2)</f>
        <v>122.6</v>
      </c>
    </row>
    <row r="383" spans="1:6" x14ac:dyDescent="0.2">
      <c r="A383" s="5">
        <v>160.60727900000001</v>
      </c>
      <c r="B383" s="5">
        <v>28</v>
      </c>
      <c r="C383" s="5">
        <v>2</v>
      </c>
      <c r="D383" s="5">
        <v>4</v>
      </c>
      <c r="E383" s="5" t="s">
        <v>168</v>
      </c>
      <c r="F383">
        <f>ROUND(A383,2)</f>
        <v>160.61000000000001</v>
      </c>
    </row>
    <row r="384" spans="1:6" x14ac:dyDescent="0.2">
      <c r="A384" s="5">
        <v>1882.9054699999999</v>
      </c>
      <c r="B384" s="5">
        <v>28</v>
      </c>
      <c r="C384" s="5">
        <v>2</v>
      </c>
      <c r="D384" s="5">
        <v>4</v>
      </c>
      <c r="E384" s="5" t="s">
        <v>168</v>
      </c>
      <c r="F384">
        <f>ROUND(A384,2)</f>
        <v>1882.91</v>
      </c>
    </row>
    <row r="385" spans="1:6" x14ac:dyDescent="0.2">
      <c r="A385" s="5">
        <v>1922.5846899999999</v>
      </c>
      <c r="B385" s="5">
        <v>28</v>
      </c>
      <c r="C385" s="5">
        <v>2</v>
      </c>
      <c r="D385" s="5">
        <v>4</v>
      </c>
      <c r="E385" s="5" t="s">
        <v>168</v>
      </c>
      <c r="F385">
        <f>ROUND(A385,2)</f>
        <v>1922.58</v>
      </c>
    </row>
    <row r="386" spans="1:6" x14ac:dyDescent="0.2">
      <c r="A386" s="5">
        <v>1923.08908</v>
      </c>
      <c r="B386" s="5">
        <v>28</v>
      </c>
      <c r="C386" s="5">
        <v>2</v>
      </c>
      <c r="D386" s="5">
        <v>4</v>
      </c>
      <c r="E386" s="5" t="s">
        <v>168</v>
      </c>
      <c r="F386">
        <f>ROUND(A386,2)</f>
        <v>1923.09</v>
      </c>
    </row>
    <row r="387" spans="1:6" x14ac:dyDescent="0.2">
      <c r="A387" s="5">
        <v>1963.1000799999999</v>
      </c>
      <c r="B387" s="5">
        <v>28</v>
      </c>
      <c r="C387" s="5">
        <v>2</v>
      </c>
      <c r="D387" s="5">
        <v>4</v>
      </c>
      <c r="E387" s="5" t="s">
        <v>168</v>
      </c>
      <c r="F387">
        <f>ROUND(A387,2)</f>
        <v>1963.1</v>
      </c>
    </row>
    <row r="388" spans="1:6" x14ac:dyDescent="0.2">
      <c r="A388" s="5">
        <v>8628.9561799999992</v>
      </c>
      <c r="B388" s="5">
        <v>28</v>
      </c>
      <c r="C388" s="5">
        <v>2</v>
      </c>
      <c r="D388" s="5">
        <v>4</v>
      </c>
      <c r="E388" s="5" t="s">
        <v>168</v>
      </c>
      <c r="F388">
        <f>ROUND(A388,2)</f>
        <v>8628.9599999999991</v>
      </c>
    </row>
    <row r="389" spans="1:6" x14ac:dyDescent="0.2">
      <c r="A389" s="5">
        <v>7.7061598</v>
      </c>
      <c r="B389" s="5">
        <v>28</v>
      </c>
      <c r="C389" s="5">
        <v>2</v>
      </c>
      <c r="D389" s="5">
        <v>4</v>
      </c>
      <c r="E389" s="5" t="s">
        <v>169</v>
      </c>
      <c r="F389">
        <f>ROUND(A389,2)</f>
        <v>7.71</v>
      </c>
    </row>
    <row r="390" spans="1:6" x14ac:dyDescent="0.2">
      <c r="A390" s="5">
        <v>422.97612900000001</v>
      </c>
      <c r="B390" s="5">
        <v>28</v>
      </c>
      <c r="C390" s="5">
        <v>2</v>
      </c>
      <c r="D390" s="5">
        <v>4</v>
      </c>
      <c r="E390" s="5" t="s">
        <v>169</v>
      </c>
      <c r="F390">
        <f>ROUND(A390,2)</f>
        <v>422.98</v>
      </c>
    </row>
    <row r="391" spans="1:6" x14ac:dyDescent="0.2">
      <c r="A391" s="5">
        <v>469.21600799999999</v>
      </c>
      <c r="B391" s="5">
        <v>28</v>
      </c>
      <c r="C391" s="5">
        <v>2</v>
      </c>
      <c r="D391" s="5">
        <v>4</v>
      </c>
      <c r="E391" s="5" t="s">
        <v>169</v>
      </c>
      <c r="F391">
        <f>ROUND(A391,2)</f>
        <v>469.22</v>
      </c>
    </row>
    <row r="392" spans="1:6" x14ac:dyDescent="0.2">
      <c r="A392" s="5">
        <v>478.664312</v>
      </c>
      <c r="B392" s="5">
        <v>28</v>
      </c>
      <c r="C392" s="5">
        <v>2</v>
      </c>
      <c r="D392" s="5">
        <v>4</v>
      </c>
      <c r="E392" s="5" t="s">
        <v>169</v>
      </c>
      <c r="F392">
        <f>ROUND(A392,2)</f>
        <v>478.66</v>
      </c>
    </row>
    <row r="393" spans="1:6" x14ac:dyDescent="0.2">
      <c r="A393" s="5">
        <v>479.10398400000003</v>
      </c>
      <c r="B393" s="5">
        <v>28</v>
      </c>
      <c r="C393" s="5">
        <v>2</v>
      </c>
      <c r="D393" s="5">
        <v>4</v>
      </c>
      <c r="E393" s="5" t="s">
        <v>169</v>
      </c>
      <c r="F393">
        <f>ROUND(A393,2)</f>
        <v>479.1</v>
      </c>
    </row>
    <row r="394" spans="1:6" x14ac:dyDescent="0.2">
      <c r="A394" s="5">
        <v>509.96891699999998</v>
      </c>
      <c r="B394" s="5">
        <v>28</v>
      </c>
      <c r="C394" s="5">
        <v>2</v>
      </c>
      <c r="D394" s="5">
        <v>4</v>
      </c>
      <c r="E394" s="5" t="s">
        <v>169</v>
      </c>
      <c r="F394">
        <f>ROUND(A394,2)</f>
        <v>509.97</v>
      </c>
    </row>
    <row r="395" spans="1:6" x14ac:dyDescent="0.2">
      <c r="A395" s="5">
        <v>520.47671100000002</v>
      </c>
      <c r="B395" s="5">
        <v>28</v>
      </c>
      <c r="C395" s="5">
        <v>2</v>
      </c>
      <c r="D395" s="5">
        <v>4</v>
      </c>
      <c r="E395" s="5" t="s">
        <v>169</v>
      </c>
      <c r="F395">
        <f>ROUND(A395,2)</f>
        <v>520.48</v>
      </c>
    </row>
    <row r="396" spans="1:6" x14ac:dyDescent="0.2">
      <c r="A396" s="5">
        <v>531.41007300000001</v>
      </c>
      <c r="B396" s="5">
        <v>28</v>
      </c>
      <c r="C396" s="5">
        <v>2</v>
      </c>
      <c r="D396" s="5">
        <v>4</v>
      </c>
      <c r="E396" s="5" t="s">
        <v>169</v>
      </c>
      <c r="F396">
        <f>ROUND(A396,2)</f>
        <v>531.41</v>
      </c>
    </row>
    <row r="397" spans="1:6" x14ac:dyDescent="0.2">
      <c r="A397" s="5">
        <v>590.12286300000005</v>
      </c>
      <c r="B397" s="5">
        <v>28</v>
      </c>
      <c r="C397" s="5">
        <v>2</v>
      </c>
      <c r="D397" s="5">
        <v>4</v>
      </c>
      <c r="E397" s="5" t="s">
        <v>169</v>
      </c>
      <c r="F397">
        <f>ROUND(A397,2)</f>
        <v>590.12</v>
      </c>
    </row>
    <row r="398" spans="1:6" x14ac:dyDescent="0.2">
      <c r="A398" s="5">
        <v>602.55875800000001</v>
      </c>
      <c r="B398" s="5">
        <v>28</v>
      </c>
      <c r="C398" s="5">
        <v>2</v>
      </c>
      <c r="D398" s="5">
        <v>4</v>
      </c>
      <c r="E398" s="5" t="s">
        <v>169</v>
      </c>
      <c r="F398">
        <f>ROUND(A398,2)</f>
        <v>602.55999999999995</v>
      </c>
    </row>
    <row r="399" spans="1:6" x14ac:dyDescent="0.2">
      <c r="A399" s="5">
        <v>614.97434399999997</v>
      </c>
      <c r="B399" s="5">
        <v>28</v>
      </c>
      <c r="C399" s="5">
        <v>2</v>
      </c>
      <c r="D399" s="5">
        <v>4</v>
      </c>
      <c r="E399" s="5" t="s">
        <v>169</v>
      </c>
      <c r="F399">
        <f>ROUND(A399,2)</f>
        <v>614.97</v>
      </c>
    </row>
    <row r="400" spans="1:6" x14ac:dyDescent="0.2">
      <c r="A400" s="5">
        <v>627.933944</v>
      </c>
      <c r="B400" s="5">
        <v>28</v>
      </c>
      <c r="C400" s="5">
        <v>2</v>
      </c>
      <c r="D400" s="5">
        <v>4</v>
      </c>
      <c r="E400" s="5" t="s">
        <v>169</v>
      </c>
      <c r="F400">
        <f>ROUND(A400,2)</f>
        <v>627.92999999999995</v>
      </c>
    </row>
    <row r="401" spans="1:6" x14ac:dyDescent="0.2">
      <c r="A401" s="5">
        <v>628.01630899999998</v>
      </c>
      <c r="B401" s="5">
        <v>28</v>
      </c>
      <c r="C401" s="5">
        <v>2</v>
      </c>
      <c r="D401" s="5">
        <v>4</v>
      </c>
      <c r="E401" s="5" t="s">
        <v>169</v>
      </c>
      <c r="F401">
        <f>ROUND(A401,2)</f>
        <v>628.02</v>
      </c>
    </row>
    <row r="402" spans="1:6" x14ac:dyDescent="0.2">
      <c r="A402" s="5">
        <v>683.41254600000002</v>
      </c>
      <c r="B402" s="5">
        <v>28</v>
      </c>
      <c r="C402" s="5">
        <v>2</v>
      </c>
      <c r="D402" s="5">
        <v>4</v>
      </c>
      <c r="E402" s="5" t="s">
        <v>169</v>
      </c>
      <c r="F402">
        <f>ROUND(A402,2)</f>
        <v>683.41</v>
      </c>
    </row>
    <row r="403" spans="1:6" x14ac:dyDescent="0.2">
      <c r="A403" s="5">
        <v>741.79553199999998</v>
      </c>
      <c r="B403" s="5">
        <v>28</v>
      </c>
      <c r="C403" s="5">
        <v>2</v>
      </c>
      <c r="D403" s="5">
        <v>4</v>
      </c>
      <c r="E403" s="5" t="s">
        <v>169</v>
      </c>
      <c r="F403">
        <f>ROUND(A403,2)</f>
        <v>741.8</v>
      </c>
    </row>
    <row r="404" spans="1:6" x14ac:dyDescent="0.2">
      <c r="A404" s="5">
        <v>789.99798799999996</v>
      </c>
      <c r="B404" s="5">
        <v>28</v>
      </c>
      <c r="C404" s="5">
        <v>2</v>
      </c>
      <c r="D404" s="5">
        <v>4</v>
      </c>
      <c r="E404" s="5" t="s">
        <v>169</v>
      </c>
      <c r="F404">
        <f>ROUND(A404,2)</f>
        <v>790</v>
      </c>
    </row>
    <row r="405" spans="1:6" x14ac:dyDescent="0.2">
      <c r="A405" s="5">
        <v>806.54013799999996</v>
      </c>
      <c r="B405" s="5">
        <v>28</v>
      </c>
      <c r="C405" s="5">
        <v>2</v>
      </c>
      <c r="D405" s="5">
        <v>4</v>
      </c>
      <c r="E405" s="5" t="s">
        <v>169</v>
      </c>
      <c r="F405">
        <f>ROUND(A405,2)</f>
        <v>806.54</v>
      </c>
    </row>
    <row r="406" spans="1:6" x14ac:dyDescent="0.2">
      <c r="A406" s="5">
        <v>824.13097700000003</v>
      </c>
      <c r="B406" s="5">
        <v>28</v>
      </c>
      <c r="C406" s="5">
        <v>2</v>
      </c>
      <c r="D406" s="5">
        <v>4</v>
      </c>
      <c r="E406" s="5" t="s">
        <v>169</v>
      </c>
      <c r="F406">
        <f>ROUND(A406,2)</f>
        <v>824.13</v>
      </c>
    </row>
    <row r="407" spans="1:6" x14ac:dyDescent="0.2">
      <c r="A407" s="5">
        <v>841.49821799999995</v>
      </c>
      <c r="B407" s="5">
        <v>28</v>
      </c>
      <c r="C407" s="5">
        <v>2</v>
      </c>
      <c r="D407" s="5">
        <v>4</v>
      </c>
      <c r="E407" s="5" t="s">
        <v>169</v>
      </c>
      <c r="F407">
        <f>ROUND(A407,2)</f>
        <v>841.5</v>
      </c>
    </row>
    <row r="408" spans="1:6" x14ac:dyDescent="0.2">
      <c r="A408" s="5">
        <v>859.51323300000001</v>
      </c>
      <c r="B408" s="5">
        <v>28</v>
      </c>
      <c r="C408" s="5">
        <v>2</v>
      </c>
      <c r="D408" s="5">
        <v>4</v>
      </c>
      <c r="E408" s="5" t="s">
        <v>169</v>
      </c>
      <c r="F408">
        <f>ROUND(A408,2)</f>
        <v>859.51</v>
      </c>
    </row>
    <row r="409" spans="1:6" x14ac:dyDescent="0.2">
      <c r="A409" s="5">
        <v>933.001441</v>
      </c>
      <c r="B409" s="5">
        <v>28</v>
      </c>
      <c r="C409" s="5">
        <v>2</v>
      </c>
      <c r="D409" s="5">
        <v>4</v>
      </c>
      <c r="E409" s="5" t="s">
        <v>169</v>
      </c>
      <c r="F409">
        <f>ROUND(A409,2)</f>
        <v>933</v>
      </c>
    </row>
    <row r="410" spans="1:6" x14ac:dyDescent="0.2">
      <c r="A410" s="5">
        <v>933.61350300000004</v>
      </c>
      <c r="B410" s="5">
        <v>28</v>
      </c>
      <c r="C410" s="5">
        <v>2</v>
      </c>
      <c r="D410" s="5">
        <v>4</v>
      </c>
      <c r="E410" s="5" t="s">
        <v>169</v>
      </c>
      <c r="F410">
        <f>ROUND(A410,2)</f>
        <v>933.61</v>
      </c>
    </row>
    <row r="411" spans="1:6" x14ac:dyDescent="0.2">
      <c r="A411" s="5">
        <v>934.16470300000003</v>
      </c>
      <c r="B411" s="5">
        <v>28</v>
      </c>
      <c r="C411" s="5">
        <v>2</v>
      </c>
      <c r="D411" s="5">
        <v>4</v>
      </c>
      <c r="E411" s="5" t="s">
        <v>169</v>
      </c>
      <c r="F411">
        <f>ROUND(A411,2)</f>
        <v>934.16</v>
      </c>
    </row>
    <row r="412" spans="1:6" x14ac:dyDescent="0.2">
      <c r="A412" s="5">
        <v>973.31309699999997</v>
      </c>
      <c r="B412" s="5">
        <v>28</v>
      </c>
      <c r="C412" s="5">
        <v>2</v>
      </c>
      <c r="D412" s="5">
        <v>4</v>
      </c>
      <c r="E412" s="5" t="s">
        <v>169</v>
      </c>
      <c r="F412">
        <f>ROUND(A412,2)</f>
        <v>973.31</v>
      </c>
    </row>
    <row r="413" spans="1:6" x14ac:dyDescent="0.2">
      <c r="A413" s="5">
        <v>974.01547900000003</v>
      </c>
      <c r="B413" s="5">
        <v>28</v>
      </c>
      <c r="C413" s="5">
        <v>2</v>
      </c>
      <c r="D413" s="5">
        <v>4</v>
      </c>
      <c r="E413" s="5" t="s">
        <v>169</v>
      </c>
      <c r="F413">
        <f>ROUND(A413,2)</f>
        <v>974.02</v>
      </c>
    </row>
    <row r="414" spans="1:6" x14ac:dyDescent="0.2">
      <c r="A414" s="5">
        <v>1014.63428</v>
      </c>
      <c r="B414" s="5">
        <v>28</v>
      </c>
      <c r="C414" s="5">
        <v>2</v>
      </c>
      <c r="D414" s="5">
        <v>4</v>
      </c>
      <c r="E414" s="5" t="s">
        <v>169</v>
      </c>
      <c r="F414">
        <f>ROUND(A414,2)</f>
        <v>1014.63</v>
      </c>
    </row>
    <row r="415" spans="1:6" x14ac:dyDescent="0.2">
      <c r="A415" s="5">
        <v>1035.6085</v>
      </c>
      <c r="B415" s="5">
        <v>28</v>
      </c>
      <c r="C415" s="5">
        <v>2</v>
      </c>
      <c r="D415" s="5">
        <v>4</v>
      </c>
      <c r="E415" s="5" t="s">
        <v>169</v>
      </c>
      <c r="F415">
        <f>ROUND(A415,2)</f>
        <v>1035.6099999999999</v>
      </c>
    </row>
    <row r="416" spans="1:6" x14ac:dyDescent="0.2">
      <c r="A416" s="5">
        <v>1036.21991</v>
      </c>
      <c r="B416" s="5">
        <v>28</v>
      </c>
      <c r="C416" s="5">
        <v>2</v>
      </c>
      <c r="D416" s="5">
        <v>4</v>
      </c>
      <c r="E416" s="5" t="s">
        <v>169</v>
      </c>
      <c r="F416">
        <f>ROUND(A416,2)</f>
        <v>1036.22</v>
      </c>
    </row>
    <row r="417" spans="1:6" x14ac:dyDescent="0.2">
      <c r="A417" s="5">
        <v>1058.12598</v>
      </c>
      <c r="B417" s="5">
        <v>28</v>
      </c>
      <c r="C417" s="5">
        <v>2</v>
      </c>
      <c r="D417" s="5">
        <v>4</v>
      </c>
      <c r="E417" s="5" t="s">
        <v>169</v>
      </c>
      <c r="F417">
        <f>ROUND(A417,2)</f>
        <v>1058.1300000000001</v>
      </c>
    </row>
    <row r="418" spans="1:6" x14ac:dyDescent="0.2">
      <c r="A418" s="5">
        <v>1102.39697</v>
      </c>
      <c r="B418" s="5">
        <v>28</v>
      </c>
      <c r="C418" s="5">
        <v>2</v>
      </c>
      <c r="D418" s="5">
        <v>4</v>
      </c>
      <c r="E418" s="5" t="s">
        <v>169</v>
      </c>
      <c r="F418">
        <f>ROUND(A418,2)</f>
        <v>1102.4000000000001</v>
      </c>
    </row>
    <row r="419" spans="1:6" x14ac:dyDescent="0.2">
      <c r="A419" s="5">
        <v>1125.5544</v>
      </c>
      <c r="B419" s="5">
        <v>28</v>
      </c>
      <c r="C419" s="5">
        <v>2</v>
      </c>
      <c r="D419" s="5">
        <v>4</v>
      </c>
      <c r="E419" s="5" t="s">
        <v>169</v>
      </c>
      <c r="F419">
        <f>ROUND(A419,2)</f>
        <v>1125.55</v>
      </c>
    </row>
    <row r="420" spans="1:6" x14ac:dyDescent="0.2">
      <c r="A420" s="5">
        <v>1126.51439</v>
      </c>
      <c r="B420" s="5">
        <v>28</v>
      </c>
      <c r="C420" s="5">
        <v>2</v>
      </c>
      <c r="D420" s="5">
        <v>4</v>
      </c>
      <c r="E420" s="5" t="s">
        <v>169</v>
      </c>
      <c r="F420">
        <f>ROUND(A420,2)</f>
        <v>1126.51</v>
      </c>
    </row>
    <row r="421" spans="1:6" x14ac:dyDescent="0.2">
      <c r="A421" s="5">
        <v>1127.2534000000001</v>
      </c>
      <c r="B421" s="5">
        <v>28</v>
      </c>
      <c r="C421" s="5">
        <v>2</v>
      </c>
      <c r="D421" s="5">
        <v>4</v>
      </c>
      <c r="E421" s="5" t="s">
        <v>169</v>
      </c>
      <c r="F421">
        <f>ROUND(A421,2)</f>
        <v>1127.25</v>
      </c>
    </row>
    <row r="422" spans="1:6" x14ac:dyDescent="0.2">
      <c r="A422" s="5">
        <v>1149.72597</v>
      </c>
      <c r="B422" s="5">
        <v>28</v>
      </c>
      <c r="C422" s="5">
        <v>2</v>
      </c>
      <c r="D422" s="5">
        <v>4</v>
      </c>
      <c r="E422" s="5" t="s">
        <v>169</v>
      </c>
      <c r="F422">
        <f>ROUND(A422,2)</f>
        <v>1149.73</v>
      </c>
    </row>
    <row r="423" spans="1:6" x14ac:dyDescent="0.2">
      <c r="A423" s="5">
        <v>1150.7065700000001</v>
      </c>
      <c r="B423" s="5">
        <v>28</v>
      </c>
      <c r="C423" s="5">
        <v>2</v>
      </c>
      <c r="D423" s="5">
        <v>4</v>
      </c>
      <c r="E423" s="5" t="s">
        <v>169</v>
      </c>
      <c r="F423">
        <f>ROUND(A423,2)</f>
        <v>1150.71</v>
      </c>
    </row>
    <row r="424" spans="1:6" x14ac:dyDescent="0.2">
      <c r="A424" s="5">
        <v>1151.00846</v>
      </c>
      <c r="B424" s="5">
        <v>28</v>
      </c>
      <c r="C424" s="5">
        <v>2</v>
      </c>
      <c r="D424" s="5">
        <v>4</v>
      </c>
      <c r="E424" s="5" t="s">
        <v>169</v>
      </c>
      <c r="F424">
        <f>ROUND(A424,2)</f>
        <v>1151.01</v>
      </c>
    </row>
    <row r="425" spans="1:6" x14ac:dyDescent="0.2">
      <c r="A425" s="5">
        <v>1198.1436699999999</v>
      </c>
      <c r="B425" s="5">
        <v>28</v>
      </c>
      <c r="C425" s="5">
        <v>2</v>
      </c>
      <c r="D425" s="5">
        <v>4</v>
      </c>
      <c r="E425" s="5" t="s">
        <v>169</v>
      </c>
      <c r="F425">
        <f>ROUND(A425,2)</f>
        <v>1198.1400000000001</v>
      </c>
    </row>
    <row r="426" spans="1:6" x14ac:dyDescent="0.2">
      <c r="A426" s="5">
        <v>1250.23909</v>
      </c>
      <c r="B426" s="5">
        <v>28</v>
      </c>
      <c r="C426" s="5">
        <v>2</v>
      </c>
      <c r="D426" s="5">
        <v>4</v>
      </c>
      <c r="E426" s="5" t="s">
        <v>169</v>
      </c>
      <c r="F426">
        <f>ROUND(A426,2)</f>
        <v>1250.24</v>
      </c>
    </row>
    <row r="427" spans="1:6" x14ac:dyDescent="0.2">
      <c r="A427" s="5">
        <v>1303.4878799999999</v>
      </c>
      <c r="B427" s="5">
        <v>28</v>
      </c>
      <c r="C427" s="5">
        <v>2</v>
      </c>
      <c r="D427" s="5">
        <v>4</v>
      </c>
      <c r="E427" s="5" t="s">
        <v>169</v>
      </c>
      <c r="F427">
        <f>ROUND(A427,2)</f>
        <v>1303.49</v>
      </c>
    </row>
    <row r="428" spans="1:6" x14ac:dyDescent="0.2">
      <c r="A428" s="5">
        <v>1358.82635</v>
      </c>
      <c r="B428" s="5">
        <v>28</v>
      </c>
      <c r="C428" s="5">
        <v>2</v>
      </c>
      <c r="D428" s="5">
        <v>4</v>
      </c>
      <c r="E428" s="5" t="s">
        <v>169</v>
      </c>
      <c r="F428">
        <f>ROUND(A428,2)</f>
        <v>1358.83</v>
      </c>
    </row>
    <row r="429" spans="1:6" x14ac:dyDescent="0.2">
      <c r="A429" s="5">
        <v>1386.73371</v>
      </c>
      <c r="B429" s="5">
        <v>28</v>
      </c>
      <c r="C429" s="5">
        <v>2</v>
      </c>
      <c r="D429" s="5">
        <v>4</v>
      </c>
      <c r="E429" s="5" t="s">
        <v>169</v>
      </c>
      <c r="F429">
        <f>ROUND(A429,2)</f>
        <v>1386.73</v>
      </c>
    </row>
    <row r="430" spans="1:6" x14ac:dyDescent="0.2">
      <c r="A430" s="5">
        <v>1388.3716300000001</v>
      </c>
      <c r="B430" s="5">
        <v>28</v>
      </c>
      <c r="C430" s="5">
        <v>2</v>
      </c>
      <c r="D430" s="5">
        <v>4</v>
      </c>
      <c r="E430" s="5" t="s">
        <v>169</v>
      </c>
      <c r="F430">
        <f>ROUND(A430,2)</f>
        <v>1388.37</v>
      </c>
    </row>
    <row r="431" spans="1:6" x14ac:dyDescent="0.2">
      <c r="A431" s="5">
        <v>1416.1426300000001</v>
      </c>
      <c r="B431" s="5">
        <v>28</v>
      </c>
      <c r="C431" s="5">
        <v>2</v>
      </c>
      <c r="D431" s="5">
        <v>4</v>
      </c>
      <c r="E431" s="5" t="s">
        <v>169</v>
      </c>
      <c r="F431">
        <f>ROUND(A431,2)</f>
        <v>1416.14</v>
      </c>
    </row>
    <row r="432" spans="1:6" x14ac:dyDescent="0.2">
      <c r="A432" s="5">
        <v>1447.88337</v>
      </c>
      <c r="B432" s="5">
        <v>28</v>
      </c>
      <c r="C432" s="5">
        <v>2</v>
      </c>
      <c r="D432" s="5">
        <v>4</v>
      </c>
      <c r="E432" s="5" t="s">
        <v>169</v>
      </c>
      <c r="F432">
        <f>ROUND(A432,2)</f>
        <v>1447.88</v>
      </c>
    </row>
    <row r="433" spans="1:6" x14ac:dyDescent="0.2">
      <c r="A433" s="5">
        <v>1541.3613600000001</v>
      </c>
      <c r="B433" s="5">
        <v>28</v>
      </c>
      <c r="C433" s="5">
        <v>2</v>
      </c>
      <c r="D433" s="5">
        <v>4</v>
      </c>
      <c r="E433" s="5" t="s">
        <v>169</v>
      </c>
      <c r="F433">
        <f>ROUND(A433,2)</f>
        <v>1541.36</v>
      </c>
    </row>
    <row r="434" spans="1:6" x14ac:dyDescent="0.2">
      <c r="A434" s="5">
        <v>1571.78018</v>
      </c>
      <c r="B434" s="5">
        <v>28</v>
      </c>
      <c r="C434" s="5">
        <v>2</v>
      </c>
      <c r="D434" s="5">
        <v>4</v>
      </c>
      <c r="E434" s="5" t="s">
        <v>169</v>
      </c>
      <c r="F434">
        <f>ROUND(A434,2)</f>
        <v>1571.78</v>
      </c>
    </row>
    <row r="435" spans="1:6" x14ac:dyDescent="0.2">
      <c r="A435" s="5">
        <v>1573.7398700000001</v>
      </c>
      <c r="B435" s="5">
        <v>28</v>
      </c>
      <c r="C435" s="5">
        <v>2</v>
      </c>
      <c r="D435" s="5">
        <v>4</v>
      </c>
      <c r="E435" s="5" t="s">
        <v>169</v>
      </c>
      <c r="F435">
        <f>ROUND(A435,2)</f>
        <v>1573.74</v>
      </c>
    </row>
    <row r="436" spans="1:6" x14ac:dyDescent="0.2">
      <c r="A436" s="5">
        <v>1604.69245</v>
      </c>
      <c r="B436" s="5">
        <v>28</v>
      </c>
      <c r="C436" s="5">
        <v>2</v>
      </c>
      <c r="D436" s="5">
        <v>4</v>
      </c>
      <c r="E436" s="5" t="s">
        <v>169</v>
      </c>
      <c r="F436">
        <f>ROUND(A436,2)</f>
        <v>1604.69</v>
      </c>
    </row>
    <row r="437" spans="1:6" x14ac:dyDescent="0.2">
      <c r="A437" s="5">
        <v>1606.2717600000001</v>
      </c>
      <c r="B437" s="5">
        <v>28</v>
      </c>
      <c r="C437" s="5">
        <v>2</v>
      </c>
      <c r="D437" s="5">
        <v>4</v>
      </c>
      <c r="E437" s="5" t="s">
        <v>169</v>
      </c>
      <c r="F437">
        <f>ROUND(A437,2)</f>
        <v>1606.27</v>
      </c>
    </row>
    <row r="438" spans="1:6" x14ac:dyDescent="0.2">
      <c r="A438" s="5">
        <v>1673.14744</v>
      </c>
      <c r="B438" s="5">
        <v>28</v>
      </c>
      <c r="C438" s="5">
        <v>2</v>
      </c>
      <c r="D438" s="5">
        <v>4</v>
      </c>
      <c r="E438" s="5" t="s">
        <v>169</v>
      </c>
      <c r="F438">
        <f>ROUND(A438,2)</f>
        <v>1673.15</v>
      </c>
    </row>
    <row r="439" spans="1:6" x14ac:dyDescent="0.2">
      <c r="A439" s="5">
        <v>1673.69615</v>
      </c>
      <c r="B439" s="5">
        <v>28</v>
      </c>
      <c r="C439" s="5">
        <v>2</v>
      </c>
      <c r="D439" s="5">
        <v>4</v>
      </c>
      <c r="E439" s="5" t="s">
        <v>169</v>
      </c>
      <c r="F439">
        <f>ROUND(A439,2)</f>
        <v>1673.7</v>
      </c>
    </row>
    <row r="440" spans="1:6" x14ac:dyDescent="0.2">
      <c r="A440" s="5">
        <v>1744.17949</v>
      </c>
      <c r="B440" s="5">
        <v>28</v>
      </c>
      <c r="C440" s="5">
        <v>2</v>
      </c>
      <c r="D440" s="5">
        <v>4</v>
      </c>
      <c r="E440" s="5" t="s">
        <v>169</v>
      </c>
      <c r="F440">
        <f>ROUND(A440,2)</f>
        <v>1744.18</v>
      </c>
    </row>
    <row r="441" spans="1:6" x14ac:dyDescent="0.2">
      <c r="A441" s="5">
        <v>1746.5831900000001</v>
      </c>
      <c r="B441" s="5">
        <v>28</v>
      </c>
      <c r="C441" s="5">
        <v>2</v>
      </c>
      <c r="D441" s="5">
        <v>4</v>
      </c>
      <c r="E441" s="5" t="s">
        <v>169</v>
      </c>
      <c r="F441">
        <f>ROUND(A441,2)</f>
        <v>1746.58</v>
      </c>
    </row>
    <row r="442" spans="1:6" x14ac:dyDescent="0.2">
      <c r="A442" s="5">
        <v>1780.8184900000001</v>
      </c>
      <c r="B442" s="5">
        <v>28</v>
      </c>
      <c r="C442" s="5">
        <v>2</v>
      </c>
      <c r="D442" s="5">
        <v>4</v>
      </c>
      <c r="E442" s="5" t="s">
        <v>169</v>
      </c>
      <c r="F442">
        <f>ROUND(A442,2)</f>
        <v>1780.82</v>
      </c>
    </row>
    <row r="443" spans="1:6" x14ac:dyDescent="0.2">
      <c r="A443" s="5">
        <v>1782.68805</v>
      </c>
      <c r="B443" s="5">
        <v>28</v>
      </c>
      <c r="C443" s="5">
        <v>2</v>
      </c>
      <c r="D443" s="5">
        <v>4</v>
      </c>
      <c r="E443" s="5" t="s">
        <v>169</v>
      </c>
      <c r="F443">
        <f>ROUND(A443,2)</f>
        <v>1782.69</v>
      </c>
    </row>
    <row r="444" spans="1:6" x14ac:dyDescent="0.2">
      <c r="A444" s="5">
        <v>1783.62356</v>
      </c>
      <c r="B444" s="5">
        <v>28</v>
      </c>
      <c r="C444" s="5">
        <v>2</v>
      </c>
      <c r="D444" s="5">
        <v>4</v>
      </c>
      <c r="E444" s="5" t="s">
        <v>169</v>
      </c>
      <c r="F444">
        <f>ROUND(A444,2)</f>
        <v>1783.62</v>
      </c>
    </row>
    <row r="445" spans="1:6" x14ac:dyDescent="0.2">
      <c r="A445" s="5">
        <v>1819.30061</v>
      </c>
      <c r="B445" s="5">
        <v>28</v>
      </c>
      <c r="C445" s="5">
        <v>2</v>
      </c>
      <c r="D445" s="5">
        <v>4</v>
      </c>
      <c r="E445" s="5" t="s">
        <v>169</v>
      </c>
      <c r="F445">
        <f>ROUND(A445,2)</f>
        <v>1819.3</v>
      </c>
    </row>
    <row r="446" spans="1:6" x14ac:dyDescent="0.2">
      <c r="A446" s="5">
        <v>1821.09114</v>
      </c>
      <c r="B446" s="5">
        <v>28</v>
      </c>
      <c r="C446" s="5">
        <v>2</v>
      </c>
      <c r="D446" s="5">
        <v>4</v>
      </c>
      <c r="E446" s="5" t="s">
        <v>169</v>
      </c>
      <c r="F446">
        <f>ROUND(A446,2)</f>
        <v>1821.09</v>
      </c>
    </row>
    <row r="447" spans="1:6" x14ac:dyDescent="0.2">
      <c r="A447" s="5">
        <v>1856.4216200000001</v>
      </c>
      <c r="B447" s="5">
        <v>28</v>
      </c>
      <c r="C447" s="5">
        <v>2</v>
      </c>
      <c r="D447" s="5">
        <v>4</v>
      </c>
      <c r="E447" s="5" t="s">
        <v>169</v>
      </c>
      <c r="F447">
        <f>ROUND(A447,2)</f>
        <v>1856.42</v>
      </c>
    </row>
    <row r="448" spans="1:6" x14ac:dyDescent="0.2">
      <c r="A448" s="5">
        <v>1859.2238500000001</v>
      </c>
      <c r="B448" s="5">
        <v>28</v>
      </c>
      <c r="C448" s="5">
        <v>2</v>
      </c>
      <c r="D448" s="5">
        <v>4</v>
      </c>
      <c r="E448" s="5" t="s">
        <v>169</v>
      </c>
      <c r="F448">
        <f>ROUND(A448,2)</f>
        <v>1859.22</v>
      </c>
    </row>
    <row r="449" spans="1:6" x14ac:dyDescent="0.2">
      <c r="A449" s="5">
        <v>1895.7913699999999</v>
      </c>
      <c r="B449" s="5">
        <v>28</v>
      </c>
      <c r="C449" s="5">
        <v>2</v>
      </c>
      <c r="D449" s="5">
        <v>4</v>
      </c>
      <c r="E449" s="5" t="s">
        <v>169</v>
      </c>
      <c r="F449">
        <f>ROUND(A449,2)</f>
        <v>1895.79</v>
      </c>
    </row>
    <row r="450" spans="1:6" x14ac:dyDescent="0.2">
      <c r="A450" s="5">
        <v>1899.7739799999999</v>
      </c>
      <c r="B450" s="5">
        <v>28</v>
      </c>
      <c r="C450" s="5">
        <v>2</v>
      </c>
      <c r="D450" s="5">
        <v>4</v>
      </c>
      <c r="E450" s="5" t="s">
        <v>169</v>
      </c>
      <c r="F450">
        <f>ROUND(A450,2)</f>
        <v>1899.77</v>
      </c>
    </row>
    <row r="451" spans="1:6" x14ac:dyDescent="0.2">
      <c r="A451" s="5">
        <v>1934.72684</v>
      </c>
      <c r="B451" s="5">
        <v>28</v>
      </c>
      <c r="C451" s="5">
        <v>2</v>
      </c>
      <c r="D451" s="5">
        <v>4</v>
      </c>
      <c r="E451" s="5" t="s">
        <v>169</v>
      </c>
      <c r="F451">
        <f>ROUND(A451,2)</f>
        <v>1934.73</v>
      </c>
    </row>
    <row r="452" spans="1:6" x14ac:dyDescent="0.2">
      <c r="A452" s="5">
        <v>1936.63096</v>
      </c>
      <c r="B452" s="5">
        <v>28</v>
      </c>
      <c r="C452" s="5">
        <v>2</v>
      </c>
      <c r="D452" s="5">
        <v>4</v>
      </c>
      <c r="E452" s="5" t="s">
        <v>169</v>
      </c>
      <c r="F452">
        <f>ROUND(A452,2)</f>
        <v>1936.63</v>
      </c>
    </row>
    <row r="453" spans="1:6" x14ac:dyDescent="0.2">
      <c r="A453" s="5">
        <v>2020.9684299999999</v>
      </c>
      <c r="B453" s="5">
        <v>28</v>
      </c>
      <c r="C453" s="5">
        <v>2</v>
      </c>
      <c r="D453" s="5">
        <v>4</v>
      </c>
      <c r="E453" s="5" t="s">
        <v>169</v>
      </c>
      <c r="F453">
        <f>ROUND(A453,2)</f>
        <v>2020.97</v>
      </c>
    </row>
    <row r="454" spans="1:6" x14ac:dyDescent="0.2">
      <c r="A454" s="5">
        <v>2062.6100299999998</v>
      </c>
      <c r="B454" s="5">
        <v>28</v>
      </c>
      <c r="C454" s="5">
        <v>2</v>
      </c>
      <c r="D454" s="5">
        <v>4</v>
      </c>
      <c r="E454" s="5" t="s">
        <v>169</v>
      </c>
      <c r="F454">
        <f>ROUND(A454,2)</f>
        <v>2062.61</v>
      </c>
    </row>
    <row r="455" spans="1:6" x14ac:dyDescent="0.2">
      <c r="A455" s="5">
        <v>2239.99082</v>
      </c>
      <c r="B455" s="5">
        <v>28</v>
      </c>
      <c r="C455" s="5">
        <v>2</v>
      </c>
      <c r="D455" s="5">
        <v>4</v>
      </c>
      <c r="E455" s="5" t="s">
        <v>169</v>
      </c>
      <c r="F455">
        <f>ROUND(A455,2)</f>
        <v>2239.9899999999998</v>
      </c>
    </row>
    <row r="456" spans="1:6" x14ac:dyDescent="0.2">
      <c r="A456" s="5">
        <v>2287.0450500000002</v>
      </c>
      <c r="B456" s="5">
        <v>28</v>
      </c>
      <c r="C456" s="5">
        <v>2</v>
      </c>
      <c r="D456" s="5">
        <v>4</v>
      </c>
      <c r="E456" s="5" t="s">
        <v>169</v>
      </c>
      <c r="F456">
        <f>ROUND(A456,2)</f>
        <v>2287.0500000000002</v>
      </c>
    </row>
    <row r="457" spans="1:6" x14ac:dyDescent="0.2">
      <c r="A457" s="5">
        <v>2287.1950400000001</v>
      </c>
      <c r="B457" s="5">
        <v>28</v>
      </c>
      <c r="C457" s="5">
        <v>2</v>
      </c>
      <c r="D457" s="5">
        <v>4</v>
      </c>
      <c r="E457" s="5" t="s">
        <v>169</v>
      </c>
      <c r="F457">
        <f>ROUND(A457,2)</f>
        <v>2287.1999999999998</v>
      </c>
    </row>
    <row r="458" spans="1:6" x14ac:dyDescent="0.2">
      <c r="A458" s="5">
        <v>2287.3450400000002</v>
      </c>
      <c r="B458" s="5">
        <v>28</v>
      </c>
      <c r="C458" s="5">
        <v>2</v>
      </c>
      <c r="D458" s="5">
        <v>4</v>
      </c>
      <c r="E458" s="5" t="s">
        <v>169</v>
      </c>
      <c r="F458">
        <f>ROUND(A458,2)</f>
        <v>2287.35</v>
      </c>
    </row>
    <row r="459" spans="1:6" x14ac:dyDescent="0.2">
      <c r="A459" s="5">
        <v>2336.0067100000001</v>
      </c>
      <c r="B459" s="5">
        <v>28</v>
      </c>
      <c r="C459" s="5">
        <v>2</v>
      </c>
      <c r="D459" s="5">
        <v>4</v>
      </c>
      <c r="E459" s="5" t="s">
        <v>169</v>
      </c>
      <c r="F459">
        <f>ROUND(A459,2)</f>
        <v>2336.0100000000002</v>
      </c>
    </row>
    <row r="460" spans="1:6" x14ac:dyDescent="0.2">
      <c r="A460" s="5">
        <v>2337.8457800000001</v>
      </c>
      <c r="B460" s="5">
        <v>28</v>
      </c>
      <c r="C460" s="5">
        <v>2</v>
      </c>
      <c r="D460" s="5">
        <v>4</v>
      </c>
      <c r="E460" s="5" t="s">
        <v>169</v>
      </c>
      <c r="F460">
        <f>ROUND(A460,2)</f>
        <v>2337.85</v>
      </c>
    </row>
    <row r="461" spans="1:6" x14ac:dyDescent="0.2">
      <c r="A461" s="5">
        <v>2436.2980400000001</v>
      </c>
      <c r="B461" s="5">
        <v>28</v>
      </c>
      <c r="C461" s="5">
        <v>2</v>
      </c>
      <c r="D461" s="5">
        <v>4</v>
      </c>
      <c r="E461" s="5" t="s">
        <v>169</v>
      </c>
      <c r="F461">
        <f>ROUND(A461,2)</f>
        <v>2436.3000000000002</v>
      </c>
    </row>
    <row r="462" spans="1:6" x14ac:dyDescent="0.2">
      <c r="A462" s="5">
        <v>2438.5358799999999</v>
      </c>
      <c r="B462" s="5">
        <v>28</v>
      </c>
      <c r="C462" s="5">
        <v>2</v>
      </c>
      <c r="D462" s="5">
        <v>4</v>
      </c>
      <c r="E462" s="5" t="s">
        <v>169</v>
      </c>
      <c r="F462">
        <f>ROUND(A462,2)</f>
        <v>2438.54</v>
      </c>
    </row>
    <row r="463" spans="1:6" x14ac:dyDescent="0.2">
      <c r="A463" s="5">
        <v>2591.8895499999999</v>
      </c>
      <c r="B463" s="5">
        <v>28</v>
      </c>
      <c r="C463" s="5">
        <v>2</v>
      </c>
      <c r="D463" s="5">
        <v>4</v>
      </c>
      <c r="E463" s="5" t="s">
        <v>169</v>
      </c>
      <c r="F463">
        <f>ROUND(A463,2)</f>
        <v>2591.89</v>
      </c>
    </row>
    <row r="464" spans="1:6" x14ac:dyDescent="0.2">
      <c r="A464" s="5">
        <v>2592.0595400000002</v>
      </c>
      <c r="B464" s="5">
        <v>28</v>
      </c>
      <c r="C464" s="5">
        <v>2</v>
      </c>
      <c r="D464" s="5">
        <v>4</v>
      </c>
      <c r="E464" s="5" t="s">
        <v>169</v>
      </c>
      <c r="F464">
        <f>ROUND(A464,2)</f>
        <v>2592.06</v>
      </c>
    </row>
    <row r="465" spans="1:6" x14ac:dyDescent="0.2">
      <c r="A465" s="5">
        <v>2706.5369500000002</v>
      </c>
      <c r="B465" s="5">
        <v>28</v>
      </c>
      <c r="C465" s="5">
        <v>2</v>
      </c>
      <c r="D465" s="5">
        <v>4</v>
      </c>
      <c r="E465" s="5" t="s">
        <v>169</v>
      </c>
      <c r="F465">
        <f>ROUND(A465,2)</f>
        <v>2706.54</v>
      </c>
    </row>
    <row r="466" spans="1:6" x14ac:dyDescent="0.2">
      <c r="A466" s="5">
        <v>2761.0367500000002</v>
      </c>
      <c r="B466" s="5">
        <v>28</v>
      </c>
      <c r="C466" s="5">
        <v>2</v>
      </c>
      <c r="D466" s="5">
        <v>4</v>
      </c>
      <c r="E466" s="5" t="s">
        <v>169</v>
      </c>
      <c r="F466">
        <f>ROUND(A466,2)</f>
        <v>2761.04</v>
      </c>
    </row>
    <row r="467" spans="1:6" x14ac:dyDescent="0.2">
      <c r="A467" s="5">
        <v>2763.5728800000002</v>
      </c>
      <c r="B467" s="5">
        <v>28</v>
      </c>
      <c r="C467" s="5">
        <v>2</v>
      </c>
      <c r="D467" s="5">
        <v>4</v>
      </c>
      <c r="E467" s="5" t="s">
        <v>169</v>
      </c>
      <c r="F467">
        <f>ROUND(A467,2)</f>
        <v>2763.57</v>
      </c>
    </row>
    <row r="468" spans="1:6" x14ac:dyDescent="0.2">
      <c r="A468" s="5">
        <v>2820.3307100000002</v>
      </c>
      <c r="B468" s="5">
        <v>28</v>
      </c>
      <c r="C468" s="5">
        <v>2</v>
      </c>
      <c r="D468" s="5">
        <v>4</v>
      </c>
      <c r="E468" s="5" t="s">
        <v>169</v>
      </c>
      <c r="F468">
        <f>ROUND(A468,2)</f>
        <v>2820.33</v>
      </c>
    </row>
    <row r="469" spans="1:6" x14ac:dyDescent="0.2">
      <c r="A469" s="5">
        <v>2821.6257000000001</v>
      </c>
      <c r="B469" s="5">
        <v>28</v>
      </c>
      <c r="C469" s="5">
        <v>2</v>
      </c>
      <c r="D469" s="5">
        <v>4</v>
      </c>
      <c r="E469" s="5" t="s">
        <v>169</v>
      </c>
      <c r="F469">
        <f>ROUND(A469,2)</f>
        <v>2821.63</v>
      </c>
    </row>
    <row r="470" spans="1:6" x14ac:dyDescent="0.2">
      <c r="A470" s="5">
        <v>2939.2943100000002</v>
      </c>
      <c r="B470" s="5">
        <v>28</v>
      </c>
      <c r="C470" s="5">
        <v>2</v>
      </c>
      <c r="D470" s="5">
        <v>4</v>
      </c>
      <c r="E470" s="5" t="s">
        <v>169</v>
      </c>
      <c r="F470">
        <f>ROUND(A470,2)</f>
        <v>2939.29</v>
      </c>
    </row>
    <row r="471" spans="1:6" x14ac:dyDescent="0.2">
      <c r="A471" s="5">
        <v>2940.45109</v>
      </c>
      <c r="B471" s="5">
        <v>28</v>
      </c>
      <c r="C471" s="5">
        <v>2</v>
      </c>
      <c r="D471" s="5">
        <v>4</v>
      </c>
      <c r="E471" s="5" t="s">
        <v>169</v>
      </c>
      <c r="F471">
        <f>ROUND(A471,2)</f>
        <v>2940.45</v>
      </c>
    </row>
    <row r="472" spans="1:6" x14ac:dyDescent="0.2">
      <c r="A472" s="5">
        <v>2999.6610799999999</v>
      </c>
      <c r="B472" s="5">
        <v>28</v>
      </c>
      <c r="C472" s="5">
        <v>2</v>
      </c>
      <c r="D472" s="5">
        <v>4</v>
      </c>
      <c r="E472" s="5" t="s">
        <v>169</v>
      </c>
      <c r="F472">
        <f>ROUND(A472,2)</f>
        <v>2999.66</v>
      </c>
    </row>
    <row r="473" spans="1:6" x14ac:dyDescent="0.2">
      <c r="A473" s="5">
        <v>3130.29196</v>
      </c>
      <c r="B473" s="5">
        <v>28</v>
      </c>
      <c r="C473" s="5">
        <v>2</v>
      </c>
      <c r="D473" s="5">
        <v>4</v>
      </c>
      <c r="E473" s="5" t="s">
        <v>169</v>
      </c>
      <c r="F473">
        <f>ROUND(A473,2)</f>
        <v>3130.29</v>
      </c>
    </row>
    <row r="474" spans="1:6" x14ac:dyDescent="0.2">
      <c r="A474" s="5">
        <v>3195.0004399999998</v>
      </c>
      <c r="B474" s="5">
        <v>28</v>
      </c>
      <c r="C474" s="5">
        <v>2</v>
      </c>
      <c r="D474" s="5">
        <v>4</v>
      </c>
      <c r="E474" s="5" t="s">
        <v>169</v>
      </c>
      <c r="F474">
        <f>ROUND(A474,2)</f>
        <v>3195</v>
      </c>
    </row>
    <row r="475" spans="1:6" x14ac:dyDescent="0.2">
      <c r="A475" s="5">
        <v>3261.04655</v>
      </c>
      <c r="B475" s="5">
        <v>28</v>
      </c>
      <c r="C475" s="5">
        <v>2</v>
      </c>
      <c r="D475" s="5">
        <v>4</v>
      </c>
      <c r="E475" s="5" t="s">
        <v>169</v>
      </c>
      <c r="F475">
        <f>ROUND(A475,2)</f>
        <v>3261.05</v>
      </c>
    </row>
    <row r="476" spans="1:6" x14ac:dyDescent="0.2">
      <c r="A476" s="5">
        <v>3263.6138700000001</v>
      </c>
      <c r="B476" s="5">
        <v>28</v>
      </c>
      <c r="C476" s="5">
        <v>2</v>
      </c>
      <c r="D476" s="5">
        <v>4</v>
      </c>
      <c r="E476" s="5" t="s">
        <v>169</v>
      </c>
      <c r="F476">
        <f>ROUND(A476,2)</f>
        <v>3263.61</v>
      </c>
    </row>
    <row r="477" spans="1:6" x14ac:dyDescent="0.2">
      <c r="A477" s="5">
        <v>3336.1065199999998</v>
      </c>
      <c r="B477" s="5">
        <v>28</v>
      </c>
      <c r="C477" s="5">
        <v>2</v>
      </c>
      <c r="D477" s="5">
        <v>4</v>
      </c>
      <c r="E477" s="5" t="s">
        <v>169</v>
      </c>
      <c r="F477">
        <f>ROUND(A477,2)</f>
        <v>3336.11</v>
      </c>
    </row>
    <row r="478" spans="1:6" x14ac:dyDescent="0.2">
      <c r="A478" s="5">
        <v>3404.6229600000001</v>
      </c>
      <c r="B478" s="5">
        <v>28</v>
      </c>
      <c r="C478" s="5">
        <v>2</v>
      </c>
      <c r="D478" s="5">
        <v>4</v>
      </c>
      <c r="E478" s="5" t="s">
        <v>169</v>
      </c>
      <c r="F478">
        <f>ROUND(A478,2)</f>
        <v>3404.62</v>
      </c>
    </row>
    <row r="479" spans="1:6" x14ac:dyDescent="0.2">
      <c r="A479" s="5">
        <v>3469.0822199999998</v>
      </c>
      <c r="B479" s="5">
        <v>28</v>
      </c>
      <c r="C479" s="5">
        <v>2</v>
      </c>
      <c r="D479" s="5">
        <v>4</v>
      </c>
      <c r="E479" s="5" t="s">
        <v>169</v>
      </c>
      <c r="F479">
        <f>ROUND(A479,2)</f>
        <v>3469.08</v>
      </c>
    </row>
    <row r="480" spans="1:6" x14ac:dyDescent="0.2">
      <c r="A480" s="5">
        <v>3473.4074500000002</v>
      </c>
      <c r="B480" s="5">
        <v>28</v>
      </c>
      <c r="C480" s="5">
        <v>2</v>
      </c>
      <c r="D480" s="5">
        <v>4</v>
      </c>
      <c r="E480" s="5" t="s">
        <v>169</v>
      </c>
      <c r="F480">
        <f>ROUND(A480,2)</f>
        <v>3473.41</v>
      </c>
    </row>
    <row r="481" spans="1:6" x14ac:dyDescent="0.2">
      <c r="A481" s="5">
        <v>3544.2788599999999</v>
      </c>
      <c r="B481" s="5">
        <v>28</v>
      </c>
      <c r="C481" s="5">
        <v>2</v>
      </c>
      <c r="D481" s="5">
        <v>4</v>
      </c>
      <c r="E481" s="5" t="s">
        <v>169</v>
      </c>
      <c r="F481">
        <f>ROUND(A481,2)</f>
        <v>3544.28</v>
      </c>
    </row>
    <row r="482" spans="1:6" x14ac:dyDescent="0.2">
      <c r="A482" s="5">
        <v>3618.9688599999999</v>
      </c>
      <c r="B482" s="5">
        <v>28</v>
      </c>
      <c r="C482" s="5">
        <v>2</v>
      </c>
      <c r="D482" s="5">
        <v>4</v>
      </c>
      <c r="E482" s="5" t="s">
        <v>169</v>
      </c>
      <c r="F482">
        <f>ROUND(A482,2)</f>
        <v>3618.97</v>
      </c>
    </row>
    <row r="483" spans="1:6" x14ac:dyDescent="0.2">
      <c r="A483" s="5">
        <v>3695.4751700000002</v>
      </c>
      <c r="B483" s="5">
        <v>28</v>
      </c>
      <c r="C483" s="5">
        <v>2</v>
      </c>
      <c r="D483" s="5">
        <v>4</v>
      </c>
      <c r="E483" s="5" t="s">
        <v>169</v>
      </c>
      <c r="F483">
        <f>ROUND(A483,2)</f>
        <v>3695.48</v>
      </c>
    </row>
    <row r="484" spans="1:6" x14ac:dyDescent="0.2">
      <c r="A484" s="5">
        <v>3853.1214100000002</v>
      </c>
      <c r="B484" s="5">
        <v>28</v>
      </c>
      <c r="C484" s="5">
        <v>2</v>
      </c>
      <c r="D484" s="5">
        <v>4</v>
      </c>
      <c r="E484" s="5" t="s">
        <v>169</v>
      </c>
      <c r="F484">
        <f>ROUND(A484,2)</f>
        <v>3853.12</v>
      </c>
    </row>
    <row r="485" spans="1:6" x14ac:dyDescent="0.2">
      <c r="A485" s="5">
        <v>3854.3850600000001</v>
      </c>
      <c r="B485" s="5">
        <v>28</v>
      </c>
      <c r="C485" s="5">
        <v>2</v>
      </c>
      <c r="D485" s="5">
        <v>4</v>
      </c>
      <c r="E485" s="5" t="s">
        <v>169</v>
      </c>
      <c r="F485">
        <f>ROUND(A485,2)</f>
        <v>3854.39</v>
      </c>
    </row>
    <row r="486" spans="1:6" x14ac:dyDescent="0.2">
      <c r="A486" s="5">
        <v>3858.17848</v>
      </c>
      <c r="B486" s="5">
        <v>28</v>
      </c>
      <c r="C486" s="5">
        <v>2</v>
      </c>
      <c r="D486" s="5">
        <v>4</v>
      </c>
      <c r="E486" s="5" t="s">
        <v>169</v>
      </c>
      <c r="F486">
        <f>ROUND(A486,2)</f>
        <v>3858.18</v>
      </c>
    </row>
    <row r="487" spans="1:6" x14ac:dyDescent="0.2">
      <c r="A487" s="5">
        <v>3936.12628</v>
      </c>
      <c r="B487" s="5">
        <v>28</v>
      </c>
      <c r="C487" s="5">
        <v>2</v>
      </c>
      <c r="D487" s="5">
        <v>4</v>
      </c>
      <c r="E487" s="5" t="s">
        <v>169</v>
      </c>
      <c r="F487">
        <f>ROUND(A487,2)</f>
        <v>3936.13</v>
      </c>
    </row>
    <row r="488" spans="1:6" x14ac:dyDescent="0.2">
      <c r="A488" s="5">
        <v>3938.4501399999999</v>
      </c>
      <c r="B488" s="5">
        <v>28</v>
      </c>
      <c r="C488" s="5">
        <v>2</v>
      </c>
      <c r="D488" s="5">
        <v>4</v>
      </c>
      <c r="E488" s="5" t="s">
        <v>169</v>
      </c>
      <c r="F488">
        <f>ROUND(A488,2)</f>
        <v>3938.45</v>
      </c>
    </row>
    <row r="489" spans="1:6" x14ac:dyDescent="0.2">
      <c r="A489" s="5">
        <v>3939.4834099999998</v>
      </c>
      <c r="B489" s="5">
        <v>28</v>
      </c>
      <c r="C489" s="5">
        <v>2</v>
      </c>
      <c r="D489" s="5">
        <v>4</v>
      </c>
      <c r="E489" s="5" t="s">
        <v>169</v>
      </c>
      <c r="F489">
        <f>ROUND(A489,2)</f>
        <v>3939.48</v>
      </c>
    </row>
    <row r="490" spans="1:6" x14ac:dyDescent="0.2">
      <c r="A490" s="5">
        <v>4187.7773200000001</v>
      </c>
      <c r="B490" s="5">
        <v>28</v>
      </c>
      <c r="C490" s="5">
        <v>2</v>
      </c>
      <c r="D490" s="5">
        <v>4</v>
      </c>
      <c r="E490" s="5" t="s">
        <v>169</v>
      </c>
      <c r="F490">
        <f>ROUND(A490,2)</f>
        <v>4187.78</v>
      </c>
    </row>
    <row r="491" spans="1:6" x14ac:dyDescent="0.2">
      <c r="A491" s="5">
        <v>4275.4672099999998</v>
      </c>
      <c r="B491" s="5">
        <v>28</v>
      </c>
      <c r="C491" s="5">
        <v>2</v>
      </c>
      <c r="D491" s="5">
        <v>4</v>
      </c>
      <c r="E491" s="5" t="s">
        <v>169</v>
      </c>
      <c r="F491">
        <f>ROUND(A491,2)</f>
        <v>4275.47</v>
      </c>
    </row>
    <row r="492" spans="1:6" x14ac:dyDescent="0.2">
      <c r="A492" s="5">
        <v>4367.57035</v>
      </c>
      <c r="B492" s="5">
        <v>28</v>
      </c>
      <c r="C492" s="5">
        <v>2</v>
      </c>
      <c r="D492" s="5">
        <v>4</v>
      </c>
      <c r="E492" s="5" t="s">
        <v>169</v>
      </c>
      <c r="F492">
        <f>ROUND(A492,2)</f>
        <v>4367.57</v>
      </c>
    </row>
    <row r="493" spans="1:6" x14ac:dyDescent="0.2">
      <c r="A493" s="5">
        <v>4558.3695399999997</v>
      </c>
      <c r="B493" s="5">
        <v>28</v>
      </c>
      <c r="C493" s="5">
        <v>2</v>
      </c>
      <c r="D493" s="5">
        <v>4</v>
      </c>
      <c r="E493" s="5" t="s">
        <v>169</v>
      </c>
      <c r="F493">
        <f>ROUND(A493,2)</f>
        <v>4558.37</v>
      </c>
    </row>
    <row r="494" spans="1:6" x14ac:dyDescent="0.2">
      <c r="A494" s="5">
        <v>4654.7351200000003</v>
      </c>
      <c r="B494" s="5">
        <v>28</v>
      </c>
      <c r="C494" s="5">
        <v>2</v>
      </c>
      <c r="D494" s="5">
        <v>4</v>
      </c>
      <c r="E494" s="5" t="s">
        <v>169</v>
      </c>
      <c r="F494">
        <f>ROUND(A494,2)</f>
        <v>4654.74</v>
      </c>
    </row>
    <row r="495" spans="1:6" x14ac:dyDescent="0.2">
      <c r="A495" s="5">
        <v>4745.3515299999999</v>
      </c>
      <c r="B495" s="5">
        <v>28</v>
      </c>
      <c r="C495" s="5">
        <v>2</v>
      </c>
      <c r="D495" s="5">
        <v>4</v>
      </c>
      <c r="E495" s="5" t="s">
        <v>169</v>
      </c>
      <c r="F495">
        <f>ROUND(A495,2)</f>
        <v>4745.3500000000004</v>
      </c>
    </row>
    <row r="496" spans="1:6" x14ac:dyDescent="0.2">
      <c r="A496" s="5">
        <v>4748.4645499999997</v>
      </c>
      <c r="B496" s="5">
        <v>28</v>
      </c>
      <c r="C496" s="5">
        <v>2</v>
      </c>
      <c r="D496" s="5">
        <v>4</v>
      </c>
      <c r="E496" s="5" t="s">
        <v>169</v>
      </c>
      <c r="F496">
        <f>ROUND(A496,2)</f>
        <v>4748.46</v>
      </c>
    </row>
    <row r="497" spans="1:6" x14ac:dyDescent="0.2">
      <c r="A497" s="5">
        <v>4751.5796200000004</v>
      </c>
      <c r="B497" s="5">
        <v>28</v>
      </c>
      <c r="C497" s="5">
        <v>2</v>
      </c>
      <c r="D497" s="5">
        <v>4</v>
      </c>
      <c r="E497" s="5" t="s">
        <v>169</v>
      </c>
      <c r="F497">
        <f>ROUND(A497,2)</f>
        <v>4751.58</v>
      </c>
    </row>
    <row r="498" spans="1:6" x14ac:dyDescent="0.2">
      <c r="A498" s="5">
        <v>4752.2028700000001</v>
      </c>
      <c r="B498" s="5">
        <v>28</v>
      </c>
      <c r="C498" s="5">
        <v>2</v>
      </c>
      <c r="D498" s="5">
        <v>4</v>
      </c>
      <c r="E498" s="5" t="s">
        <v>169</v>
      </c>
      <c r="F498">
        <f>ROUND(A498,2)</f>
        <v>4752.2</v>
      </c>
    </row>
    <row r="499" spans="1:6" x14ac:dyDescent="0.2">
      <c r="A499" s="5">
        <v>4845.6699900000003</v>
      </c>
      <c r="B499" s="5">
        <v>28</v>
      </c>
      <c r="C499" s="5">
        <v>2</v>
      </c>
      <c r="D499" s="5">
        <v>4</v>
      </c>
      <c r="E499" s="5" t="s">
        <v>169</v>
      </c>
      <c r="F499">
        <f>ROUND(A499,2)</f>
        <v>4845.67</v>
      </c>
    </row>
    <row r="500" spans="1:6" x14ac:dyDescent="0.2">
      <c r="A500" s="5">
        <v>4851.71155</v>
      </c>
      <c r="B500" s="5">
        <v>28</v>
      </c>
      <c r="C500" s="5">
        <v>2</v>
      </c>
      <c r="D500" s="5">
        <v>4</v>
      </c>
      <c r="E500" s="5" t="s">
        <v>169</v>
      </c>
      <c r="F500">
        <f>ROUND(A500,2)</f>
        <v>4851.71</v>
      </c>
    </row>
    <row r="501" spans="1:6" x14ac:dyDescent="0.2">
      <c r="A501" s="5">
        <v>4948.1092099999996</v>
      </c>
      <c r="B501" s="5">
        <v>28</v>
      </c>
      <c r="C501" s="5">
        <v>2</v>
      </c>
      <c r="D501" s="5">
        <v>4</v>
      </c>
      <c r="E501" s="5" t="s">
        <v>169</v>
      </c>
      <c r="F501">
        <f>ROUND(A501,2)</f>
        <v>4948.1099999999997</v>
      </c>
    </row>
    <row r="502" spans="1:6" x14ac:dyDescent="0.2">
      <c r="A502" s="5">
        <v>4950.70586</v>
      </c>
      <c r="B502" s="5">
        <v>28</v>
      </c>
      <c r="C502" s="5">
        <v>2</v>
      </c>
      <c r="D502" s="5">
        <v>4</v>
      </c>
      <c r="E502" s="5" t="s">
        <v>169</v>
      </c>
      <c r="F502">
        <f>ROUND(A502,2)</f>
        <v>4950.71</v>
      </c>
    </row>
    <row r="503" spans="1:6" x14ac:dyDescent="0.2">
      <c r="A503" s="5">
        <v>4953.6287300000004</v>
      </c>
      <c r="B503" s="5">
        <v>28</v>
      </c>
      <c r="C503" s="5">
        <v>2</v>
      </c>
      <c r="D503" s="5">
        <v>4</v>
      </c>
      <c r="E503" s="5" t="s">
        <v>169</v>
      </c>
      <c r="F503">
        <f>ROUND(A503,2)</f>
        <v>4953.63</v>
      </c>
    </row>
    <row r="504" spans="1:6" x14ac:dyDescent="0.2">
      <c r="A504" s="5">
        <v>5267.5681400000003</v>
      </c>
      <c r="B504" s="5">
        <v>28</v>
      </c>
      <c r="C504" s="5">
        <v>2</v>
      </c>
      <c r="D504" s="5">
        <v>4</v>
      </c>
      <c r="E504" s="5" t="s">
        <v>169</v>
      </c>
      <c r="F504">
        <f>ROUND(A504,2)</f>
        <v>5267.57</v>
      </c>
    </row>
    <row r="505" spans="1:6" x14ac:dyDescent="0.2">
      <c r="A505" s="5">
        <v>5381.3962600000004</v>
      </c>
      <c r="B505" s="5">
        <v>28</v>
      </c>
      <c r="C505" s="5">
        <v>2</v>
      </c>
      <c r="D505" s="5">
        <v>4</v>
      </c>
      <c r="E505" s="5" t="s">
        <v>169</v>
      </c>
      <c r="F505">
        <f>ROUND(A505,2)</f>
        <v>5381.4</v>
      </c>
    </row>
    <row r="506" spans="1:6" x14ac:dyDescent="0.2">
      <c r="A506" s="5">
        <v>5499.8477700000003</v>
      </c>
      <c r="B506" s="5">
        <v>28</v>
      </c>
      <c r="C506" s="5">
        <v>2</v>
      </c>
      <c r="D506" s="5">
        <v>4</v>
      </c>
      <c r="E506" s="5" t="s">
        <v>169</v>
      </c>
      <c r="F506">
        <f>ROUND(A506,2)</f>
        <v>5499.85</v>
      </c>
    </row>
    <row r="507" spans="1:6" x14ac:dyDescent="0.2">
      <c r="A507" s="5">
        <v>5604.7106999999996</v>
      </c>
      <c r="B507" s="5">
        <v>28</v>
      </c>
      <c r="C507" s="5">
        <v>2</v>
      </c>
      <c r="D507" s="5">
        <v>4</v>
      </c>
      <c r="E507" s="5" t="s">
        <v>169</v>
      </c>
      <c r="F507">
        <f>ROUND(A507,2)</f>
        <v>5604.71</v>
      </c>
    </row>
    <row r="508" spans="1:6" x14ac:dyDescent="0.2">
      <c r="A508" s="5">
        <v>5607.2841900000003</v>
      </c>
      <c r="B508" s="5">
        <v>28</v>
      </c>
      <c r="C508" s="5">
        <v>2</v>
      </c>
      <c r="D508" s="5">
        <v>4</v>
      </c>
      <c r="E508" s="5" t="s">
        <v>169</v>
      </c>
      <c r="F508">
        <f>ROUND(A508,2)</f>
        <v>5607.28</v>
      </c>
    </row>
    <row r="509" spans="1:6" x14ac:dyDescent="0.2">
      <c r="A509" s="5">
        <v>5611.3306300000004</v>
      </c>
      <c r="B509" s="5">
        <v>28</v>
      </c>
      <c r="C509" s="5">
        <v>2</v>
      </c>
      <c r="D509" s="5">
        <v>4</v>
      </c>
      <c r="E509" s="5" t="s">
        <v>169</v>
      </c>
      <c r="F509">
        <f>ROUND(A509,2)</f>
        <v>5611.33</v>
      </c>
    </row>
    <row r="510" spans="1:6" x14ac:dyDescent="0.2">
      <c r="A510" s="5">
        <v>5615.7482499999996</v>
      </c>
      <c r="B510" s="5">
        <v>28</v>
      </c>
      <c r="C510" s="5">
        <v>2</v>
      </c>
      <c r="D510" s="5">
        <v>4</v>
      </c>
      <c r="E510" s="5" t="s">
        <v>169</v>
      </c>
      <c r="F510">
        <f>ROUND(A510,2)</f>
        <v>5615.75</v>
      </c>
    </row>
    <row r="511" spans="1:6" x14ac:dyDescent="0.2">
      <c r="A511" s="5">
        <v>5619.06376</v>
      </c>
      <c r="B511" s="5">
        <v>28</v>
      </c>
      <c r="C511" s="5">
        <v>2</v>
      </c>
      <c r="D511" s="5">
        <v>4</v>
      </c>
      <c r="E511" s="5" t="s">
        <v>169</v>
      </c>
      <c r="F511">
        <f>ROUND(A511,2)</f>
        <v>5619.06</v>
      </c>
    </row>
    <row r="512" spans="1:6" x14ac:dyDescent="0.2">
      <c r="A512" s="5">
        <v>5725.0732600000001</v>
      </c>
      <c r="B512" s="5">
        <v>28</v>
      </c>
      <c r="C512" s="5">
        <v>2</v>
      </c>
      <c r="D512" s="5">
        <v>4</v>
      </c>
      <c r="E512" s="5" t="s">
        <v>169</v>
      </c>
      <c r="F512">
        <f>ROUND(A512,2)</f>
        <v>5725.07</v>
      </c>
    </row>
    <row r="513" spans="1:6" x14ac:dyDescent="0.2">
      <c r="A513" s="5">
        <v>5730.3319799999999</v>
      </c>
      <c r="B513" s="5">
        <v>28</v>
      </c>
      <c r="C513" s="5">
        <v>2</v>
      </c>
      <c r="D513" s="5">
        <v>4</v>
      </c>
      <c r="E513" s="5" t="s">
        <v>169</v>
      </c>
      <c r="F513">
        <f>ROUND(A513,2)</f>
        <v>5730.33</v>
      </c>
    </row>
    <row r="514" spans="1:6" x14ac:dyDescent="0.2">
      <c r="A514" s="5">
        <v>5971.2583100000002</v>
      </c>
      <c r="B514" s="5">
        <v>28</v>
      </c>
      <c r="C514" s="5">
        <v>2</v>
      </c>
      <c r="D514" s="5">
        <v>4</v>
      </c>
      <c r="E514" s="5" t="s">
        <v>169</v>
      </c>
      <c r="F514">
        <f>ROUND(A514,2)</f>
        <v>5971.26</v>
      </c>
    </row>
    <row r="515" spans="1:6" x14ac:dyDescent="0.2">
      <c r="A515" s="5">
        <v>5979.0953399999999</v>
      </c>
      <c r="B515" s="5">
        <v>28</v>
      </c>
      <c r="C515" s="5">
        <v>2</v>
      </c>
      <c r="D515" s="5">
        <v>4</v>
      </c>
      <c r="E515" s="5" t="s">
        <v>169</v>
      </c>
      <c r="F515">
        <f>ROUND(A515,2)</f>
        <v>5979.1</v>
      </c>
    </row>
    <row r="516" spans="1:6" x14ac:dyDescent="0.2">
      <c r="A516" s="5">
        <v>6490.3067899999996</v>
      </c>
      <c r="B516" s="5">
        <v>28</v>
      </c>
      <c r="C516" s="5">
        <v>2</v>
      </c>
      <c r="D516" s="5">
        <v>4</v>
      </c>
      <c r="E516" s="5" t="s">
        <v>169</v>
      </c>
      <c r="F516">
        <f>ROUND(A516,2)</f>
        <v>6490.31</v>
      </c>
    </row>
    <row r="517" spans="1:6" x14ac:dyDescent="0.2">
      <c r="A517" s="5">
        <v>6630.9921999999997</v>
      </c>
      <c r="B517" s="5">
        <v>28</v>
      </c>
      <c r="C517" s="5">
        <v>2</v>
      </c>
      <c r="D517" s="5">
        <v>4</v>
      </c>
      <c r="E517" s="5" t="s">
        <v>169</v>
      </c>
      <c r="F517">
        <f>ROUND(A517,2)</f>
        <v>6630.99</v>
      </c>
    </row>
    <row r="518" spans="1:6" x14ac:dyDescent="0.2">
      <c r="A518" s="5">
        <v>6774.72714</v>
      </c>
      <c r="B518" s="5">
        <v>28</v>
      </c>
      <c r="C518" s="5">
        <v>2</v>
      </c>
      <c r="D518" s="5">
        <v>4</v>
      </c>
      <c r="E518" s="5" t="s">
        <v>169</v>
      </c>
      <c r="F518">
        <f>ROUND(A518,2)</f>
        <v>6774.73</v>
      </c>
    </row>
    <row r="519" spans="1:6" x14ac:dyDescent="0.2">
      <c r="A519" s="5">
        <v>6907.9735899999996</v>
      </c>
      <c r="B519" s="5">
        <v>28</v>
      </c>
      <c r="C519" s="5">
        <v>2</v>
      </c>
      <c r="D519" s="5">
        <v>4</v>
      </c>
      <c r="E519" s="5" t="s">
        <v>169</v>
      </c>
      <c r="F519">
        <f>ROUND(A519,2)</f>
        <v>6907.97</v>
      </c>
    </row>
    <row r="520" spans="1:6" x14ac:dyDescent="0.2">
      <c r="A520" s="5">
        <v>6917.94733</v>
      </c>
      <c r="B520" s="5">
        <v>28</v>
      </c>
      <c r="C520" s="5">
        <v>2</v>
      </c>
      <c r="D520" s="5">
        <v>4</v>
      </c>
      <c r="E520" s="5" t="s">
        <v>169</v>
      </c>
      <c r="F520">
        <f>ROUND(A520,2)</f>
        <v>6917.95</v>
      </c>
    </row>
    <row r="521" spans="1:6" x14ac:dyDescent="0.2">
      <c r="A521" s="5">
        <v>6918.4010200000002</v>
      </c>
      <c r="B521" s="5">
        <v>28</v>
      </c>
      <c r="C521" s="5">
        <v>2</v>
      </c>
      <c r="D521" s="5">
        <v>4</v>
      </c>
      <c r="E521" s="5" t="s">
        <v>169</v>
      </c>
      <c r="F521">
        <f>ROUND(A521,2)</f>
        <v>6918.4</v>
      </c>
    </row>
    <row r="522" spans="1:6" x14ac:dyDescent="0.2">
      <c r="A522" s="5">
        <v>7062.3424100000002</v>
      </c>
      <c r="B522" s="5">
        <v>28</v>
      </c>
      <c r="C522" s="5">
        <v>2</v>
      </c>
      <c r="D522" s="5">
        <v>4</v>
      </c>
      <c r="E522" s="5" t="s">
        <v>169</v>
      </c>
      <c r="F522">
        <f>ROUND(A522,2)</f>
        <v>7062.34</v>
      </c>
    </row>
    <row r="523" spans="1:6" x14ac:dyDescent="0.2">
      <c r="A523" s="5">
        <v>7209.7513799999997</v>
      </c>
      <c r="B523" s="5">
        <v>28</v>
      </c>
      <c r="C523" s="5">
        <v>2</v>
      </c>
      <c r="D523" s="5">
        <v>4</v>
      </c>
      <c r="E523" s="5" t="s">
        <v>169</v>
      </c>
      <c r="F523">
        <f>ROUND(A523,2)</f>
        <v>7209.75</v>
      </c>
    </row>
    <row r="524" spans="1:6" x14ac:dyDescent="0.2">
      <c r="A524" s="5">
        <v>7507.9531699999998</v>
      </c>
      <c r="B524" s="5">
        <v>28</v>
      </c>
      <c r="C524" s="5">
        <v>2</v>
      </c>
      <c r="D524" s="5">
        <v>4</v>
      </c>
      <c r="E524" s="5" t="s">
        <v>169</v>
      </c>
      <c r="F524">
        <f>ROUND(A524,2)</f>
        <v>7507.95</v>
      </c>
    </row>
    <row r="525" spans="1:6" x14ac:dyDescent="0.2">
      <c r="A525" s="5">
        <v>7508.4455500000004</v>
      </c>
      <c r="B525" s="5">
        <v>28</v>
      </c>
      <c r="C525" s="5">
        <v>2</v>
      </c>
      <c r="D525" s="5">
        <v>4</v>
      </c>
      <c r="E525" s="5" t="s">
        <v>169</v>
      </c>
      <c r="F525">
        <f>ROUND(A525,2)</f>
        <v>7508.45</v>
      </c>
    </row>
    <row r="526" spans="1:6" x14ac:dyDescent="0.2">
      <c r="A526" s="5">
        <v>7512.8784900000001</v>
      </c>
      <c r="B526" s="5">
        <v>28</v>
      </c>
      <c r="C526" s="5">
        <v>2</v>
      </c>
      <c r="D526" s="5">
        <v>4</v>
      </c>
      <c r="E526" s="5" t="s">
        <v>169</v>
      </c>
      <c r="F526">
        <f>ROUND(A526,2)</f>
        <v>7512.88</v>
      </c>
    </row>
    <row r="527" spans="1:6" x14ac:dyDescent="0.2">
      <c r="A527" s="5">
        <v>7666.6740200000004</v>
      </c>
      <c r="B527" s="5">
        <v>28</v>
      </c>
      <c r="C527" s="5">
        <v>2</v>
      </c>
      <c r="D527" s="5">
        <v>4</v>
      </c>
      <c r="E527" s="5" t="s">
        <v>169</v>
      </c>
      <c r="F527">
        <f>ROUND(A527,2)</f>
        <v>7666.67</v>
      </c>
    </row>
    <row r="528" spans="1:6" x14ac:dyDescent="0.2">
      <c r="A528" s="5">
        <v>7667.1768199999997</v>
      </c>
      <c r="B528" s="5">
        <v>28</v>
      </c>
      <c r="C528" s="5">
        <v>2</v>
      </c>
      <c r="D528" s="5">
        <v>4</v>
      </c>
      <c r="E528" s="5" t="s">
        <v>169</v>
      </c>
      <c r="F528">
        <f>ROUND(A528,2)</f>
        <v>7667.18</v>
      </c>
    </row>
    <row r="529" spans="1:6" x14ac:dyDescent="0.2">
      <c r="A529" s="5">
        <v>7670.1942900000004</v>
      </c>
      <c r="B529" s="5">
        <v>28</v>
      </c>
      <c r="C529" s="5">
        <v>2</v>
      </c>
      <c r="D529" s="5">
        <v>4</v>
      </c>
      <c r="E529" s="5" t="s">
        <v>169</v>
      </c>
      <c r="F529">
        <f>ROUND(A529,2)</f>
        <v>7670.19</v>
      </c>
    </row>
    <row r="530" spans="1:6" x14ac:dyDescent="0.2">
      <c r="A530" s="5">
        <v>7828.7502899999999</v>
      </c>
      <c r="B530" s="5">
        <v>28</v>
      </c>
      <c r="C530" s="5">
        <v>2</v>
      </c>
      <c r="D530" s="5">
        <v>4</v>
      </c>
      <c r="E530" s="5" t="s">
        <v>169</v>
      </c>
      <c r="F530">
        <f>ROUND(A530,2)</f>
        <v>7828.75</v>
      </c>
    </row>
    <row r="531" spans="1:6" x14ac:dyDescent="0.2">
      <c r="A531" s="5">
        <v>7835.9413199999999</v>
      </c>
      <c r="B531" s="5">
        <v>28</v>
      </c>
      <c r="C531" s="5">
        <v>2</v>
      </c>
      <c r="D531" s="5">
        <v>4</v>
      </c>
      <c r="E531" s="5" t="s">
        <v>169</v>
      </c>
      <c r="F531">
        <f>ROUND(A531,2)</f>
        <v>7835.94</v>
      </c>
    </row>
    <row r="532" spans="1:6" x14ac:dyDescent="0.2">
      <c r="A532" s="5">
        <v>7993.7286700000004</v>
      </c>
      <c r="B532" s="5">
        <v>28</v>
      </c>
      <c r="C532" s="5">
        <v>2</v>
      </c>
      <c r="D532" s="5">
        <v>4</v>
      </c>
      <c r="E532" s="5" t="s">
        <v>169</v>
      </c>
      <c r="F532">
        <f>ROUND(A532,2)</f>
        <v>7993.73</v>
      </c>
    </row>
    <row r="533" spans="1:6" x14ac:dyDescent="0.2">
      <c r="A533" s="5">
        <v>8698.2712599999995</v>
      </c>
      <c r="B533" s="5">
        <v>28</v>
      </c>
      <c r="C533" s="5">
        <v>2</v>
      </c>
      <c r="D533" s="5">
        <v>4</v>
      </c>
      <c r="E533" s="5" t="s">
        <v>169</v>
      </c>
      <c r="F533">
        <f>ROUND(A533,2)</f>
        <v>8698.27</v>
      </c>
    </row>
    <row r="534" spans="1:6" x14ac:dyDescent="0.2">
      <c r="A534" s="5">
        <v>8881.5733999999993</v>
      </c>
      <c r="B534" s="5">
        <v>28</v>
      </c>
      <c r="C534" s="5">
        <v>2</v>
      </c>
      <c r="D534" s="5">
        <v>4</v>
      </c>
      <c r="E534" s="5" t="s">
        <v>169</v>
      </c>
      <c r="F534">
        <f>ROUND(A534,2)</f>
        <v>8881.57</v>
      </c>
    </row>
    <row r="535" spans="1:6" x14ac:dyDescent="0.2">
      <c r="A535" s="5">
        <v>9064.5761999999995</v>
      </c>
      <c r="B535" s="5">
        <v>28</v>
      </c>
      <c r="C535" s="5">
        <v>2</v>
      </c>
      <c r="D535" s="5">
        <v>4</v>
      </c>
      <c r="E535" s="5" t="s">
        <v>169</v>
      </c>
      <c r="F535">
        <f>ROUND(A535,2)</f>
        <v>9064.58</v>
      </c>
    </row>
    <row r="536" spans="1:6" x14ac:dyDescent="0.2">
      <c r="A536" s="5">
        <v>9251.3497299999999</v>
      </c>
      <c r="B536" s="5">
        <v>28</v>
      </c>
      <c r="C536" s="5">
        <v>2</v>
      </c>
      <c r="D536" s="5">
        <v>4</v>
      </c>
      <c r="E536" s="5" t="s">
        <v>169</v>
      </c>
      <c r="F536">
        <f>ROUND(A536,2)</f>
        <v>9251.35</v>
      </c>
    </row>
    <row r="537" spans="1:6" x14ac:dyDescent="0.2">
      <c r="A537" s="5">
        <v>9646.0054799999998</v>
      </c>
      <c r="B537" s="5">
        <v>28</v>
      </c>
      <c r="C537" s="5">
        <v>2</v>
      </c>
      <c r="D537" s="5">
        <v>4</v>
      </c>
      <c r="E537" s="5" t="s">
        <v>169</v>
      </c>
      <c r="F537">
        <f>ROUND(A537,2)</f>
        <v>9646.01</v>
      </c>
    </row>
    <row r="538" spans="1:6" x14ac:dyDescent="0.2">
      <c r="A538" s="5">
        <v>9658.0320800000009</v>
      </c>
      <c r="B538" s="5">
        <v>28</v>
      </c>
      <c r="C538" s="5">
        <v>2</v>
      </c>
      <c r="D538" s="5">
        <v>4</v>
      </c>
      <c r="E538" s="5" t="s">
        <v>169</v>
      </c>
      <c r="F538">
        <f>ROUND(A538,2)</f>
        <v>9658.0300000000007</v>
      </c>
    </row>
    <row r="539" spans="1:6" x14ac:dyDescent="0.2">
      <c r="A539" s="5">
        <v>9862.2063799999996</v>
      </c>
      <c r="B539" s="5">
        <v>28</v>
      </c>
      <c r="C539" s="5">
        <v>2</v>
      </c>
      <c r="D539" s="5">
        <v>4</v>
      </c>
      <c r="E539" s="5" t="s">
        <v>169</v>
      </c>
      <c r="F539">
        <f>ROUND(A539,2)</f>
        <v>9862.2099999999991</v>
      </c>
    </row>
    <row r="540" spans="1:6" x14ac:dyDescent="0.2">
      <c r="A540" s="5">
        <v>10492.045400000001</v>
      </c>
      <c r="B540" s="5">
        <v>28</v>
      </c>
      <c r="C540" s="5">
        <v>2</v>
      </c>
      <c r="D540" s="5">
        <v>4</v>
      </c>
      <c r="E540" s="5" t="s">
        <v>169</v>
      </c>
      <c r="F540">
        <f>ROUND(A540,2)</f>
        <v>10492.05</v>
      </c>
    </row>
    <row r="541" spans="1:6" x14ac:dyDescent="0.2">
      <c r="A541" s="5">
        <v>10702.6152</v>
      </c>
      <c r="B541" s="5">
        <v>28</v>
      </c>
      <c r="C541" s="5">
        <v>2</v>
      </c>
      <c r="D541" s="5">
        <v>4</v>
      </c>
      <c r="E541" s="5" t="s">
        <v>169</v>
      </c>
      <c r="F541">
        <f>ROUND(A541,2)</f>
        <v>10702.62</v>
      </c>
    </row>
    <row r="542" spans="1:6" x14ac:dyDescent="0.2">
      <c r="A542" s="5">
        <v>10937.4763</v>
      </c>
      <c r="B542" s="5">
        <v>28</v>
      </c>
      <c r="C542" s="5">
        <v>2</v>
      </c>
      <c r="D542" s="5">
        <v>4</v>
      </c>
      <c r="E542" s="5" t="s">
        <v>169</v>
      </c>
      <c r="F542">
        <f>ROUND(A542,2)</f>
        <v>10937.48</v>
      </c>
    </row>
    <row r="543" spans="1:6" x14ac:dyDescent="0.2">
      <c r="A543" s="5">
        <v>10938.193600000001</v>
      </c>
      <c r="B543" s="5">
        <v>28</v>
      </c>
      <c r="C543" s="5">
        <v>2</v>
      </c>
      <c r="D543" s="5">
        <v>4</v>
      </c>
      <c r="E543" s="5" t="s">
        <v>169</v>
      </c>
      <c r="F543">
        <f>ROUND(A543,2)</f>
        <v>10938.19</v>
      </c>
    </row>
    <row r="544" spans="1:6" x14ac:dyDescent="0.2">
      <c r="A544" s="5">
        <v>11411.5422</v>
      </c>
      <c r="B544" s="5">
        <v>28</v>
      </c>
      <c r="C544" s="5">
        <v>2</v>
      </c>
      <c r="D544" s="5">
        <v>4</v>
      </c>
      <c r="E544" s="5" t="s">
        <v>169</v>
      </c>
      <c r="F544">
        <f>ROUND(A544,2)</f>
        <v>11411.54</v>
      </c>
    </row>
    <row r="545" spans="1:6" x14ac:dyDescent="0.2">
      <c r="A545" s="5">
        <v>11635.2232</v>
      </c>
      <c r="B545" s="5">
        <v>28</v>
      </c>
      <c r="C545" s="5">
        <v>2</v>
      </c>
      <c r="D545" s="5">
        <v>4</v>
      </c>
      <c r="E545" s="5" t="s">
        <v>169</v>
      </c>
      <c r="F545">
        <f>ROUND(A545,2)</f>
        <v>11635.22</v>
      </c>
    </row>
    <row r="546" spans="1:6" x14ac:dyDescent="0.2">
      <c r="A546" s="5">
        <v>12134.755999999999</v>
      </c>
      <c r="B546" s="5">
        <v>28</v>
      </c>
      <c r="C546" s="5">
        <v>2</v>
      </c>
      <c r="D546" s="5">
        <v>4</v>
      </c>
      <c r="E546" s="5" t="s">
        <v>169</v>
      </c>
      <c r="F546">
        <f>ROUND(A546,2)</f>
        <v>12134.76</v>
      </c>
    </row>
    <row r="547" spans="1:6" x14ac:dyDescent="0.2">
      <c r="A547" s="5">
        <v>12400.2312</v>
      </c>
      <c r="B547" s="5">
        <v>28</v>
      </c>
      <c r="C547" s="5">
        <v>2</v>
      </c>
      <c r="D547" s="5">
        <v>4</v>
      </c>
      <c r="E547" s="5" t="s">
        <v>169</v>
      </c>
      <c r="F547">
        <f>ROUND(A547,2)</f>
        <v>12400.23</v>
      </c>
    </row>
    <row r="548" spans="1:6" x14ac:dyDescent="0.2">
      <c r="A548" s="5">
        <v>12930.9118</v>
      </c>
      <c r="B548" s="5">
        <v>28</v>
      </c>
      <c r="C548" s="5">
        <v>2</v>
      </c>
      <c r="D548" s="5">
        <v>4</v>
      </c>
      <c r="E548" s="5" t="s">
        <v>169</v>
      </c>
      <c r="F548">
        <f>ROUND(A548,2)</f>
        <v>12930.91</v>
      </c>
    </row>
    <row r="549" spans="1:6" x14ac:dyDescent="0.2">
      <c r="A549" s="5">
        <v>13188.6983</v>
      </c>
      <c r="B549" s="5">
        <v>28</v>
      </c>
      <c r="C549" s="5">
        <v>2</v>
      </c>
      <c r="D549" s="5">
        <v>4</v>
      </c>
      <c r="E549" s="5" t="s">
        <v>169</v>
      </c>
      <c r="F549">
        <f>ROUND(A549,2)</f>
        <v>13188.7</v>
      </c>
    </row>
    <row r="550" spans="1:6" x14ac:dyDescent="0.2">
      <c r="A550" s="5">
        <v>13194.7541</v>
      </c>
      <c r="B550" s="5">
        <v>28</v>
      </c>
      <c r="C550" s="5">
        <v>2</v>
      </c>
      <c r="D550" s="5">
        <v>4</v>
      </c>
      <c r="E550" s="5" t="s">
        <v>169</v>
      </c>
      <c r="F550">
        <f>ROUND(A550,2)</f>
        <v>13194.75</v>
      </c>
    </row>
    <row r="551" spans="1:6" x14ac:dyDescent="0.2">
      <c r="A551" s="5">
        <v>13195.619500000001</v>
      </c>
      <c r="B551" s="5">
        <v>28</v>
      </c>
      <c r="C551" s="5">
        <v>2</v>
      </c>
      <c r="D551" s="5">
        <v>4</v>
      </c>
      <c r="E551" s="5" t="s">
        <v>169</v>
      </c>
      <c r="F551">
        <f>ROUND(A551,2)</f>
        <v>13195.62</v>
      </c>
    </row>
    <row r="552" spans="1:6" x14ac:dyDescent="0.2">
      <c r="A552" s="5">
        <v>14039.263999999999</v>
      </c>
      <c r="B552" s="5">
        <v>28</v>
      </c>
      <c r="C552" s="5">
        <v>2</v>
      </c>
      <c r="D552" s="5">
        <v>4</v>
      </c>
      <c r="E552" s="5" t="s">
        <v>169</v>
      </c>
      <c r="F552">
        <f>ROUND(A552,2)</f>
        <v>14039.26</v>
      </c>
    </row>
    <row r="553" spans="1:6" x14ac:dyDescent="0.2">
      <c r="A553" s="5">
        <v>14054.924499999999</v>
      </c>
      <c r="B553" s="5">
        <v>28</v>
      </c>
      <c r="C553" s="5">
        <v>2</v>
      </c>
      <c r="D553" s="5">
        <v>4</v>
      </c>
      <c r="E553" s="5" t="s">
        <v>169</v>
      </c>
      <c r="F553">
        <f>ROUND(A553,2)</f>
        <v>14054.92</v>
      </c>
    </row>
    <row r="554" spans="1:6" x14ac:dyDescent="0.2">
      <c r="A554" s="5">
        <v>14943.7042</v>
      </c>
      <c r="B554" s="5">
        <v>28</v>
      </c>
      <c r="C554" s="5">
        <v>2</v>
      </c>
      <c r="D554" s="5">
        <v>4</v>
      </c>
      <c r="E554" s="5" t="s">
        <v>169</v>
      </c>
      <c r="F554">
        <f>ROUND(A554,2)</f>
        <v>14943.7</v>
      </c>
    </row>
    <row r="555" spans="1:6" x14ac:dyDescent="0.2">
      <c r="A555" s="5">
        <v>15265.625099999999</v>
      </c>
      <c r="B555" s="5">
        <v>28</v>
      </c>
      <c r="C555" s="5">
        <v>2</v>
      </c>
      <c r="D555" s="5">
        <v>4</v>
      </c>
      <c r="E555" s="5" t="s">
        <v>169</v>
      </c>
      <c r="F555">
        <f>ROUND(A555,2)</f>
        <v>15265.63</v>
      </c>
    </row>
    <row r="556" spans="1:6" x14ac:dyDescent="0.2">
      <c r="A556" s="5">
        <v>15266.6263</v>
      </c>
      <c r="B556" s="5">
        <v>28</v>
      </c>
      <c r="C556" s="5">
        <v>2</v>
      </c>
      <c r="D556" s="5">
        <v>4</v>
      </c>
      <c r="E556" s="5" t="s">
        <v>169</v>
      </c>
      <c r="F556">
        <f>ROUND(A556,2)</f>
        <v>15266.63</v>
      </c>
    </row>
    <row r="557" spans="1:6" x14ac:dyDescent="0.2">
      <c r="A557" s="5">
        <v>15600.618200000001</v>
      </c>
      <c r="B557" s="5">
        <v>28</v>
      </c>
      <c r="C557" s="5">
        <v>2</v>
      </c>
      <c r="D557" s="5">
        <v>4</v>
      </c>
      <c r="E557" s="5" t="s">
        <v>169</v>
      </c>
      <c r="F557">
        <f>ROUND(A557,2)</f>
        <v>15600.62</v>
      </c>
    </row>
    <row r="558" spans="1:6" x14ac:dyDescent="0.2">
      <c r="A558" s="5">
        <v>15915.801600000001</v>
      </c>
      <c r="B558" s="5">
        <v>28</v>
      </c>
      <c r="C558" s="5">
        <v>2</v>
      </c>
      <c r="D558" s="5">
        <v>4</v>
      </c>
      <c r="E558" s="5" t="s">
        <v>169</v>
      </c>
      <c r="F558">
        <f>ROUND(A558,2)</f>
        <v>15915.8</v>
      </c>
    </row>
    <row r="559" spans="1:6" x14ac:dyDescent="0.2">
      <c r="A559" s="5">
        <v>16260.796200000001</v>
      </c>
      <c r="B559" s="5">
        <v>28</v>
      </c>
      <c r="C559" s="5">
        <v>2</v>
      </c>
      <c r="D559" s="5">
        <v>4</v>
      </c>
      <c r="E559" s="5" t="s">
        <v>169</v>
      </c>
      <c r="F559">
        <f>ROUND(A559,2)</f>
        <v>16260.8</v>
      </c>
    </row>
    <row r="560" spans="1:6" x14ac:dyDescent="0.2">
      <c r="A560" s="5">
        <v>16953.358</v>
      </c>
      <c r="B560" s="5">
        <v>28</v>
      </c>
      <c r="C560" s="5">
        <v>2</v>
      </c>
      <c r="D560" s="5">
        <v>4</v>
      </c>
      <c r="E560" s="5" t="s">
        <v>169</v>
      </c>
      <c r="F560">
        <f>ROUND(A560,2)</f>
        <v>16953.36</v>
      </c>
    </row>
    <row r="561" spans="1:6" x14ac:dyDescent="0.2">
      <c r="A561" s="5">
        <v>16955.581699999999</v>
      </c>
      <c r="B561" s="5">
        <v>28</v>
      </c>
      <c r="C561" s="5">
        <v>2</v>
      </c>
      <c r="D561" s="5">
        <v>4</v>
      </c>
      <c r="E561" s="5" t="s">
        <v>169</v>
      </c>
      <c r="F561">
        <f>ROUND(A561,2)</f>
        <v>16955.580000000002</v>
      </c>
    </row>
    <row r="562" spans="1:6" x14ac:dyDescent="0.2">
      <c r="A562" s="5">
        <v>22224.159899999999</v>
      </c>
      <c r="B562" s="5">
        <v>28</v>
      </c>
      <c r="C562" s="5">
        <v>2</v>
      </c>
      <c r="D562" s="5">
        <v>4</v>
      </c>
      <c r="E562" s="5" t="s">
        <v>169</v>
      </c>
      <c r="F562">
        <f>ROUND(A562,2)</f>
        <v>22224.16</v>
      </c>
    </row>
    <row r="563" spans="1:6" x14ac:dyDescent="0.2">
      <c r="A563" s="5">
        <v>22692.4984</v>
      </c>
      <c r="B563" s="5">
        <v>28</v>
      </c>
      <c r="C563" s="5">
        <v>2</v>
      </c>
      <c r="D563" s="5">
        <v>4</v>
      </c>
      <c r="E563" s="5" t="s">
        <v>169</v>
      </c>
      <c r="F563">
        <f>ROUND(A563,2)</f>
        <v>22692.5</v>
      </c>
    </row>
    <row r="564" spans="1:6" x14ac:dyDescent="0.2">
      <c r="A564" s="5">
        <v>23170.7065</v>
      </c>
      <c r="B564" s="5">
        <v>28</v>
      </c>
      <c r="C564" s="5">
        <v>2</v>
      </c>
      <c r="D564" s="5">
        <v>4</v>
      </c>
      <c r="E564" s="5" t="s">
        <v>169</v>
      </c>
      <c r="F564">
        <f>ROUND(A564,2)</f>
        <v>23170.71</v>
      </c>
    </row>
    <row r="565" spans="1:6" x14ac:dyDescent="0.2">
      <c r="A565" s="5">
        <v>27956.346600000001</v>
      </c>
      <c r="B565" s="5">
        <v>28</v>
      </c>
      <c r="C565" s="5">
        <v>2</v>
      </c>
      <c r="D565" s="5">
        <v>4</v>
      </c>
      <c r="E565" s="5" t="s">
        <v>169</v>
      </c>
      <c r="F565">
        <f>ROUND(A565,2)</f>
        <v>27956.35</v>
      </c>
    </row>
    <row r="566" spans="1:6" x14ac:dyDescent="0.2">
      <c r="A566" s="5">
        <v>27958.18</v>
      </c>
      <c r="B566" s="5">
        <v>28</v>
      </c>
      <c r="C566" s="5">
        <v>2</v>
      </c>
      <c r="D566" s="5">
        <v>4</v>
      </c>
      <c r="E566" s="5" t="s">
        <v>169</v>
      </c>
      <c r="F566">
        <f>ROUND(A566,2)</f>
        <v>27958.18</v>
      </c>
    </row>
    <row r="567" spans="1:6" x14ac:dyDescent="0.2">
      <c r="A567" s="5">
        <v>27960.013599999998</v>
      </c>
      <c r="B567" s="5">
        <v>28</v>
      </c>
      <c r="C567" s="5">
        <v>2</v>
      </c>
      <c r="D567" s="5">
        <v>4</v>
      </c>
      <c r="E567" s="5" t="s">
        <v>169</v>
      </c>
      <c r="F567">
        <f>ROUND(A567,2)</f>
        <v>27960.01</v>
      </c>
    </row>
    <row r="568" spans="1:6" x14ac:dyDescent="0.2">
      <c r="A568" s="5">
        <v>7.7828496999999999</v>
      </c>
      <c r="B568" s="5">
        <v>28</v>
      </c>
      <c r="C568" s="5">
        <v>5</v>
      </c>
      <c r="D568" s="5">
        <v>15</v>
      </c>
      <c r="E568" s="5" t="s">
        <v>168</v>
      </c>
      <c r="F568">
        <f>ROUND(A568,2)</f>
        <v>7.78</v>
      </c>
    </row>
    <row r="569" spans="1:6" x14ac:dyDescent="0.2">
      <c r="A569" s="5">
        <v>7.78642331</v>
      </c>
      <c r="B569" s="5">
        <v>28</v>
      </c>
      <c r="C569" s="5">
        <v>5</v>
      </c>
      <c r="D569" s="5">
        <v>15</v>
      </c>
      <c r="E569" s="5" t="s">
        <v>168</v>
      </c>
      <c r="F569">
        <f>ROUND(A569,2)</f>
        <v>7.79</v>
      </c>
    </row>
    <row r="570" spans="1:6" x14ac:dyDescent="0.2">
      <c r="A570" s="5">
        <v>7.9494669900000003</v>
      </c>
      <c r="B570" s="5">
        <v>28</v>
      </c>
      <c r="C570" s="5">
        <v>5</v>
      </c>
      <c r="D570" s="5">
        <v>15</v>
      </c>
      <c r="E570" s="5" t="s">
        <v>168</v>
      </c>
      <c r="F570">
        <f>ROUND(A570,2)</f>
        <v>7.95</v>
      </c>
    </row>
    <row r="571" spans="1:6" x14ac:dyDescent="0.2">
      <c r="A571" s="5">
        <v>8.1137960400000004</v>
      </c>
      <c r="B571" s="5">
        <v>28</v>
      </c>
      <c r="C571" s="5">
        <v>5</v>
      </c>
      <c r="D571" s="5">
        <v>15</v>
      </c>
      <c r="E571" s="5" t="s">
        <v>168</v>
      </c>
      <c r="F571">
        <f>ROUND(A571,2)</f>
        <v>8.11</v>
      </c>
    </row>
    <row r="572" spans="1:6" x14ac:dyDescent="0.2">
      <c r="A572" s="5">
        <v>8.1217815000000009</v>
      </c>
      <c r="B572" s="5">
        <v>28</v>
      </c>
      <c r="C572" s="5">
        <v>5</v>
      </c>
      <c r="D572" s="5">
        <v>15</v>
      </c>
      <c r="E572" s="5" t="s">
        <v>168</v>
      </c>
      <c r="F572">
        <f>ROUND(A572,2)</f>
        <v>8.1199999999999992</v>
      </c>
    </row>
    <row r="573" spans="1:6" x14ac:dyDescent="0.2">
      <c r="A573" s="5">
        <v>8.2972869899999999</v>
      </c>
      <c r="B573" s="5">
        <v>28</v>
      </c>
      <c r="C573" s="5">
        <v>5</v>
      </c>
      <c r="D573" s="5">
        <v>15</v>
      </c>
      <c r="E573" s="5" t="s">
        <v>168</v>
      </c>
      <c r="F573">
        <f>ROUND(A573,2)</f>
        <v>8.3000000000000007</v>
      </c>
    </row>
    <row r="574" spans="1:6" x14ac:dyDescent="0.2">
      <c r="A574" s="5">
        <v>8.8271841700000007</v>
      </c>
      <c r="B574" s="5">
        <v>28</v>
      </c>
      <c r="C574" s="5">
        <v>5</v>
      </c>
      <c r="D574" s="5">
        <v>15</v>
      </c>
      <c r="E574" s="5" t="s">
        <v>168</v>
      </c>
      <c r="F574">
        <f>ROUND(A574,2)</f>
        <v>8.83</v>
      </c>
    </row>
    <row r="575" spans="1:6" x14ac:dyDescent="0.2">
      <c r="A575" s="5">
        <v>9.0007986899999999</v>
      </c>
      <c r="B575" s="5">
        <v>28</v>
      </c>
      <c r="C575" s="5">
        <v>5</v>
      </c>
      <c r="D575" s="5">
        <v>15</v>
      </c>
      <c r="E575" s="5" t="s">
        <v>168</v>
      </c>
      <c r="F575">
        <f>ROUND(A575,2)</f>
        <v>9</v>
      </c>
    </row>
    <row r="576" spans="1:6" x14ac:dyDescent="0.2">
      <c r="A576" s="5">
        <v>9.0185242799999994</v>
      </c>
      <c r="B576" s="5">
        <v>28</v>
      </c>
      <c r="C576" s="5">
        <v>5</v>
      </c>
      <c r="D576" s="5">
        <v>15</v>
      </c>
      <c r="E576" s="5" t="s">
        <v>168</v>
      </c>
      <c r="F576">
        <f>ROUND(A576,2)</f>
        <v>9.02</v>
      </c>
    </row>
    <row r="577" spans="1:6" x14ac:dyDescent="0.2">
      <c r="A577" s="5">
        <v>9.1965052000000007</v>
      </c>
      <c r="B577" s="5">
        <v>28</v>
      </c>
      <c r="C577" s="5">
        <v>5</v>
      </c>
      <c r="D577" s="5">
        <v>15</v>
      </c>
      <c r="E577" s="5" t="s">
        <v>168</v>
      </c>
      <c r="F577">
        <f>ROUND(A577,2)</f>
        <v>9.1999999999999993</v>
      </c>
    </row>
    <row r="578" spans="1:6" x14ac:dyDescent="0.2">
      <c r="A578" s="5">
        <v>9.2140119299999999</v>
      </c>
      <c r="B578" s="5">
        <v>28</v>
      </c>
      <c r="C578" s="5">
        <v>5</v>
      </c>
      <c r="D578" s="5">
        <v>15</v>
      </c>
      <c r="E578" s="5" t="s">
        <v>168</v>
      </c>
      <c r="F578">
        <f>ROUND(A578,2)</f>
        <v>9.2100000000000009</v>
      </c>
    </row>
    <row r="579" spans="1:6" x14ac:dyDescent="0.2">
      <c r="A579" s="5">
        <v>9.5869350000000004</v>
      </c>
      <c r="B579" s="5">
        <v>28</v>
      </c>
      <c r="C579" s="5">
        <v>5</v>
      </c>
      <c r="D579" s="5">
        <v>15</v>
      </c>
      <c r="E579" s="5" t="s">
        <v>168</v>
      </c>
      <c r="F579">
        <f>ROUND(A579,2)</f>
        <v>9.59</v>
      </c>
    </row>
    <row r="580" spans="1:6" x14ac:dyDescent="0.2">
      <c r="A580" s="5">
        <v>9.8005264000000007</v>
      </c>
      <c r="B580" s="5">
        <v>28</v>
      </c>
      <c r="C580" s="5">
        <v>5</v>
      </c>
      <c r="D580" s="5">
        <v>15</v>
      </c>
      <c r="E580" s="5" t="s">
        <v>168</v>
      </c>
      <c r="F580">
        <f>ROUND(A580,2)</f>
        <v>9.8000000000000007</v>
      </c>
    </row>
    <row r="581" spans="1:6" x14ac:dyDescent="0.2">
      <c r="A581" s="5">
        <v>10.0004963</v>
      </c>
      <c r="B581" s="5">
        <v>28</v>
      </c>
      <c r="C581" s="5">
        <v>5</v>
      </c>
      <c r="D581" s="5">
        <v>15</v>
      </c>
      <c r="E581" s="5" t="s">
        <v>168</v>
      </c>
      <c r="F581">
        <f>ROUND(A581,2)</f>
        <v>10</v>
      </c>
    </row>
    <row r="582" spans="1:6" x14ac:dyDescent="0.2">
      <c r="A582" s="5">
        <v>10.007056800000001</v>
      </c>
      <c r="B582" s="5">
        <v>28</v>
      </c>
      <c r="C582" s="5">
        <v>5</v>
      </c>
      <c r="D582" s="5">
        <v>15</v>
      </c>
      <c r="E582" s="5" t="s">
        <v>168</v>
      </c>
      <c r="F582">
        <f>ROUND(A582,2)</f>
        <v>10.01</v>
      </c>
    </row>
    <row r="583" spans="1:6" x14ac:dyDescent="0.2">
      <c r="A583" s="5">
        <v>10.8662206</v>
      </c>
      <c r="B583" s="5">
        <v>28</v>
      </c>
      <c r="C583" s="5">
        <v>5</v>
      </c>
      <c r="D583" s="5">
        <v>15</v>
      </c>
      <c r="E583" s="5" t="s">
        <v>168</v>
      </c>
      <c r="F583">
        <f>ROUND(A583,2)</f>
        <v>10.87</v>
      </c>
    </row>
    <row r="584" spans="1:6" x14ac:dyDescent="0.2">
      <c r="A584" s="5">
        <v>10.8776283</v>
      </c>
      <c r="B584" s="5">
        <v>28</v>
      </c>
      <c r="C584" s="5">
        <v>5</v>
      </c>
      <c r="D584" s="5">
        <v>15</v>
      </c>
      <c r="E584" s="5" t="s">
        <v>168</v>
      </c>
      <c r="F584">
        <f>ROUND(A584,2)</f>
        <v>10.88</v>
      </c>
    </row>
    <row r="585" spans="1:6" x14ac:dyDescent="0.2">
      <c r="A585" s="5">
        <v>11.0952088</v>
      </c>
      <c r="B585" s="5">
        <v>28</v>
      </c>
      <c r="C585" s="5">
        <v>5</v>
      </c>
      <c r="D585" s="5">
        <v>15</v>
      </c>
      <c r="E585" s="5" t="s">
        <v>168</v>
      </c>
      <c r="F585">
        <f>ROUND(A585,2)</f>
        <v>11.1</v>
      </c>
    </row>
    <row r="586" spans="1:6" x14ac:dyDescent="0.2">
      <c r="A586" s="5">
        <v>11.1097708</v>
      </c>
      <c r="B586" s="5">
        <v>28</v>
      </c>
      <c r="C586" s="5">
        <v>5</v>
      </c>
      <c r="D586" s="5">
        <v>15</v>
      </c>
      <c r="E586" s="5" t="s">
        <v>168</v>
      </c>
      <c r="F586">
        <f>ROUND(A586,2)</f>
        <v>11.11</v>
      </c>
    </row>
    <row r="587" spans="1:6" x14ac:dyDescent="0.2">
      <c r="A587" s="5">
        <v>11.340916099999999</v>
      </c>
      <c r="B587" s="5">
        <v>28</v>
      </c>
      <c r="C587" s="5">
        <v>5</v>
      </c>
      <c r="D587" s="5">
        <v>15</v>
      </c>
      <c r="E587" s="5" t="s">
        <v>168</v>
      </c>
      <c r="F587">
        <f>ROUND(A587,2)</f>
        <v>11.34</v>
      </c>
    </row>
    <row r="588" spans="1:6" x14ac:dyDescent="0.2">
      <c r="A588" s="5">
        <v>11.3446354</v>
      </c>
      <c r="B588" s="5">
        <v>28</v>
      </c>
      <c r="C588" s="5">
        <v>5</v>
      </c>
      <c r="D588" s="5">
        <v>15</v>
      </c>
      <c r="E588" s="5" t="s">
        <v>168</v>
      </c>
      <c r="F588">
        <f>ROUND(A588,2)</f>
        <v>11.34</v>
      </c>
    </row>
    <row r="589" spans="1:6" x14ac:dyDescent="0.2">
      <c r="A589" s="5">
        <v>11.573834099999999</v>
      </c>
      <c r="B589" s="5">
        <v>28</v>
      </c>
      <c r="C589" s="5">
        <v>5</v>
      </c>
      <c r="D589" s="5">
        <v>15</v>
      </c>
      <c r="E589" s="5" t="s">
        <v>168</v>
      </c>
      <c r="F589">
        <f>ROUND(A589,2)</f>
        <v>11.57</v>
      </c>
    </row>
    <row r="590" spans="1:6" x14ac:dyDescent="0.2">
      <c r="A590" s="5">
        <v>11.582945799999999</v>
      </c>
      <c r="B590" s="5">
        <v>28</v>
      </c>
      <c r="C590" s="5">
        <v>5</v>
      </c>
      <c r="D590" s="5">
        <v>15</v>
      </c>
      <c r="E590" s="5" t="s">
        <v>168</v>
      </c>
      <c r="F590">
        <f>ROUND(A590,2)</f>
        <v>11.58</v>
      </c>
    </row>
    <row r="591" spans="1:6" x14ac:dyDescent="0.2">
      <c r="A591" s="5">
        <v>12.315407</v>
      </c>
      <c r="B591" s="5">
        <v>28</v>
      </c>
      <c r="C591" s="5">
        <v>5</v>
      </c>
      <c r="D591" s="5">
        <v>15</v>
      </c>
      <c r="E591" s="5" t="s">
        <v>168</v>
      </c>
      <c r="F591">
        <f>ROUND(A591,2)</f>
        <v>12.32</v>
      </c>
    </row>
    <row r="592" spans="1:6" x14ac:dyDescent="0.2">
      <c r="A592" s="5">
        <v>12.329144599999999</v>
      </c>
      <c r="B592" s="5">
        <v>28</v>
      </c>
      <c r="C592" s="5">
        <v>5</v>
      </c>
      <c r="D592" s="5">
        <v>15</v>
      </c>
      <c r="E592" s="5" t="s">
        <v>168</v>
      </c>
      <c r="F592">
        <f>ROUND(A592,2)</f>
        <v>12.33</v>
      </c>
    </row>
    <row r="593" spans="1:6" x14ac:dyDescent="0.2">
      <c r="A593" s="5">
        <v>13.6724865</v>
      </c>
      <c r="B593" s="5">
        <v>28</v>
      </c>
      <c r="C593" s="5">
        <v>5</v>
      </c>
      <c r="D593" s="5">
        <v>15</v>
      </c>
      <c r="E593" s="5" t="s">
        <v>168</v>
      </c>
      <c r="F593">
        <f>ROUND(A593,2)</f>
        <v>13.67</v>
      </c>
    </row>
    <row r="594" spans="1:6" x14ac:dyDescent="0.2">
      <c r="A594" s="5">
        <v>13.685045300000001</v>
      </c>
      <c r="B594" s="5">
        <v>28</v>
      </c>
      <c r="C594" s="5">
        <v>5</v>
      </c>
      <c r="D594" s="5">
        <v>15</v>
      </c>
      <c r="E594" s="5" t="s">
        <v>168</v>
      </c>
      <c r="F594">
        <f>ROUND(A594,2)</f>
        <v>13.69</v>
      </c>
    </row>
    <row r="595" spans="1:6" x14ac:dyDescent="0.2">
      <c r="A595" s="5">
        <v>14.249202</v>
      </c>
      <c r="B595" s="5">
        <v>28</v>
      </c>
      <c r="C595" s="5">
        <v>5</v>
      </c>
      <c r="D595" s="5">
        <v>15</v>
      </c>
      <c r="E595" s="5" t="s">
        <v>168</v>
      </c>
      <c r="F595">
        <f>ROUND(A595,2)</f>
        <v>14.25</v>
      </c>
    </row>
    <row r="596" spans="1:6" x14ac:dyDescent="0.2">
      <c r="A596" s="5">
        <v>14.262290399999999</v>
      </c>
      <c r="B596" s="5">
        <v>28</v>
      </c>
      <c r="C596" s="5">
        <v>5</v>
      </c>
      <c r="D596" s="5">
        <v>15</v>
      </c>
      <c r="E596" s="5" t="s">
        <v>168</v>
      </c>
      <c r="F596">
        <f>ROUND(A596,2)</f>
        <v>14.26</v>
      </c>
    </row>
    <row r="597" spans="1:6" x14ac:dyDescent="0.2">
      <c r="A597" s="5">
        <v>14.855113899999999</v>
      </c>
      <c r="B597" s="5">
        <v>28</v>
      </c>
      <c r="C597" s="5">
        <v>5</v>
      </c>
      <c r="D597" s="5">
        <v>15</v>
      </c>
      <c r="E597" s="5" t="s">
        <v>168</v>
      </c>
      <c r="F597">
        <f>ROUND(A597,2)</f>
        <v>14.86</v>
      </c>
    </row>
    <row r="598" spans="1:6" x14ac:dyDescent="0.2">
      <c r="A598" s="5">
        <v>15.170151199999999</v>
      </c>
      <c r="B598" s="5">
        <v>28</v>
      </c>
      <c r="C598" s="5">
        <v>5</v>
      </c>
      <c r="D598" s="5">
        <v>15</v>
      </c>
      <c r="E598" s="5" t="s">
        <v>168</v>
      </c>
      <c r="F598">
        <f>ROUND(A598,2)</f>
        <v>15.17</v>
      </c>
    </row>
    <row r="599" spans="1:6" x14ac:dyDescent="0.2">
      <c r="A599" s="5">
        <v>16.496379699999999</v>
      </c>
      <c r="B599" s="5">
        <v>28</v>
      </c>
      <c r="C599" s="5">
        <v>5</v>
      </c>
      <c r="D599" s="5">
        <v>15</v>
      </c>
      <c r="E599" s="5" t="s">
        <v>168</v>
      </c>
      <c r="F599">
        <f>ROUND(A599,2)</f>
        <v>16.5</v>
      </c>
    </row>
    <row r="600" spans="1:6" x14ac:dyDescent="0.2">
      <c r="A600" s="5">
        <v>16.842909899999999</v>
      </c>
      <c r="B600" s="5">
        <v>28</v>
      </c>
      <c r="C600" s="5">
        <v>5</v>
      </c>
      <c r="D600" s="5">
        <v>15</v>
      </c>
      <c r="E600" s="5" t="s">
        <v>168</v>
      </c>
      <c r="F600">
        <f>ROUND(A600,2)</f>
        <v>16.84</v>
      </c>
    </row>
    <row r="601" spans="1:6" x14ac:dyDescent="0.2">
      <c r="A601" s="5">
        <v>17.197847199999998</v>
      </c>
      <c r="B601" s="5">
        <v>28</v>
      </c>
      <c r="C601" s="5">
        <v>5</v>
      </c>
      <c r="D601" s="5">
        <v>15</v>
      </c>
      <c r="E601" s="5" t="s">
        <v>168</v>
      </c>
      <c r="F601">
        <f>ROUND(A601,2)</f>
        <v>17.2</v>
      </c>
    </row>
    <row r="602" spans="1:6" x14ac:dyDescent="0.2">
      <c r="A602" s="5">
        <v>17.5602643</v>
      </c>
      <c r="B602" s="5">
        <v>28</v>
      </c>
      <c r="C602" s="5">
        <v>5</v>
      </c>
      <c r="D602" s="5">
        <v>15</v>
      </c>
      <c r="E602" s="5" t="s">
        <v>168</v>
      </c>
      <c r="F602">
        <f>ROUND(A602,2)</f>
        <v>17.559999999999999</v>
      </c>
    </row>
    <row r="603" spans="1:6" x14ac:dyDescent="0.2">
      <c r="A603" s="5">
        <v>17.923264899999999</v>
      </c>
      <c r="B603" s="5">
        <v>28</v>
      </c>
      <c r="C603" s="5">
        <v>5</v>
      </c>
      <c r="D603" s="5">
        <v>15</v>
      </c>
      <c r="E603" s="5" t="s">
        <v>168</v>
      </c>
      <c r="F603">
        <f>ROUND(A603,2)</f>
        <v>17.920000000000002</v>
      </c>
    </row>
    <row r="604" spans="1:6" x14ac:dyDescent="0.2">
      <c r="A604" s="5">
        <v>18.321383399999998</v>
      </c>
      <c r="B604" s="5">
        <v>28</v>
      </c>
      <c r="C604" s="5">
        <v>5</v>
      </c>
      <c r="D604" s="5">
        <v>15</v>
      </c>
      <c r="E604" s="5" t="s">
        <v>168</v>
      </c>
      <c r="F604">
        <f>ROUND(A604,2)</f>
        <v>18.32</v>
      </c>
    </row>
    <row r="605" spans="1:6" x14ac:dyDescent="0.2">
      <c r="A605" s="5">
        <v>18.7074772</v>
      </c>
      <c r="B605" s="5">
        <v>28</v>
      </c>
      <c r="C605" s="5">
        <v>5</v>
      </c>
      <c r="D605" s="5">
        <v>15</v>
      </c>
      <c r="E605" s="5" t="s">
        <v>168</v>
      </c>
      <c r="F605">
        <f>ROUND(A605,2)</f>
        <v>18.71</v>
      </c>
    </row>
    <row r="606" spans="1:6" x14ac:dyDescent="0.2">
      <c r="A606" s="5">
        <v>19.1004547</v>
      </c>
      <c r="B606" s="5">
        <v>28</v>
      </c>
      <c r="C606" s="5">
        <v>5</v>
      </c>
      <c r="D606" s="5">
        <v>15</v>
      </c>
      <c r="E606" s="5" t="s">
        <v>168</v>
      </c>
      <c r="F606">
        <f>ROUND(A606,2)</f>
        <v>19.100000000000001</v>
      </c>
    </row>
    <row r="607" spans="1:6" x14ac:dyDescent="0.2">
      <c r="A607" s="5">
        <v>19.107971800000001</v>
      </c>
      <c r="B607" s="5">
        <v>28</v>
      </c>
      <c r="C607" s="5">
        <v>5</v>
      </c>
      <c r="D607" s="5">
        <v>15</v>
      </c>
      <c r="E607" s="5" t="s">
        <v>168</v>
      </c>
      <c r="F607">
        <f>ROUND(A607,2)</f>
        <v>19.11</v>
      </c>
    </row>
    <row r="608" spans="1:6" x14ac:dyDescent="0.2">
      <c r="A608" s="5">
        <v>19.510641799999998</v>
      </c>
      <c r="B608" s="5">
        <v>28</v>
      </c>
      <c r="C608" s="5">
        <v>5</v>
      </c>
      <c r="D608" s="5">
        <v>15</v>
      </c>
      <c r="E608" s="5" t="s">
        <v>168</v>
      </c>
      <c r="F608">
        <f>ROUND(A608,2)</f>
        <v>19.510000000000002</v>
      </c>
    </row>
    <row r="609" spans="1:6" x14ac:dyDescent="0.2">
      <c r="A609" s="5">
        <v>19.921797300000001</v>
      </c>
      <c r="B609" s="5">
        <v>28</v>
      </c>
      <c r="C609" s="5">
        <v>5</v>
      </c>
      <c r="D609" s="5">
        <v>15</v>
      </c>
      <c r="E609" s="5" t="s">
        <v>168</v>
      </c>
      <c r="F609">
        <f>ROUND(A609,2)</f>
        <v>19.920000000000002</v>
      </c>
    </row>
    <row r="610" spans="1:6" x14ac:dyDescent="0.2">
      <c r="A610" s="5">
        <v>20.316286999999999</v>
      </c>
      <c r="B610" s="5">
        <v>28</v>
      </c>
      <c r="C610" s="5">
        <v>5</v>
      </c>
      <c r="D610" s="5">
        <v>15</v>
      </c>
      <c r="E610" s="5" t="s">
        <v>168</v>
      </c>
      <c r="F610">
        <f>ROUND(A610,2)</f>
        <v>20.32</v>
      </c>
    </row>
    <row r="611" spans="1:6" x14ac:dyDescent="0.2">
      <c r="A611" s="5">
        <v>21.6378743</v>
      </c>
      <c r="B611" s="5">
        <v>28</v>
      </c>
      <c r="C611" s="5">
        <v>5</v>
      </c>
      <c r="D611" s="5">
        <v>15</v>
      </c>
      <c r="E611" s="5" t="s">
        <v>168</v>
      </c>
      <c r="F611">
        <f>ROUND(A611,2)</f>
        <v>21.64</v>
      </c>
    </row>
    <row r="612" spans="1:6" x14ac:dyDescent="0.2">
      <c r="A612" s="5">
        <v>23.518735100000001</v>
      </c>
      <c r="B612" s="5">
        <v>28</v>
      </c>
      <c r="C612" s="5">
        <v>5</v>
      </c>
      <c r="D612" s="5">
        <v>15</v>
      </c>
      <c r="E612" s="5" t="s">
        <v>168</v>
      </c>
      <c r="F612">
        <f>ROUND(A612,2)</f>
        <v>23.52</v>
      </c>
    </row>
    <row r="613" spans="1:6" x14ac:dyDescent="0.2">
      <c r="A613" s="5">
        <v>24.003333300000001</v>
      </c>
      <c r="B613" s="5">
        <v>28</v>
      </c>
      <c r="C613" s="5">
        <v>5</v>
      </c>
      <c r="D613" s="5">
        <v>15</v>
      </c>
      <c r="E613" s="5" t="s">
        <v>168</v>
      </c>
      <c r="F613">
        <f>ROUND(A613,2)</f>
        <v>24</v>
      </c>
    </row>
    <row r="614" spans="1:6" x14ac:dyDescent="0.2">
      <c r="A614" s="5">
        <v>24.518810800000001</v>
      </c>
      <c r="B614" s="5">
        <v>28</v>
      </c>
      <c r="C614" s="5">
        <v>5</v>
      </c>
      <c r="D614" s="5">
        <v>15</v>
      </c>
      <c r="E614" s="5" t="s">
        <v>168</v>
      </c>
      <c r="F614">
        <f>ROUND(A614,2)</f>
        <v>24.52</v>
      </c>
    </row>
    <row r="615" spans="1:6" x14ac:dyDescent="0.2">
      <c r="A615" s="5">
        <v>24.530069000000001</v>
      </c>
      <c r="B615" s="5">
        <v>28</v>
      </c>
      <c r="C615" s="5">
        <v>5</v>
      </c>
      <c r="D615" s="5">
        <v>15</v>
      </c>
      <c r="E615" s="5" t="s">
        <v>168</v>
      </c>
      <c r="F615">
        <f>ROUND(A615,2)</f>
        <v>24.53</v>
      </c>
    </row>
    <row r="616" spans="1:6" x14ac:dyDescent="0.2">
      <c r="A616" s="5">
        <v>25.5798585</v>
      </c>
      <c r="B616" s="5">
        <v>28</v>
      </c>
      <c r="C616" s="5">
        <v>5</v>
      </c>
      <c r="D616" s="5">
        <v>15</v>
      </c>
      <c r="E616" s="5" t="s">
        <v>168</v>
      </c>
      <c r="F616">
        <f>ROUND(A616,2)</f>
        <v>25.58</v>
      </c>
    </row>
    <row r="617" spans="1:6" x14ac:dyDescent="0.2">
      <c r="A617" s="5">
        <v>28.383700999999999</v>
      </c>
      <c r="B617" s="5">
        <v>28</v>
      </c>
      <c r="C617" s="5">
        <v>5</v>
      </c>
      <c r="D617" s="5">
        <v>15</v>
      </c>
      <c r="E617" s="5" t="s">
        <v>168</v>
      </c>
      <c r="F617">
        <f>ROUND(A617,2)</f>
        <v>28.38</v>
      </c>
    </row>
    <row r="618" spans="1:6" x14ac:dyDescent="0.2">
      <c r="A618" s="5">
        <v>28.976140699999998</v>
      </c>
      <c r="B618" s="5">
        <v>28</v>
      </c>
      <c r="C618" s="5">
        <v>5</v>
      </c>
      <c r="D618" s="5">
        <v>15</v>
      </c>
      <c r="E618" s="5" t="s">
        <v>168</v>
      </c>
      <c r="F618">
        <f>ROUND(A618,2)</f>
        <v>28.98</v>
      </c>
    </row>
    <row r="619" spans="1:6" x14ac:dyDescent="0.2">
      <c r="A619" s="5">
        <v>29.5848263</v>
      </c>
      <c r="B619" s="5">
        <v>28</v>
      </c>
      <c r="C619" s="5">
        <v>5</v>
      </c>
      <c r="D619" s="5">
        <v>15</v>
      </c>
      <c r="E619" s="5" t="s">
        <v>168</v>
      </c>
      <c r="F619">
        <f>ROUND(A619,2)</f>
        <v>29.58</v>
      </c>
    </row>
    <row r="620" spans="1:6" x14ac:dyDescent="0.2">
      <c r="A620" s="5">
        <v>30.208279099999999</v>
      </c>
      <c r="B620" s="5">
        <v>28</v>
      </c>
      <c r="C620" s="5">
        <v>5</v>
      </c>
      <c r="D620" s="5">
        <v>15</v>
      </c>
      <c r="E620" s="5" t="s">
        <v>168</v>
      </c>
      <c r="F620">
        <f>ROUND(A620,2)</f>
        <v>30.21</v>
      </c>
    </row>
    <row r="621" spans="1:6" x14ac:dyDescent="0.2">
      <c r="A621" s="5">
        <v>30.863080799999999</v>
      </c>
      <c r="B621" s="5">
        <v>28</v>
      </c>
      <c r="C621" s="5">
        <v>5</v>
      </c>
      <c r="D621" s="5">
        <v>15</v>
      </c>
      <c r="E621" s="5" t="s">
        <v>168</v>
      </c>
      <c r="F621">
        <f>ROUND(A621,2)</f>
        <v>30.86</v>
      </c>
    </row>
    <row r="622" spans="1:6" x14ac:dyDescent="0.2">
      <c r="A622" s="5">
        <v>31.5134708</v>
      </c>
      <c r="B622" s="5">
        <v>28</v>
      </c>
      <c r="C622" s="5">
        <v>5</v>
      </c>
      <c r="D622" s="5">
        <v>15</v>
      </c>
      <c r="E622" s="5" t="s">
        <v>168</v>
      </c>
      <c r="F622">
        <f>ROUND(A622,2)</f>
        <v>31.51</v>
      </c>
    </row>
    <row r="623" spans="1:6" x14ac:dyDescent="0.2">
      <c r="A623" s="5">
        <v>31.515537599999998</v>
      </c>
      <c r="B623" s="5">
        <v>28</v>
      </c>
      <c r="C623" s="5">
        <v>5</v>
      </c>
      <c r="D623" s="5">
        <v>15</v>
      </c>
      <c r="E623" s="5" t="s">
        <v>168</v>
      </c>
      <c r="F623">
        <f>ROUND(A623,2)</f>
        <v>31.52</v>
      </c>
    </row>
    <row r="624" spans="1:6" x14ac:dyDescent="0.2">
      <c r="A624" s="5">
        <v>35.7186448</v>
      </c>
      <c r="B624" s="5">
        <v>28</v>
      </c>
      <c r="C624" s="5">
        <v>5</v>
      </c>
      <c r="D624" s="5">
        <v>15</v>
      </c>
      <c r="E624" s="5" t="s">
        <v>168</v>
      </c>
      <c r="F624">
        <f>ROUND(A624,2)</f>
        <v>35.72</v>
      </c>
    </row>
    <row r="625" spans="1:6" x14ac:dyDescent="0.2">
      <c r="A625" s="5">
        <v>44.890175300000003</v>
      </c>
      <c r="B625" s="5">
        <v>28</v>
      </c>
      <c r="C625" s="5">
        <v>5</v>
      </c>
      <c r="D625" s="5">
        <v>15</v>
      </c>
      <c r="E625" s="5" t="s">
        <v>168</v>
      </c>
      <c r="F625">
        <f>ROUND(A625,2)</f>
        <v>44.89</v>
      </c>
    </row>
    <row r="626" spans="1:6" x14ac:dyDescent="0.2">
      <c r="A626" s="5">
        <v>45.833158099999999</v>
      </c>
      <c r="B626" s="5">
        <v>28</v>
      </c>
      <c r="C626" s="5">
        <v>5</v>
      </c>
      <c r="D626" s="5">
        <v>15</v>
      </c>
      <c r="E626" s="5" t="s">
        <v>168</v>
      </c>
      <c r="F626">
        <f>ROUND(A626,2)</f>
        <v>45.83</v>
      </c>
    </row>
    <row r="627" spans="1:6" x14ac:dyDescent="0.2">
      <c r="A627" s="5">
        <v>45.836163900000003</v>
      </c>
      <c r="B627" s="5">
        <v>28</v>
      </c>
      <c r="C627" s="5">
        <v>5</v>
      </c>
      <c r="D627" s="5">
        <v>15</v>
      </c>
      <c r="E627" s="5" t="s">
        <v>168</v>
      </c>
      <c r="F627">
        <f>ROUND(A627,2)</f>
        <v>45.84</v>
      </c>
    </row>
    <row r="628" spans="1:6" x14ac:dyDescent="0.2">
      <c r="A628" s="5">
        <v>48.814633800000003</v>
      </c>
      <c r="B628" s="5">
        <v>28</v>
      </c>
      <c r="C628" s="5">
        <v>5</v>
      </c>
      <c r="D628" s="5">
        <v>15</v>
      </c>
      <c r="E628" s="5" t="s">
        <v>168</v>
      </c>
      <c r="F628">
        <f>ROUND(A628,2)</f>
        <v>48.81</v>
      </c>
    </row>
    <row r="629" spans="1:6" x14ac:dyDescent="0.2">
      <c r="A629" s="5">
        <v>49.843324099999997</v>
      </c>
      <c r="B629" s="5">
        <v>28</v>
      </c>
      <c r="C629" s="5">
        <v>5</v>
      </c>
      <c r="D629" s="5">
        <v>15</v>
      </c>
      <c r="E629" s="5" t="s">
        <v>168</v>
      </c>
      <c r="F629">
        <f>ROUND(A629,2)</f>
        <v>49.84</v>
      </c>
    </row>
    <row r="630" spans="1:6" x14ac:dyDescent="0.2">
      <c r="A630" s="5">
        <v>49.846592899999997</v>
      </c>
      <c r="B630" s="5">
        <v>28</v>
      </c>
      <c r="C630" s="5">
        <v>5</v>
      </c>
      <c r="D630" s="5">
        <v>15</v>
      </c>
      <c r="E630" s="5" t="s">
        <v>168</v>
      </c>
      <c r="F630">
        <f>ROUND(A630,2)</f>
        <v>49.85</v>
      </c>
    </row>
    <row r="631" spans="1:6" x14ac:dyDescent="0.2">
      <c r="A631" s="5">
        <v>50.870334399999997</v>
      </c>
      <c r="B631" s="5">
        <v>28</v>
      </c>
      <c r="C631" s="5">
        <v>5</v>
      </c>
      <c r="D631" s="5">
        <v>15</v>
      </c>
      <c r="E631" s="5" t="s">
        <v>168</v>
      </c>
      <c r="F631">
        <f>ROUND(A631,2)</f>
        <v>50.87</v>
      </c>
    </row>
    <row r="632" spans="1:6" x14ac:dyDescent="0.2">
      <c r="A632" s="5">
        <v>50.893692299999998</v>
      </c>
      <c r="B632" s="5">
        <v>28</v>
      </c>
      <c r="C632" s="5">
        <v>5</v>
      </c>
      <c r="D632" s="5">
        <v>15</v>
      </c>
      <c r="E632" s="5" t="s">
        <v>168</v>
      </c>
      <c r="F632">
        <f>ROUND(A632,2)</f>
        <v>50.89</v>
      </c>
    </row>
    <row r="633" spans="1:6" x14ac:dyDescent="0.2">
      <c r="A633" s="5">
        <v>60.098457699999997</v>
      </c>
      <c r="B633" s="5">
        <v>28</v>
      </c>
      <c r="C633" s="5">
        <v>5</v>
      </c>
      <c r="D633" s="5">
        <v>15</v>
      </c>
      <c r="E633" s="5" t="s">
        <v>168</v>
      </c>
      <c r="F633">
        <f>ROUND(A633,2)</f>
        <v>60.1</v>
      </c>
    </row>
    <row r="634" spans="1:6" x14ac:dyDescent="0.2">
      <c r="A634" s="5">
        <v>61.360912300000003</v>
      </c>
      <c r="B634" s="5">
        <v>28</v>
      </c>
      <c r="C634" s="5">
        <v>5</v>
      </c>
      <c r="D634" s="5">
        <v>15</v>
      </c>
      <c r="E634" s="5" t="s">
        <v>168</v>
      </c>
      <c r="F634">
        <f>ROUND(A634,2)</f>
        <v>61.36</v>
      </c>
    </row>
    <row r="635" spans="1:6" x14ac:dyDescent="0.2">
      <c r="A635" s="5">
        <v>61.401166000000003</v>
      </c>
      <c r="B635" s="5">
        <v>28</v>
      </c>
      <c r="C635" s="5">
        <v>5</v>
      </c>
      <c r="D635" s="5">
        <v>15</v>
      </c>
      <c r="E635" s="5" t="s">
        <v>168</v>
      </c>
      <c r="F635">
        <f>ROUND(A635,2)</f>
        <v>61.4</v>
      </c>
    </row>
    <row r="636" spans="1:6" x14ac:dyDescent="0.2">
      <c r="A636" s="5">
        <v>62.649886600000002</v>
      </c>
      <c r="B636" s="5">
        <v>28</v>
      </c>
      <c r="C636" s="5">
        <v>5</v>
      </c>
      <c r="D636" s="5">
        <v>15</v>
      </c>
      <c r="E636" s="5" t="s">
        <v>168</v>
      </c>
      <c r="F636">
        <f>ROUND(A636,2)</f>
        <v>62.65</v>
      </c>
    </row>
    <row r="637" spans="1:6" x14ac:dyDescent="0.2">
      <c r="A637" s="5">
        <v>62.695097199999999</v>
      </c>
      <c r="B637" s="5">
        <v>28</v>
      </c>
      <c r="C637" s="5">
        <v>5</v>
      </c>
      <c r="D637" s="5">
        <v>15</v>
      </c>
      <c r="E637" s="5" t="s">
        <v>168</v>
      </c>
      <c r="F637">
        <f>ROUND(A637,2)</f>
        <v>62.7</v>
      </c>
    </row>
    <row r="638" spans="1:6" x14ac:dyDescent="0.2">
      <c r="A638" s="5">
        <v>63.970132599999999</v>
      </c>
      <c r="B638" s="5">
        <v>28</v>
      </c>
      <c r="C638" s="5">
        <v>5</v>
      </c>
      <c r="D638" s="5">
        <v>15</v>
      </c>
      <c r="E638" s="5" t="s">
        <v>168</v>
      </c>
      <c r="F638">
        <f>ROUND(A638,2)</f>
        <v>63.97</v>
      </c>
    </row>
    <row r="639" spans="1:6" x14ac:dyDescent="0.2">
      <c r="A639" s="5">
        <v>64.020494299999996</v>
      </c>
      <c r="B639" s="5">
        <v>28</v>
      </c>
      <c r="C639" s="5">
        <v>5</v>
      </c>
      <c r="D639" s="5">
        <v>15</v>
      </c>
      <c r="E639" s="5" t="s">
        <v>168</v>
      </c>
      <c r="F639">
        <f>ROUND(A639,2)</f>
        <v>64.02</v>
      </c>
    </row>
    <row r="640" spans="1:6" x14ac:dyDescent="0.2">
      <c r="A640" s="5">
        <v>65.3781982</v>
      </c>
      <c r="B640" s="5">
        <v>28</v>
      </c>
      <c r="C640" s="5">
        <v>5</v>
      </c>
      <c r="D640" s="5">
        <v>15</v>
      </c>
      <c r="E640" s="5" t="s">
        <v>168</v>
      </c>
      <c r="F640">
        <f>ROUND(A640,2)</f>
        <v>65.38</v>
      </c>
    </row>
    <row r="641" spans="1:6" x14ac:dyDescent="0.2">
      <c r="A641" s="5">
        <v>71.065823899999998</v>
      </c>
      <c r="B641" s="5">
        <v>28</v>
      </c>
      <c r="C641" s="5">
        <v>5</v>
      </c>
      <c r="D641" s="5">
        <v>15</v>
      </c>
      <c r="E641" s="5" t="s">
        <v>168</v>
      </c>
      <c r="F641">
        <f>ROUND(A641,2)</f>
        <v>71.069999999999993</v>
      </c>
    </row>
    <row r="642" spans="1:6" x14ac:dyDescent="0.2">
      <c r="A642" s="5">
        <v>75.5696662</v>
      </c>
      <c r="B642" s="5">
        <v>28</v>
      </c>
      <c r="C642" s="5">
        <v>5</v>
      </c>
      <c r="D642" s="5">
        <v>15</v>
      </c>
      <c r="E642" s="5" t="s">
        <v>168</v>
      </c>
      <c r="F642">
        <f>ROUND(A642,2)</f>
        <v>75.569999999999993</v>
      </c>
    </row>
    <row r="643" spans="1:6" x14ac:dyDescent="0.2">
      <c r="A643" s="5">
        <v>77.273582700000006</v>
      </c>
      <c r="B643" s="5">
        <v>28</v>
      </c>
      <c r="C643" s="5">
        <v>5</v>
      </c>
      <c r="D643" s="5">
        <v>15</v>
      </c>
      <c r="E643" s="5" t="s">
        <v>168</v>
      </c>
      <c r="F643">
        <f>ROUND(A643,2)</f>
        <v>77.27</v>
      </c>
    </row>
    <row r="644" spans="1:6" x14ac:dyDescent="0.2">
      <c r="A644" s="5">
        <v>77.278650499999998</v>
      </c>
      <c r="B644" s="5">
        <v>28</v>
      </c>
      <c r="C644" s="5">
        <v>5</v>
      </c>
      <c r="D644" s="5">
        <v>15</v>
      </c>
      <c r="E644" s="5" t="s">
        <v>168</v>
      </c>
      <c r="F644">
        <f>ROUND(A644,2)</f>
        <v>77.28</v>
      </c>
    </row>
    <row r="645" spans="1:6" x14ac:dyDescent="0.2">
      <c r="A645" s="5">
        <v>82.251716999999999</v>
      </c>
      <c r="B645" s="5">
        <v>28</v>
      </c>
      <c r="C645" s="5">
        <v>5</v>
      </c>
      <c r="D645" s="5">
        <v>15</v>
      </c>
      <c r="E645" s="5" t="s">
        <v>168</v>
      </c>
      <c r="F645">
        <f>ROUND(A645,2)</f>
        <v>82.25</v>
      </c>
    </row>
    <row r="646" spans="1:6" x14ac:dyDescent="0.2">
      <c r="A646" s="5">
        <v>93.123551300000003</v>
      </c>
      <c r="B646" s="5">
        <v>28</v>
      </c>
      <c r="C646" s="5">
        <v>5</v>
      </c>
      <c r="D646" s="5">
        <v>15</v>
      </c>
      <c r="E646" s="5" t="s">
        <v>168</v>
      </c>
      <c r="F646">
        <f>ROUND(A646,2)</f>
        <v>93.12</v>
      </c>
    </row>
    <row r="647" spans="1:6" x14ac:dyDescent="0.2">
      <c r="A647" s="5">
        <v>248.14656299999999</v>
      </c>
      <c r="B647" s="5">
        <v>28</v>
      </c>
      <c r="C647" s="5">
        <v>5</v>
      </c>
      <c r="D647" s="5">
        <v>15</v>
      </c>
      <c r="E647" s="5" t="s">
        <v>168</v>
      </c>
      <c r="F647">
        <f>ROUND(A647,2)</f>
        <v>248.15</v>
      </c>
    </row>
    <row r="648" spans="1:6" x14ac:dyDescent="0.2">
      <c r="A648" s="5">
        <v>8244.4931199999992</v>
      </c>
      <c r="B648" s="5">
        <v>28</v>
      </c>
      <c r="C648" s="5">
        <v>5</v>
      </c>
      <c r="D648" s="5">
        <v>15</v>
      </c>
      <c r="E648" s="5" t="s">
        <v>168</v>
      </c>
      <c r="F648">
        <f>ROUND(A648,2)</f>
        <v>8244.49</v>
      </c>
    </row>
    <row r="649" spans="1:6" x14ac:dyDescent="0.2">
      <c r="A649" s="5">
        <v>79.410722899999996</v>
      </c>
      <c r="B649" s="5">
        <v>28</v>
      </c>
      <c r="C649" s="5">
        <v>5</v>
      </c>
      <c r="D649" s="5">
        <v>15</v>
      </c>
      <c r="E649" s="5" t="s">
        <v>169</v>
      </c>
      <c r="F649">
        <f>ROUND(A649,2)</f>
        <v>79.41</v>
      </c>
    </row>
    <row r="650" spans="1:6" x14ac:dyDescent="0.2">
      <c r="A650" s="5">
        <v>81.084176799999995</v>
      </c>
      <c r="B650" s="5">
        <v>28</v>
      </c>
      <c r="C650" s="5">
        <v>5</v>
      </c>
      <c r="D650" s="5">
        <v>15</v>
      </c>
      <c r="E650" s="5" t="s">
        <v>169</v>
      </c>
      <c r="F650">
        <f>ROUND(A650,2)</f>
        <v>81.08</v>
      </c>
    </row>
    <row r="651" spans="1:6" x14ac:dyDescent="0.2">
      <c r="A651" s="5">
        <v>82.792895999999999</v>
      </c>
      <c r="B651" s="5">
        <v>28</v>
      </c>
      <c r="C651" s="5">
        <v>5</v>
      </c>
      <c r="D651" s="5">
        <v>15</v>
      </c>
      <c r="E651" s="5" t="s">
        <v>169</v>
      </c>
      <c r="F651">
        <f>ROUND(A651,2)</f>
        <v>82.79</v>
      </c>
    </row>
    <row r="652" spans="1:6" x14ac:dyDescent="0.2">
      <c r="A652" s="5">
        <v>88.248046200000005</v>
      </c>
      <c r="B652" s="5">
        <v>28</v>
      </c>
      <c r="C652" s="5">
        <v>5</v>
      </c>
      <c r="D652" s="5">
        <v>15</v>
      </c>
      <c r="E652" s="5" t="s">
        <v>169</v>
      </c>
      <c r="F652">
        <f>ROUND(A652,2)</f>
        <v>88.25</v>
      </c>
    </row>
    <row r="653" spans="1:6" x14ac:dyDescent="0.2">
      <c r="A653" s="5">
        <v>90.030944899999994</v>
      </c>
      <c r="B653" s="5">
        <v>28</v>
      </c>
      <c r="C653" s="5">
        <v>5</v>
      </c>
      <c r="D653" s="5">
        <v>15</v>
      </c>
      <c r="E653" s="5" t="s">
        <v>169</v>
      </c>
      <c r="F653">
        <f>ROUND(A653,2)</f>
        <v>90.03</v>
      </c>
    </row>
    <row r="654" spans="1:6" x14ac:dyDescent="0.2">
      <c r="A654" s="5">
        <v>91.928202900000002</v>
      </c>
      <c r="B654" s="5">
        <v>28</v>
      </c>
      <c r="C654" s="5">
        <v>5</v>
      </c>
      <c r="D654" s="5">
        <v>15</v>
      </c>
      <c r="E654" s="5" t="s">
        <v>169</v>
      </c>
      <c r="F654">
        <f>ROUND(A654,2)</f>
        <v>91.93</v>
      </c>
    </row>
    <row r="655" spans="1:6" x14ac:dyDescent="0.2">
      <c r="A655" s="5">
        <v>93.8654425</v>
      </c>
      <c r="B655" s="5">
        <v>28</v>
      </c>
      <c r="C655" s="5">
        <v>5</v>
      </c>
      <c r="D655" s="5">
        <v>15</v>
      </c>
      <c r="E655" s="5" t="s">
        <v>169</v>
      </c>
      <c r="F655">
        <f>ROUND(A655,2)</f>
        <v>93.87</v>
      </c>
    </row>
    <row r="656" spans="1:6" x14ac:dyDescent="0.2">
      <c r="A656" s="5">
        <v>101.991198</v>
      </c>
      <c r="B656" s="5">
        <v>28</v>
      </c>
      <c r="C656" s="5">
        <v>5</v>
      </c>
      <c r="D656" s="5">
        <v>15</v>
      </c>
      <c r="E656" s="5" t="s">
        <v>169</v>
      </c>
      <c r="F656">
        <f>ROUND(A656,2)</f>
        <v>101.99</v>
      </c>
    </row>
    <row r="657" spans="1:6" x14ac:dyDescent="0.2">
      <c r="A657" s="5">
        <v>220.76316800000001</v>
      </c>
      <c r="B657" s="5">
        <v>28</v>
      </c>
      <c r="C657" s="5">
        <v>5</v>
      </c>
      <c r="D657" s="5">
        <v>15</v>
      </c>
      <c r="E657" s="5" t="s">
        <v>169</v>
      </c>
      <c r="F657">
        <f>ROUND(A657,2)</f>
        <v>220.76</v>
      </c>
    </row>
    <row r="658" spans="1:6" x14ac:dyDescent="0.2">
      <c r="A658" s="5">
        <v>225.40061600000001</v>
      </c>
      <c r="B658" s="5">
        <v>28</v>
      </c>
      <c r="C658" s="5">
        <v>5</v>
      </c>
      <c r="D658" s="5">
        <v>15</v>
      </c>
      <c r="E658" s="5" t="s">
        <v>169</v>
      </c>
      <c r="F658">
        <f>ROUND(A658,2)</f>
        <v>225.4</v>
      </c>
    </row>
    <row r="659" spans="1:6" x14ac:dyDescent="0.2">
      <c r="A659" s="5">
        <v>225.41539900000001</v>
      </c>
      <c r="B659" s="5">
        <v>28</v>
      </c>
      <c r="C659" s="5">
        <v>5</v>
      </c>
      <c r="D659" s="5">
        <v>15</v>
      </c>
      <c r="E659" s="5" t="s">
        <v>169</v>
      </c>
      <c r="F659">
        <f>ROUND(A659,2)</f>
        <v>225.42</v>
      </c>
    </row>
    <row r="660" spans="1:6" x14ac:dyDescent="0.2">
      <c r="A660" s="5">
        <v>255.42793399999999</v>
      </c>
      <c r="B660" s="5">
        <v>28</v>
      </c>
      <c r="C660" s="5">
        <v>5</v>
      </c>
      <c r="D660" s="5">
        <v>15</v>
      </c>
      <c r="E660" s="5" t="s">
        <v>169</v>
      </c>
      <c r="F660">
        <f>ROUND(A660,2)</f>
        <v>255.43</v>
      </c>
    </row>
    <row r="661" spans="1:6" x14ac:dyDescent="0.2">
      <c r="A661" s="5">
        <v>356.57533699999999</v>
      </c>
      <c r="B661" s="5">
        <v>28</v>
      </c>
      <c r="C661" s="5">
        <v>5</v>
      </c>
      <c r="D661" s="5">
        <v>15</v>
      </c>
      <c r="E661" s="5" t="s">
        <v>169</v>
      </c>
      <c r="F661">
        <f>ROUND(A661,2)</f>
        <v>356.58</v>
      </c>
    </row>
    <row r="662" spans="1:6" x14ac:dyDescent="0.2">
      <c r="A662" s="5">
        <v>356.62210900000002</v>
      </c>
      <c r="B662" s="5">
        <v>28</v>
      </c>
      <c r="C662" s="5">
        <v>5</v>
      </c>
      <c r="D662" s="5">
        <v>15</v>
      </c>
      <c r="E662" s="5" t="s">
        <v>169</v>
      </c>
      <c r="F662">
        <f>ROUND(A662,2)</f>
        <v>356.62</v>
      </c>
    </row>
    <row r="663" spans="1:6" x14ac:dyDescent="0.2">
      <c r="A663" s="5">
        <v>372.03047500000002</v>
      </c>
      <c r="B663" s="5">
        <v>28</v>
      </c>
      <c r="C663" s="5">
        <v>5</v>
      </c>
      <c r="D663" s="5">
        <v>15</v>
      </c>
      <c r="E663" s="5" t="s">
        <v>169</v>
      </c>
      <c r="F663">
        <f>ROUND(A663,2)</f>
        <v>372.03</v>
      </c>
    </row>
    <row r="664" spans="1:6" x14ac:dyDescent="0.2">
      <c r="A664" s="5">
        <v>372.10367600000001</v>
      </c>
      <c r="B664" s="5">
        <v>28</v>
      </c>
      <c r="C664" s="5">
        <v>5</v>
      </c>
      <c r="D664" s="5">
        <v>15</v>
      </c>
      <c r="E664" s="5" t="s">
        <v>169</v>
      </c>
      <c r="F664">
        <f>ROUND(A664,2)</f>
        <v>372.1</v>
      </c>
    </row>
    <row r="665" spans="1:6" x14ac:dyDescent="0.2">
      <c r="A665" s="5">
        <v>395.91959600000001</v>
      </c>
      <c r="B665" s="5">
        <v>28</v>
      </c>
      <c r="C665" s="5">
        <v>5</v>
      </c>
      <c r="D665" s="5">
        <v>15</v>
      </c>
      <c r="E665" s="5" t="s">
        <v>169</v>
      </c>
      <c r="F665">
        <f>ROUND(A665,2)</f>
        <v>395.92</v>
      </c>
    </row>
    <row r="666" spans="1:6" x14ac:dyDescent="0.2">
      <c r="A666" s="5">
        <v>404.31599399999999</v>
      </c>
      <c r="B666" s="5">
        <v>28</v>
      </c>
      <c r="C666" s="5">
        <v>5</v>
      </c>
      <c r="D666" s="5">
        <v>15</v>
      </c>
      <c r="E666" s="5" t="s">
        <v>169</v>
      </c>
      <c r="F666">
        <f>ROUND(A666,2)</f>
        <v>404.32</v>
      </c>
    </row>
    <row r="667" spans="1:6" x14ac:dyDescent="0.2">
      <c r="A667" s="5">
        <v>430.41937000000001</v>
      </c>
      <c r="B667" s="5">
        <v>28</v>
      </c>
      <c r="C667" s="5">
        <v>5</v>
      </c>
      <c r="D667" s="5">
        <v>15</v>
      </c>
      <c r="E667" s="5" t="s">
        <v>169</v>
      </c>
      <c r="F667">
        <f>ROUND(A667,2)</f>
        <v>430.42</v>
      </c>
    </row>
    <row r="668" spans="1:6" x14ac:dyDescent="0.2">
      <c r="A668" s="5">
        <v>439.547417</v>
      </c>
      <c r="B668" s="5">
        <v>28</v>
      </c>
      <c r="C668" s="5">
        <v>5</v>
      </c>
      <c r="D668" s="5">
        <v>15</v>
      </c>
      <c r="E668" s="5" t="s">
        <v>169</v>
      </c>
      <c r="F668">
        <f>ROUND(A668,2)</f>
        <v>439.55</v>
      </c>
    </row>
    <row r="669" spans="1:6" x14ac:dyDescent="0.2">
      <c r="A669" s="5">
        <v>467.61863299999999</v>
      </c>
      <c r="B669" s="5">
        <v>28</v>
      </c>
      <c r="C669" s="5">
        <v>5</v>
      </c>
      <c r="D669" s="5">
        <v>15</v>
      </c>
      <c r="E669" s="5" t="s">
        <v>169</v>
      </c>
      <c r="F669">
        <f>ROUND(A669,2)</f>
        <v>467.62</v>
      </c>
    </row>
    <row r="670" spans="1:6" x14ac:dyDescent="0.2">
      <c r="A670" s="5">
        <v>477.31640900000002</v>
      </c>
      <c r="B670" s="5">
        <v>28</v>
      </c>
      <c r="C670" s="5">
        <v>5</v>
      </c>
      <c r="D670" s="5">
        <v>15</v>
      </c>
      <c r="E670" s="5" t="s">
        <v>169</v>
      </c>
      <c r="F670">
        <f>ROUND(A670,2)</f>
        <v>477.32</v>
      </c>
    </row>
    <row r="671" spans="1:6" x14ac:dyDescent="0.2">
      <c r="A671" s="5">
        <v>487.37508800000001</v>
      </c>
      <c r="B671" s="5">
        <v>28</v>
      </c>
      <c r="C671" s="5">
        <v>5</v>
      </c>
      <c r="D671" s="5">
        <v>15</v>
      </c>
      <c r="E671" s="5" t="s">
        <v>169</v>
      </c>
      <c r="F671">
        <f>ROUND(A671,2)</f>
        <v>487.38</v>
      </c>
    </row>
    <row r="672" spans="1:6" x14ac:dyDescent="0.2">
      <c r="A672" s="5">
        <v>498.200852</v>
      </c>
      <c r="B672" s="5">
        <v>28</v>
      </c>
      <c r="C672" s="5">
        <v>5</v>
      </c>
      <c r="D672" s="5">
        <v>15</v>
      </c>
      <c r="E672" s="5" t="s">
        <v>169</v>
      </c>
      <c r="F672">
        <f>ROUND(A672,2)</f>
        <v>498.2</v>
      </c>
    </row>
    <row r="673" spans="1:6" x14ac:dyDescent="0.2">
      <c r="A673" s="5">
        <v>518.97703100000001</v>
      </c>
      <c r="B673" s="5">
        <v>28</v>
      </c>
      <c r="C673" s="5">
        <v>5</v>
      </c>
      <c r="D673" s="5">
        <v>15</v>
      </c>
      <c r="E673" s="5" t="s">
        <v>169</v>
      </c>
      <c r="F673">
        <f>ROUND(A673,2)</f>
        <v>518.98</v>
      </c>
    </row>
    <row r="674" spans="1:6" x14ac:dyDescent="0.2">
      <c r="A674" s="5">
        <v>519.38560600000005</v>
      </c>
      <c r="B674" s="5">
        <v>28</v>
      </c>
      <c r="C674" s="5">
        <v>5</v>
      </c>
      <c r="D674" s="5">
        <v>15</v>
      </c>
      <c r="E674" s="5" t="s">
        <v>169</v>
      </c>
      <c r="F674">
        <f>ROUND(A674,2)</f>
        <v>519.39</v>
      </c>
    </row>
    <row r="675" spans="1:6" x14ac:dyDescent="0.2">
      <c r="A675" s="5">
        <v>530.08742800000005</v>
      </c>
      <c r="B675" s="5">
        <v>28</v>
      </c>
      <c r="C675" s="5">
        <v>5</v>
      </c>
      <c r="D675" s="5">
        <v>15</v>
      </c>
      <c r="E675" s="5" t="s">
        <v>169</v>
      </c>
      <c r="F675">
        <f>ROUND(A675,2)</f>
        <v>530.09</v>
      </c>
    </row>
    <row r="676" spans="1:6" x14ac:dyDescent="0.2">
      <c r="A676" s="5">
        <v>541.25817199999995</v>
      </c>
      <c r="B676" s="5">
        <v>28</v>
      </c>
      <c r="C676" s="5">
        <v>5</v>
      </c>
      <c r="D676" s="5">
        <v>15</v>
      </c>
      <c r="E676" s="5" t="s">
        <v>169</v>
      </c>
      <c r="F676">
        <f>ROUND(A676,2)</f>
        <v>541.26</v>
      </c>
    </row>
    <row r="677" spans="1:6" x14ac:dyDescent="0.2">
      <c r="A677" s="5">
        <v>552.30200300000001</v>
      </c>
      <c r="B677" s="5">
        <v>28</v>
      </c>
      <c r="C677" s="5">
        <v>5</v>
      </c>
      <c r="D677" s="5">
        <v>15</v>
      </c>
      <c r="E677" s="5" t="s">
        <v>169</v>
      </c>
      <c r="F677">
        <f>ROUND(A677,2)</f>
        <v>552.29999999999995</v>
      </c>
    </row>
    <row r="678" spans="1:6" x14ac:dyDescent="0.2">
      <c r="A678" s="5">
        <v>601.13786800000003</v>
      </c>
      <c r="B678" s="5">
        <v>28</v>
      </c>
      <c r="C678" s="5">
        <v>5</v>
      </c>
      <c r="D678" s="5">
        <v>15</v>
      </c>
      <c r="E678" s="5" t="s">
        <v>169</v>
      </c>
      <c r="F678">
        <f>ROUND(A678,2)</f>
        <v>601.14</v>
      </c>
    </row>
    <row r="679" spans="1:6" x14ac:dyDescent="0.2">
      <c r="A679" s="5">
        <v>613.40348400000005</v>
      </c>
      <c r="B679" s="5">
        <v>28</v>
      </c>
      <c r="C679" s="5">
        <v>5</v>
      </c>
      <c r="D679" s="5">
        <v>15</v>
      </c>
      <c r="E679" s="5" t="s">
        <v>169</v>
      </c>
      <c r="F679">
        <f>ROUND(A679,2)</f>
        <v>613.4</v>
      </c>
    </row>
    <row r="680" spans="1:6" x14ac:dyDescent="0.2">
      <c r="A680" s="5">
        <v>613.92665799999997</v>
      </c>
      <c r="B680" s="5">
        <v>28</v>
      </c>
      <c r="C680" s="5">
        <v>5</v>
      </c>
      <c r="D680" s="5">
        <v>15</v>
      </c>
      <c r="E680" s="5" t="s">
        <v>169</v>
      </c>
      <c r="F680">
        <f>ROUND(A680,2)</f>
        <v>613.92999999999995</v>
      </c>
    </row>
    <row r="681" spans="1:6" x14ac:dyDescent="0.2">
      <c r="A681" s="5">
        <v>626.08358099999998</v>
      </c>
      <c r="B681" s="5">
        <v>28</v>
      </c>
      <c r="C681" s="5">
        <v>5</v>
      </c>
      <c r="D681" s="5">
        <v>15</v>
      </c>
      <c r="E681" s="5" t="s">
        <v>169</v>
      </c>
      <c r="F681">
        <f>ROUND(A681,2)</f>
        <v>626.08000000000004</v>
      </c>
    </row>
    <row r="682" spans="1:6" x14ac:dyDescent="0.2">
      <c r="A682" s="5">
        <v>639.27728999999999</v>
      </c>
      <c r="B682" s="5">
        <v>28</v>
      </c>
      <c r="C682" s="5">
        <v>5</v>
      </c>
      <c r="D682" s="5">
        <v>15</v>
      </c>
      <c r="E682" s="5" t="s">
        <v>169</v>
      </c>
      <c r="F682">
        <f>ROUND(A682,2)</f>
        <v>639.28</v>
      </c>
    </row>
    <row r="683" spans="1:6" x14ac:dyDescent="0.2">
      <c r="A683" s="5">
        <v>652.74903500000005</v>
      </c>
      <c r="B683" s="5">
        <v>28</v>
      </c>
      <c r="C683" s="5">
        <v>5</v>
      </c>
      <c r="D683" s="5">
        <v>15</v>
      </c>
      <c r="E683" s="5" t="s">
        <v>169</v>
      </c>
      <c r="F683">
        <f>ROUND(A683,2)</f>
        <v>652.75</v>
      </c>
    </row>
    <row r="684" spans="1:6" x14ac:dyDescent="0.2">
      <c r="A684" s="5">
        <v>666.85444199999995</v>
      </c>
      <c r="B684" s="5">
        <v>28</v>
      </c>
      <c r="C684" s="5">
        <v>5</v>
      </c>
      <c r="D684" s="5">
        <v>15</v>
      </c>
      <c r="E684" s="5" t="s">
        <v>169</v>
      </c>
      <c r="F684">
        <f>ROUND(A684,2)</f>
        <v>666.85</v>
      </c>
    </row>
    <row r="685" spans="1:6" x14ac:dyDescent="0.2">
      <c r="A685" s="5">
        <v>666.89817600000003</v>
      </c>
      <c r="B685" s="5">
        <v>28</v>
      </c>
      <c r="C685" s="5">
        <v>5</v>
      </c>
      <c r="D685" s="5">
        <v>15</v>
      </c>
      <c r="E685" s="5" t="s">
        <v>169</v>
      </c>
      <c r="F685">
        <f>ROUND(A685,2)</f>
        <v>666.9</v>
      </c>
    </row>
    <row r="686" spans="1:6" x14ac:dyDescent="0.2">
      <c r="A686" s="5">
        <v>667.33567100000005</v>
      </c>
      <c r="B686" s="5">
        <v>28</v>
      </c>
      <c r="C686" s="5">
        <v>5</v>
      </c>
      <c r="D686" s="5">
        <v>15</v>
      </c>
      <c r="E686" s="5" t="s">
        <v>169</v>
      </c>
      <c r="F686">
        <f>ROUND(A686,2)</f>
        <v>667.34</v>
      </c>
    </row>
    <row r="687" spans="1:6" x14ac:dyDescent="0.2">
      <c r="A687" s="5">
        <v>740.48322700000006</v>
      </c>
      <c r="B687" s="5">
        <v>28</v>
      </c>
      <c r="C687" s="5">
        <v>5</v>
      </c>
      <c r="D687" s="5">
        <v>15</v>
      </c>
      <c r="E687" s="5" t="s">
        <v>169</v>
      </c>
      <c r="F687">
        <f>ROUND(A687,2)</f>
        <v>740.48</v>
      </c>
    </row>
    <row r="688" spans="1:6" x14ac:dyDescent="0.2">
      <c r="A688" s="5">
        <v>740.53179</v>
      </c>
      <c r="B688" s="5">
        <v>28</v>
      </c>
      <c r="C688" s="5">
        <v>5</v>
      </c>
      <c r="D688" s="5">
        <v>15</v>
      </c>
      <c r="E688" s="5" t="s">
        <v>169</v>
      </c>
      <c r="F688">
        <f>ROUND(A688,2)</f>
        <v>740.53</v>
      </c>
    </row>
    <row r="689" spans="1:6" x14ac:dyDescent="0.2">
      <c r="A689" s="5">
        <v>756.18690000000004</v>
      </c>
      <c r="B689" s="5">
        <v>28</v>
      </c>
      <c r="C689" s="5">
        <v>5</v>
      </c>
      <c r="D689" s="5">
        <v>15</v>
      </c>
      <c r="E689" s="5" t="s">
        <v>169</v>
      </c>
      <c r="F689">
        <f>ROUND(A689,2)</f>
        <v>756.19</v>
      </c>
    </row>
    <row r="690" spans="1:6" x14ac:dyDescent="0.2">
      <c r="A690" s="5">
        <v>771.00914499999999</v>
      </c>
      <c r="B690" s="5">
        <v>28</v>
      </c>
      <c r="C690" s="5">
        <v>5</v>
      </c>
      <c r="D690" s="5">
        <v>15</v>
      </c>
      <c r="E690" s="5" t="s">
        <v>169</v>
      </c>
      <c r="F690">
        <f>ROUND(A690,2)</f>
        <v>771.01</v>
      </c>
    </row>
    <row r="691" spans="1:6" x14ac:dyDescent="0.2">
      <c r="A691" s="5">
        <v>771.56553599999995</v>
      </c>
      <c r="B691" s="5">
        <v>28</v>
      </c>
      <c r="C691" s="5">
        <v>5</v>
      </c>
      <c r="D691" s="5">
        <v>15</v>
      </c>
      <c r="E691" s="5" t="s">
        <v>169</v>
      </c>
      <c r="F691">
        <f>ROUND(A691,2)</f>
        <v>771.57</v>
      </c>
    </row>
    <row r="692" spans="1:6" x14ac:dyDescent="0.2">
      <c r="A692" s="5">
        <v>772.17296599999997</v>
      </c>
      <c r="B692" s="5">
        <v>28</v>
      </c>
      <c r="C692" s="5">
        <v>5</v>
      </c>
      <c r="D692" s="5">
        <v>15</v>
      </c>
      <c r="E692" s="5" t="s">
        <v>169</v>
      </c>
      <c r="F692">
        <f>ROUND(A692,2)</f>
        <v>772.17</v>
      </c>
    </row>
    <row r="693" spans="1:6" x14ac:dyDescent="0.2">
      <c r="A693" s="5">
        <v>821.27148599999998</v>
      </c>
      <c r="B693" s="5">
        <v>28</v>
      </c>
      <c r="C693" s="5">
        <v>5</v>
      </c>
      <c r="D693" s="5">
        <v>15</v>
      </c>
      <c r="E693" s="5" t="s">
        <v>169</v>
      </c>
      <c r="F693">
        <f>ROUND(A693,2)</f>
        <v>821.27</v>
      </c>
    </row>
    <row r="694" spans="1:6" x14ac:dyDescent="0.2">
      <c r="A694" s="5">
        <v>838.19359799999995</v>
      </c>
      <c r="B694" s="5">
        <v>28</v>
      </c>
      <c r="C694" s="5">
        <v>5</v>
      </c>
      <c r="D694" s="5">
        <v>15</v>
      </c>
      <c r="E694" s="5" t="s">
        <v>169</v>
      </c>
      <c r="F694">
        <f>ROUND(A694,2)</f>
        <v>838.19</v>
      </c>
    </row>
    <row r="695" spans="1:6" x14ac:dyDescent="0.2">
      <c r="A695" s="5">
        <v>875.03995499999996</v>
      </c>
      <c r="B695" s="5">
        <v>28</v>
      </c>
      <c r="C695" s="5">
        <v>5</v>
      </c>
      <c r="D695" s="5">
        <v>15</v>
      </c>
      <c r="E695" s="5" t="s">
        <v>169</v>
      </c>
      <c r="F695">
        <f>ROUND(A695,2)</f>
        <v>875.04</v>
      </c>
    </row>
    <row r="696" spans="1:6" x14ac:dyDescent="0.2">
      <c r="A696" s="5">
        <v>875.09734200000003</v>
      </c>
      <c r="B696" s="5">
        <v>28</v>
      </c>
      <c r="C696" s="5">
        <v>5</v>
      </c>
      <c r="D696" s="5">
        <v>15</v>
      </c>
      <c r="E696" s="5" t="s">
        <v>169</v>
      </c>
      <c r="F696">
        <f>ROUND(A696,2)</f>
        <v>875.1</v>
      </c>
    </row>
    <row r="697" spans="1:6" x14ac:dyDescent="0.2">
      <c r="A697" s="5">
        <v>875.15473299999996</v>
      </c>
      <c r="B697" s="5">
        <v>28</v>
      </c>
      <c r="C697" s="5">
        <v>5</v>
      </c>
      <c r="D697" s="5">
        <v>15</v>
      </c>
      <c r="E697" s="5" t="s">
        <v>169</v>
      </c>
      <c r="F697">
        <f>ROUND(A697,2)</f>
        <v>875.15</v>
      </c>
    </row>
    <row r="698" spans="1:6" x14ac:dyDescent="0.2">
      <c r="A698" s="5">
        <v>950.10489299999995</v>
      </c>
      <c r="B698" s="5">
        <v>28</v>
      </c>
      <c r="C698" s="5">
        <v>5</v>
      </c>
      <c r="D698" s="5">
        <v>15</v>
      </c>
      <c r="E698" s="5" t="s">
        <v>169</v>
      </c>
      <c r="F698">
        <f>ROUND(A698,2)</f>
        <v>950.1</v>
      </c>
    </row>
    <row r="699" spans="1:6" x14ac:dyDescent="0.2">
      <c r="A699" s="5">
        <v>950.16720299999997</v>
      </c>
      <c r="B699" s="5">
        <v>28</v>
      </c>
      <c r="C699" s="5">
        <v>5</v>
      </c>
      <c r="D699" s="5">
        <v>15</v>
      </c>
      <c r="E699" s="5" t="s">
        <v>169</v>
      </c>
      <c r="F699">
        <f>ROUND(A699,2)</f>
        <v>950.17</v>
      </c>
    </row>
    <row r="700" spans="1:6" x14ac:dyDescent="0.2">
      <c r="A700" s="5">
        <v>950.66582900000003</v>
      </c>
      <c r="B700" s="5">
        <v>28</v>
      </c>
      <c r="C700" s="5">
        <v>5</v>
      </c>
      <c r="D700" s="5">
        <v>15</v>
      </c>
      <c r="E700" s="5" t="s">
        <v>169</v>
      </c>
      <c r="F700">
        <f>ROUND(A700,2)</f>
        <v>950.67</v>
      </c>
    </row>
    <row r="701" spans="1:6" x14ac:dyDescent="0.2">
      <c r="A701" s="5">
        <v>969.99959899999999</v>
      </c>
      <c r="B701" s="5">
        <v>28</v>
      </c>
      <c r="C701" s="5">
        <v>5</v>
      </c>
      <c r="D701" s="5">
        <v>15</v>
      </c>
      <c r="E701" s="5" t="s">
        <v>169</v>
      </c>
      <c r="F701">
        <f>ROUND(A701,2)</f>
        <v>970</v>
      </c>
    </row>
    <row r="702" spans="1:6" x14ac:dyDescent="0.2">
      <c r="A702" s="5">
        <v>991.48058200000003</v>
      </c>
      <c r="B702" s="5">
        <v>28</v>
      </c>
      <c r="C702" s="5">
        <v>5</v>
      </c>
      <c r="D702" s="5">
        <v>15</v>
      </c>
      <c r="E702" s="5" t="s">
        <v>169</v>
      </c>
      <c r="F702">
        <f>ROUND(A702,2)</f>
        <v>991.48</v>
      </c>
    </row>
    <row r="703" spans="1:6" x14ac:dyDescent="0.2">
      <c r="A703" s="5">
        <v>991.74070099999994</v>
      </c>
      <c r="B703" s="5">
        <v>28</v>
      </c>
      <c r="C703" s="5">
        <v>5</v>
      </c>
      <c r="D703" s="5">
        <v>15</v>
      </c>
      <c r="E703" s="5" t="s">
        <v>169</v>
      </c>
      <c r="F703">
        <f>ROUND(A703,2)</f>
        <v>991.74</v>
      </c>
    </row>
    <row r="704" spans="1:6" x14ac:dyDescent="0.2">
      <c r="A704" s="5">
        <v>1122.75297</v>
      </c>
      <c r="B704" s="5">
        <v>28</v>
      </c>
      <c r="C704" s="5">
        <v>5</v>
      </c>
      <c r="D704" s="5">
        <v>15</v>
      </c>
      <c r="E704" s="5" t="s">
        <v>169</v>
      </c>
      <c r="F704">
        <f>ROUND(A704,2)</f>
        <v>1122.75</v>
      </c>
    </row>
    <row r="705" spans="1:6" x14ac:dyDescent="0.2">
      <c r="A705" s="5">
        <v>1146.2628400000001</v>
      </c>
      <c r="B705" s="5">
        <v>28</v>
      </c>
      <c r="C705" s="5">
        <v>5</v>
      </c>
      <c r="D705" s="5">
        <v>15</v>
      </c>
      <c r="E705" s="5" t="s">
        <v>169</v>
      </c>
      <c r="F705">
        <f>ROUND(A705,2)</f>
        <v>1146.26</v>
      </c>
    </row>
    <row r="706" spans="1:6" x14ac:dyDescent="0.2">
      <c r="A706" s="5">
        <v>1146.41319</v>
      </c>
      <c r="B706" s="5">
        <v>28</v>
      </c>
      <c r="C706" s="5">
        <v>5</v>
      </c>
      <c r="D706" s="5">
        <v>15</v>
      </c>
      <c r="E706" s="5" t="s">
        <v>169</v>
      </c>
      <c r="F706">
        <f>ROUND(A706,2)</f>
        <v>1146.4100000000001</v>
      </c>
    </row>
    <row r="707" spans="1:6" x14ac:dyDescent="0.2">
      <c r="A707" s="5">
        <v>1147.16526</v>
      </c>
      <c r="B707" s="5">
        <v>28</v>
      </c>
      <c r="C707" s="5">
        <v>5</v>
      </c>
      <c r="D707" s="5">
        <v>15</v>
      </c>
      <c r="E707" s="5" t="s">
        <v>169</v>
      </c>
      <c r="F707">
        <f>ROUND(A707,2)</f>
        <v>1147.17</v>
      </c>
    </row>
    <row r="708" spans="1:6" x14ac:dyDescent="0.2">
      <c r="A708" s="5">
        <v>1147.69199</v>
      </c>
      <c r="B708" s="5">
        <v>28</v>
      </c>
      <c r="C708" s="5">
        <v>5</v>
      </c>
      <c r="D708" s="5">
        <v>15</v>
      </c>
      <c r="E708" s="5" t="s">
        <v>169</v>
      </c>
      <c r="F708">
        <f>ROUND(A708,2)</f>
        <v>1147.69</v>
      </c>
    </row>
    <row r="709" spans="1:6" x14ac:dyDescent="0.2">
      <c r="A709" s="5">
        <v>1147.7672600000001</v>
      </c>
      <c r="B709" s="5">
        <v>28</v>
      </c>
      <c r="C709" s="5">
        <v>5</v>
      </c>
      <c r="D709" s="5">
        <v>15</v>
      </c>
      <c r="E709" s="5" t="s">
        <v>169</v>
      </c>
      <c r="F709">
        <f>ROUND(A709,2)</f>
        <v>1147.77</v>
      </c>
    </row>
    <row r="710" spans="1:6" x14ac:dyDescent="0.2">
      <c r="A710" s="5">
        <v>1170.4952499999999</v>
      </c>
      <c r="B710" s="5">
        <v>28</v>
      </c>
      <c r="C710" s="5">
        <v>5</v>
      </c>
      <c r="D710" s="5">
        <v>15</v>
      </c>
      <c r="E710" s="5" t="s">
        <v>169</v>
      </c>
      <c r="F710">
        <f>ROUND(A710,2)</f>
        <v>1170.5</v>
      </c>
    </row>
    <row r="711" spans="1:6" x14ac:dyDescent="0.2">
      <c r="A711" s="5">
        <v>1170.8791200000001</v>
      </c>
      <c r="B711" s="5">
        <v>28</v>
      </c>
      <c r="C711" s="5">
        <v>5</v>
      </c>
      <c r="D711" s="5">
        <v>15</v>
      </c>
      <c r="E711" s="5" t="s">
        <v>169</v>
      </c>
      <c r="F711">
        <f>ROUND(A711,2)</f>
        <v>1170.8800000000001</v>
      </c>
    </row>
    <row r="712" spans="1:6" x14ac:dyDescent="0.2">
      <c r="A712" s="5">
        <v>1272.9075800000001</v>
      </c>
      <c r="B712" s="5">
        <v>28</v>
      </c>
      <c r="C712" s="5">
        <v>5</v>
      </c>
      <c r="D712" s="5">
        <v>15</v>
      </c>
      <c r="E712" s="5" t="s">
        <v>169</v>
      </c>
      <c r="F712">
        <f>ROUND(A712,2)</f>
        <v>1272.9100000000001</v>
      </c>
    </row>
    <row r="713" spans="1:6" x14ac:dyDescent="0.2">
      <c r="A713" s="5">
        <v>1325.9909</v>
      </c>
      <c r="B713" s="5">
        <v>28</v>
      </c>
      <c r="C713" s="5">
        <v>5</v>
      </c>
      <c r="D713" s="5">
        <v>15</v>
      </c>
      <c r="E713" s="5" t="s">
        <v>169</v>
      </c>
      <c r="F713">
        <f>ROUND(A713,2)</f>
        <v>1325.99</v>
      </c>
    </row>
    <row r="714" spans="1:6" x14ac:dyDescent="0.2">
      <c r="A714" s="5">
        <v>1326.0778600000001</v>
      </c>
      <c r="B714" s="5">
        <v>28</v>
      </c>
      <c r="C714" s="5">
        <v>5</v>
      </c>
      <c r="D714" s="5">
        <v>15</v>
      </c>
      <c r="E714" s="5" t="s">
        <v>169</v>
      </c>
      <c r="F714">
        <f>ROUND(A714,2)</f>
        <v>1326.08</v>
      </c>
    </row>
    <row r="715" spans="1:6" x14ac:dyDescent="0.2">
      <c r="A715" s="5">
        <v>1326.5997400000001</v>
      </c>
      <c r="B715" s="5">
        <v>28</v>
      </c>
      <c r="C715" s="5">
        <v>5</v>
      </c>
      <c r="D715" s="5">
        <v>15</v>
      </c>
      <c r="E715" s="5" t="s">
        <v>169</v>
      </c>
      <c r="F715">
        <f>ROUND(A715,2)</f>
        <v>1326.6</v>
      </c>
    </row>
    <row r="716" spans="1:6" x14ac:dyDescent="0.2">
      <c r="A716" s="5">
        <v>1327.81828</v>
      </c>
      <c r="B716" s="5">
        <v>28</v>
      </c>
      <c r="C716" s="5">
        <v>5</v>
      </c>
      <c r="D716" s="5">
        <v>15</v>
      </c>
      <c r="E716" s="5" t="s">
        <v>169</v>
      </c>
      <c r="F716">
        <f>ROUND(A716,2)</f>
        <v>1327.82</v>
      </c>
    </row>
    <row r="717" spans="1:6" x14ac:dyDescent="0.2">
      <c r="A717" s="5">
        <v>1354.0228199999999</v>
      </c>
      <c r="B717" s="5">
        <v>28</v>
      </c>
      <c r="C717" s="5">
        <v>5</v>
      </c>
      <c r="D717" s="5">
        <v>15</v>
      </c>
      <c r="E717" s="5" t="s">
        <v>169</v>
      </c>
      <c r="F717">
        <f>ROUND(A717,2)</f>
        <v>1354.02</v>
      </c>
    </row>
    <row r="718" spans="1:6" x14ac:dyDescent="0.2">
      <c r="A718" s="5">
        <v>1354.64454</v>
      </c>
      <c r="B718" s="5">
        <v>28</v>
      </c>
      <c r="C718" s="5">
        <v>5</v>
      </c>
      <c r="D718" s="5">
        <v>15</v>
      </c>
      <c r="E718" s="5" t="s">
        <v>169</v>
      </c>
      <c r="F718">
        <f>ROUND(A718,2)</f>
        <v>1354.64</v>
      </c>
    </row>
    <row r="719" spans="1:6" x14ac:dyDescent="0.2">
      <c r="A719" s="5">
        <v>1356.0666900000001</v>
      </c>
      <c r="B719" s="5">
        <v>28</v>
      </c>
      <c r="C719" s="5">
        <v>5</v>
      </c>
      <c r="D719" s="5">
        <v>15</v>
      </c>
      <c r="E719" s="5" t="s">
        <v>169</v>
      </c>
      <c r="F719">
        <f>ROUND(A719,2)</f>
        <v>1356.07</v>
      </c>
    </row>
    <row r="720" spans="1:6" x14ac:dyDescent="0.2">
      <c r="A720" s="5">
        <v>1382.5566899999999</v>
      </c>
      <c r="B720" s="5">
        <v>28</v>
      </c>
      <c r="C720" s="5">
        <v>5</v>
      </c>
      <c r="D720" s="5">
        <v>15</v>
      </c>
      <c r="E720" s="5" t="s">
        <v>169</v>
      </c>
      <c r="F720">
        <f>ROUND(A720,2)</f>
        <v>1382.56</v>
      </c>
    </row>
    <row r="721" spans="1:6" x14ac:dyDescent="0.2">
      <c r="A721" s="5">
        <v>1412.52531</v>
      </c>
      <c r="B721" s="5">
        <v>28</v>
      </c>
      <c r="C721" s="5">
        <v>5</v>
      </c>
      <c r="D721" s="5">
        <v>15</v>
      </c>
      <c r="E721" s="5" t="s">
        <v>169</v>
      </c>
      <c r="F721">
        <f>ROUND(A721,2)</f>
        <v>1412.53</v>
      </c>
    </row>
    <row r="722" spans="1:6" x14ac:dyDescent="0.2">
      <c r="A722" s="5">
        <v>1536.0132900000001</v>
      </c>
      <c r="B722" s="5">
        <v>28</v>
      </c>
      <c r="C722" s="5">
        <v>5</v>
      </c>
      <c r="D722" s="5">
        <v>15</v>
      </c>
      <c r="E722" s="5" t="s">
        <v>169</v>
      </c>
      <c r="F722">
        <f>ROUND(A722,2)</f>
        <v>1536.01</v>
      </c>
    </row>
    <row r="723" spans="1:6" x14ac:dyDescent="0.2">
      <c r="A723" s="5">
        <v>1567.6624899999999</v>
      </c>
      <c r="B723" s="5">
        <v>28</v>
      </c>
      <c r="C723" s="5">
        <v>5</v>
      </c>
      <c r="D723" s="5">
        <v>15</v>
      </c>
      <c r="E723" s="5" t="s">
        <v>169</v>
      </c>
      <c r="F723">
        <f>ROUND(A723,2)</f>
        <v>1567.66</v>
      </c>
    </row>
    <row r="724" spans="1:6" x14ac:dyDescent="0.2">
      <c r="A724" s="5">
        <v>1599.9638199999999</v>
      </c>
      <c r="B724" s="5">
        <v>28</v>
      </c>
      <c r="C724" s="5">
        <v>5</v>
      </c>
      <c r="D724" s="5">
        <v>15</v>
      </c>
      <c r="E724" s="5" t="s">
        <v>169</v>
      </c>
      <c r="F724">
        <f>ROUND(A724,2)</f>
        <v>1599.96</v>
      </c>
    </row>
    <row r="725" spans="1:6" x14ac:dyDescent="0.2">
      <c r="A725" s="5">
        <v>1600.1736900000001</v>
      </c>
      <c r="B725" s="5">
        <v>28</v>
      </c>
      <c r="C725" s="5">
        <v>5</v>
      </c>
      <c r="D725" s="5">
        <v>15</v>
      </c>
      <c r="E725" s="5" t="s">
        <v>169</v>
      </c>
      <c r="F725">
        <f>ROUND(A725,2)</f>
        <v>1600.17</v>
      </c>
    </row>
    <row r="726" spans="1:6" x14ac:dyDescent="0.2">
      <c r="A726" s="5">
        <v>1636.0392099999999</v>
      </c>
      <c r="B726" s="5">
        <v>28</v>
      </c>
      <c r="C726" s="5">
        <v>5</v>
      </c>
      <c r="D726" s="5">
        <v>15</v>
      </c>
      <c r="E726" s="5" t="s">
        <v>169</v>
      </c>
      <c r="F726">
        <f>ROUND(A726,2)</f>
        <v>1636.04</v>
      </c>
    </row>
    <row r="727" spans="1:6" x14ac:dyDescent="0.2">
      <c r="A727" s="5">
        <v>1669.6399200000001</v>
      </c>
      <c r="B727" s="5">
        <v>28</v>
      </c>
      <c r="C727" s="5">
        <v>5</v>
      </c>
      <c r="D727" s="5">
        <v>15</v>
      </c>
      <c r="E727" s="5" t="s">
        <v>169</v>
      </c>
      <c r="F727">
        <f>ROUND(A727,2)</f>
        <v>1669.64</v>
      </c>
    </row>
    <row r="728" spans="1:6" x14ac:dyDescent="0.2">
      <c r="A728" s="5">
        <v>1813.7016900000001</v>
      </c>
      <c r="B728" s="5">
        <v>28</v>
      </c>
      <c r="C728" s="5">
        <v>5</v>
      </c>
      <c r="D728" s="5">
        <v>15</v>
      </c>
      <c r="E728" s="5" t="s">
        <v>169</v>
      </c>
      <c r="F728">
        <f>ROUND(A728,2)</f>
        <v>1813.7</v>
      </c>
    </row>
    <row r="729" spans="1:6" x14ac:dyDescent="0.2">
      <c r="A729" s="5">
        <v>1851.194</v>
      </c>
      <c r="B729" s="5">
        <v>28</v>
      </c>
      <c r="C729" s="5">
        <v>5</v>
      </c>
      <c r="D729" s="5">
        <v>15</v>
      </c>
      <c r="E729" s="5" t="s">
        <v>169</v>
      </c>
      <c r="F729">
        <f>ROUND(A729,2)</f>
        <v>1851.19</v>
      </c>
    </row>
    <row r="730" spans="1:6" x14ac:dyDescent="0.2">
      <c r="A730" s="5">
        <v>1851.3154099999999</v>
      </c>
      <c r="B730" s="5">
        <v>28</v>
      </c>
      <c r="C730" s="5">
        <v>5</v>
      </c>
      <c r="D730" s="5">
        <v>15</v>
      </c>
      <c r="E730" s="5" t="s">
        <v>169</v>
      </c>
      <c r="F730">
        <f>ROUND(A730,2)</f>
        <v>1851.32</v>
      </c>
    </row>
    <row r="731" spans="1:6" x14ac:dyDescent="0.2">
      <c r="A731" s="5">
        <v>1851.4368199999999</v>
      </c>
      <c r="B731" s="5">
        <v>28</v>
      </c>
      <c r="C731" s="5">
        <v>5</v>
      </c>
      <c r="D731" s="5">
        <v>15</v>
      </c>
      <c r="E731" s="5" t="s">
        <v>169</v>
      </c>
      <c r="F731">
        <f>ROUND(A731,2)</f>
        <v>1851.44</v>
      </c>
    </row>
    <row r="732" spans="1:6" x14ac:dyDescent="0.2">
      <c r="A732" s="5">
        <v>1852.77289</v>
      </c>
      <c r="B732" s="5">
        <v>28</v>
      </c>
      <c r="C732" s="5">
        <v>5</v>
      </c>
      <c r="D732" s="5">
        <v>15</v>
      </c>
      <c r="E732" s="5" t="s">
        <v>169</v>
      </c>
      <c r="F732">
        <f>ROUND(A732,2)</f>
        <v>1852.77</v>
      </c>
    </row>
    <row r="733" spans="1:6" x14ac:dyDescent="0.2">
      <c r="A733" s="5">
        <v>1855.0829200000001</v>
      </c>
      <c r="B733" s="5">
        <v>28</v>
      </c>
      <c r="C733" s="5">
        <v>5</v>
      </c>
      <c r="D733" s="5">
        <v>15</v>
      </c>
      <c r="E733" s="5" t="s">
        <v>169</v>
      </c>
      <c r="F733">
        <f>ROUND(A733,2)</f>
        <v>1855.08</v>
      </c>
    </row>
    <row r="734" spans="1:6" x14ac:dyDescent="0.2">
      <c r="A734" s="5">
        <v>1889.21354</v>
      </c>
      <c r="B734" s="5">
        <v>28</v>
      </c>
      <c r="C734" s="5">
        <v>5</v>
      </c>
      <c r="D734" s="5">
        <v>15</v>
      </c>
      <c r="E734" s="5" t="s">
        <v>169</v>
      </c>
      <c r="F734">
        <f>ROUND(A734,2)</f>
        <v>1889.21</v>
      </c>
    </row>
    <row r="735" spans="1:6" x14ac:dyDescent="0.2">
      <c r="A735" s="5">
        <v>1889.95705</v>
      </c>
      <c r="B735" s="5">
        <v>28</v>
      </c>
      <c r="C735" s="5">
        <v>5</v>
      </c>
      <c r="D735" s="5">
        <v>15</v>
      </c>
      <c r="E735" s="5" t="s">
        <v>169</v>
      </c>
      <c r="F735">
        <f>ROUND(A735,2)</f>
        <v>1889.96</v>
      </c>
    </row>
    <row r="736" spans="1:6" x14ac:dyDescent="0.2">
      <c r="A736" s="5">
        <v>1893.1823199999999</v>
      </c>
      <c r="B736" s="5">
        <v>28</v>
      </c>
      <c r="C736" s="5">
        <v>5</v>
      </c>
      <c r="D736" s="5">
        <v>15</v>
      </c>
      <c r="E736" s="5" t="s">
        <v>169</v>
      </c>
      <c r="F736">
        <f>ROUND(A736,2)</f>
        <v>1893.18</v>
      </c>
    </row>
    <row r="737" spans="1:6" x14ac:dyDescent="0.2">
      <c r="A737" s="5">
        <v>1932.31763</v>
      </c>
      <c r="B737" s="5">
        <v>28</v>
      </c>
      <c r="C737" s="5">
        <v>5</v>
      </c>
      <c r="D737" s="5">
        <v>15</v>
      </c>
      <c r="E737" s="5" t="s">
        <v>169</v>
      </c>
      <c r="F737">
        <f>ROUND(A737,2)</f>
        <v>1932.32</v>
      </c>
    </row>
    <row r="738" spans="1:6" x14ac:dyDescent="0.2">
      <c r="A738" s="5">
        <v>1970.71046</v>
      </c>
      <c r="B738" s="5">
        <v>28</v>
      </c>
      <c r="C738" s="5">
        <v>5</v>
      </c>
      <c r="D738" s="5">
        <v>15</v>
      </c>
      <c r="E738" s="5" t="s">
        <v>169</v>
      </c>
      <c r="F738">
        <f>ROUND(A738,2)</f>
        <v>1970.71</v>
      </c>
    </row>
    <row r="739" spans="1:6" x14ac:dyDescent="0.2">
      <c r="A739" s="5">
        <v>2012.10806</v>
      </c>
      <c r="B739" s="5">
        <v>28</v>
      </c>
      <c r="C739" s="5">
        <v>5</v>
      </c>
      <c r="D739" s="5">
        <v>15</v>
      </c>
      <c r="E739" s="5" t="s">
        <v>169</v>
      </c>
      <c r="F739">
        <f>ROUND(A739,2)</f>
        <v>2012.11</v>
      </c>
    </row>
    <row r="740" spans="1:6" x14ac:dyDescent="0.2">
      <c r="A740" s="5">
        <v>2057.3413999999998</v>
      </c>
      <c r="B740" s="5">
        <v>28</v>
      </c>
      <c r="C740" s="5">
        <v>5</v>
      </c>
      <c r="D740" s="5">
        <v>15</v>
      </c>
      <c r="E740" s="5" t="s">
        <v>169</v>
      </c>
      <c r="F740">
        <f>ROUND(A740,2)</f>
        <v>2057.34</v>
      </c>
    </row>
    <row r="741" spans="1:6" x14ac:dyDescent="0.2">
      <c r="A741" s="5">
        <v>2099.8701500000002</v>
      </c>
      <c r="B741" s="5">
        <v>28</v>
      </c>
      <c r="C741" s="5">
        <v>5</v>
      </c>
      <c r="D741" s="5">
        <v>15</v>
      </c>
      <c r="E741" s="5" t="s">
        <v>169</v>
      </c>
      <c r="F741">
        <f>ROUND(A741,2)</f>
        <v>2099.87</v>
      </c>
    </row>
    <row r="742" spans="1:6" x14ac:dyDescent="0.2">
      <c r="A742" s="5">
        <v>2100.9721199999999</v>
      </c>
      <c r="B742" s="5">
        <v>28</v>
      </c>
      <c r="C742" s="5">
        <v>5</v>
      </c>
      <c r="D742" s="5">
        <v>15</v>
      </c>
      <c r="E742" s="5" t="s">
        <v>169</v>
      </c>
      <c r="F742">
        <f>ROUND(A742,2)</f>
        <v>2100.9699999999998</v>
      </c>
    </row>
    <row r="743" spans="1:6" x14ac:dyDescent="0.2">
      <c r="A743" s="5">
        <v>2101.1098999999999</v>
      </c>
      <c r="B743" s="5">
        <v>28</v>
      </c>
      <c r="C743" s="5">
        <v>5</v>
      </c>
      <c r="D743" s="5">
        <v>15</v>
      </c>
      <c r="E743" s="5" t="s">
        <v>169</v>
      </c>
      <c r="F743">
        <f>ROUND(A743,2)</f>
        <v>2101.11</v>
      </c>
    </row>
    <row r="744" spans="1:6" x14ac:dyDescent="0.2">
      <c r="A744" s="5">
        <v>2145.3874300000002</v>
      </c>
      <c r="B744" s="5">
        <v>28</v>
      </c>
      <c r="C744" s="5">
        <v>5</v>
      </c>
      <c r="D744" s="5">
        <v>15</v>
      </c>
      <c r="E744" s="5" t="s">
        <v>169</v>
      </c>
      <c r="F744">
        <f>ROUND(A744,2)</f>
        <v>2145.39</v>
      </c>
    </row>
    <row r="745" spans="1:6" x14ac:dyDescent="0.2">
      <c r="A745" s="5">
        <v>2188.4442100000001</v>
      </c>
      <c r="B745" s="5">
        <v>28</v>
      </c>
      <c r="C745" s="5">
        <v>5</v>
      </c>
      <c r="D745" s="5">
        <v>15</v>
      </c>
      <c r="E745" s="5" t="s">
        <v>169</v>
      </c>
      <c r="F745">
        <f>ROUND(A745,2)</f>
        <v>2188.44</v>
      </c>
    </row>
    <row r="746" spans="1:6" x14ac:dyDescent="0.2">
      <c r="A746" s="5">
        <v>2233.3901300000002</v>
      </c>
      <c r="B746" s="5">
        <v>28</v>
      </c>
      <c r="C746" s="5">
        <v>5</v>
      </c>
      <c r="D746" s="5">
        <v>15</v>
      </c>
      <c r="E746" s="5" t="s">
        <v>169</v>
      </c>
      <c r="F746">
        <f>ROUND(A746,2)</f>
        <v>2233.39</v>
      </c>
    </row>
    <row r="747" spans="1:6" x14ac:dyDescent="0.2">
      <c r="A747" s="5">
        <v>2233.5365999999999</v>
      </c>
      <c r="B747" s="5">
        <v>28</v>
      </c>
      <c r="C747" s="5">
        <v>5</v>
      </c>
      <c r="D747" s="5">
        <v>15</v>
      </c>
      <c r="E747" s="5" t="s">
        <v>169</v>
      </c>
      <c r="F747">
        <f>ROUND(A747,2)</f>
        <v>2233.54</v>
      </c>
    </row>
    <row r="748" spans="1:6" x14ac:dyDescent="0.2">
      <c r="A748" s="5">
        <v>2235.5882000000001</v>
      </c>
      <c r="B748" s="5">
        <v>28</v>
      </c>
      <c r="C748" s="5">
        <v>5</v>
      </c>
      <c r="D748" s="5">
        <v>15</v>
      </c>
      <c r="E748" s="5" t="s">
        <v>169</v>
      </c>
      <c r="F748">
        <f>ROUND(A748,2)</f>
        <v>2235.59</v>
      </c>
    </row>
    <row r="749" spans="1:6" x14ac:dyDescent="0.2">
      <c r="A749" s="5">
        <v>2235.7348099999999</v>
      </c>
      <c r="B749" s="5">
        <v>28</v>
      </c>
      <c r="C749" s="5">
        <v>5</v>
      </c>
      <c r="D749" s="5">
        <v>15</v>
      </c>
      <c r="E749" s="5" t="s">
        <v>169</v>
      </c>
      <c r="F749">
        <f>ROUND(A749,2)</f>
        <v>2235.73</v>
      </c>
    </row>
    <row r="750" spans="1:6" x14ac:dyDescent="0.2">
      <c r="A750" s="5">
        <v>2281.6519800000001</v>
      </c>
      <c r="B750" s="5">
        <v>28</v>
      </c>
      <c r="C750" s="5">
        <v>5</v>
      </c>
      <c r="D750" s="5">
        <v>15</v>
      </c>
      <c r="E750" s="5" t="s">
        <v>169</v>
      </c>
      <c r="F750">
        <f>ROUND(A750,2)</f>
        <v>2281.65</v>
      </c>
    </row>
    <row r="751" spans="1:6" x14ac:dyDescent="0.2">
      <c r="A751" s="5">
        <v>2329.7341500000002</v>
      </c>
      <c r="B751" s="5">
        <v>28</v>
      </c>
      <c r="C751" s="5">
        <v>5</v>
      </c>
      <c r="D751" s="5">
        <v>15</v>
      </c>
      <c r="E751" s="5" t="s">
        <v>169</v>
      </c>
      <c r="F751">
        <f>ROUND(A751,2)</f>
        <v>2329.73</v>
      </c>
    </row>
    <row r="752" spans="1:6" x14ac:dyDescent="0.2">
      <c r="A752" s="5">
        <v>2378.8295600000001</v>
      </c>
      <c r="B752" s="5">
        <v>28</v>
      </c>
      <c r="C752" s="5">
        <v>5</v>
      </c>
      <c r="D752" s="5">
        <v>15</v>
      </c>
      <c r="E752" s="5" t="s">
        <v>169</v>
      </c>
      <c r="F752">
        <f>ROUND(A752,2)</f>
        <v>2378.83</v>
      </c>
    </row>
    <row r="753" spans="1:6" x14ac:dyDescent="0.2">
      <c r="A753" s="5">
        <v>2429.91552</v>
      </c>
      <c r="B753" s="5">
        <v>28</v>
      </c>
      <c r="C753" s="5">
        <v>5</v>
      </c>
      <c r="D753" s="5">
        <v>15</v>
      </c>
      <c r="E753" s="5" t="s">
        <v>169</v>
      </c>
      <c r="F753">
        <f>ROUND(A753,2)</f>
        <v>2429.92</v>
      </c>
    </row>
    <row r="754" spans="1:6" x14ac:dyDescent="0.2">
      <c r="A754" s="5">
        <v>2478.8451799999998</v>
      </c>
      <c r="B754" s="5">
        <v>28</v>
      </c>
      <c r="C754" s="5">
        <v>5</v>
      </c>
      <c r="D754" s="5">
        <v>15</v>
      </c>
      <c r="E754" s="5" t="s">
        <v>169</v>
      </c>
      <c r="F754">
        <f>ROUND(A754,2)</f>
        <v>2478.85</v>
      </c>
    </row>
    <row r="755" spans="1:6" x14ac:dyDescent="0.2">
      <c r="A755" s="5">
        <v>2479.1703299999999</v>
      </c>
      <c r="B755" s="5">
        <v>28</v>
      </c>
      <c r="C755" s="5">
        <v>5</v>
      </c>
      <c r="D755" s="5">
        <v>15</v>
      </c>
      <c r="E755" s="5" t="s">
        <v>169</v>
      </c>
      <c r="F755">
        <f>ROUND(A755,2)</f>
        <v>2479.17</v>
      </c>
    </row>
    <row r="756" spans="1:6" x14ac:dyDescent="0.2">
      <c r="A756" s="5">
        <v>2534.2386200000001</v>
      </c>
      <c r="B756" s="5">
        <v>28</v>
      </c>
      <c r="C756" s="5">
        <v>5</v>
      </c>
      <c r="D756" s="5">
        <v>15</v>
      </c>
      <c r="E756" s="5" t="s">
        <v>169</v>
      </c>
      <c r="F756">
        <f>ROUND(A756,2)</f>
        <v>2534.2399999999998</v>
      </c>
    </row>
    <row r="757" spans="1:6" x14ac:dyDescent="0.2">
      <c r="A757" s="5">
        <v>2587.1345900000001</v>
      </c>
      <c r="B757" s="5">
        <v>28</v>
      </c>
      <c r="C757" s="5">
        <v>5</v>
      </c>
      <c r="D757" s="5">
        <v>15</v>
      </c>
      <c r="E757" s="5" t="s">
        <v>169</v>
      </c>
      <c r="F757">
        <f>ROUND(A757,2)</f>
        <v>2587.13</v>
      </c>
    </row>
    <row r="758" spans="1:6" x14ac:dyDescent="0.2">
      <c r="A758" s="5">
        <v>2694.84762</v>
      </c>
      <c r="B758" s="5">
        <v>28</v>
      </c>
      <c r="C758" s="5">
        <v>5</v>
      </c>
      <c r="D758" s="5">
        <v>15</v>
      </c>
      <c r="E758" s="5" t="s">
        <v>169</v>
      </c>
      <c r="F758">
        <f>ROUND(A758,2)</f>
        <v>2694.85</v>
      </c>
    </row>
    <row r="759" spans="1:6" x14ac:dyDescent="0.2">
      <c r="A759" s="5">
        <v>2698.7384400000001</v>
      </c>
      <c r="B759" s="5">
        <v>28</v>
      </c>
      <c r="C759" s="5">
        <v>5</v>
      </c>
      <c r="D759" s="5">
        <v>15</v>
      </c>
      <c r="E759" s="5" t="s">
        <v>169</v>
      </c>
      <c r="F759">
        <f>ROUND(A759,2)</f>
        <v>2698.74</v>
      </c>
    </row>
    <row r="760" spans="1:6" x14ac:dyDescent="0.2">
      <c r="A760" s="5">
        <v>2753.9841000000001</v>
      </c>
      <c r="B760" s="5">
        <v>28</v>
      </c>
      <c r="C760" s="5">
        <v>5</v>
      </c>
      <c r="D760" s="5">
        <v>15</v>
      </c>
      <c r="E760" s="5" t="s">
        <v>169</v>
      </c>
      <c r="F760">
        <f>ROUND(A760,2)</f>
        <v>2753.98</v>
      </c>
    </row>
    <row r="761" spans="1:6" x14ac:dyDescent="0.2">
      <c r="A761" s="5">
        <v>2873.1623199999999</v>
      </c>
      <c r="B761" s="5">
        <v>28</v>
      </c>
      <c r="C761" s="5">
        <v>5</v>
      </c>
      <c r="D761" s="5">
        <v>15</v>
      </c>
      <c r="E761" s="5" t="s">
        <v>169</v>
      </c>
      <c r="F761">
        <f>ROUND(A761,2)</f>
        <v>2873.16</v>
      </c>
    </row>
    <row r="762" spans="1:6" x14ac:dyDescent="0.2">
      <c r="A762" s="5">
        <v>2990.6257000000001</v>
      </c>
      <c r="B762" s="5">
        <v>28</v>
      </c>
      <c r="C762" s="5">
        <v>5</v>
      </c>
      <c r="D762" s="5">
        <v>15</v>
      </c>
      <c r="E762" s="5" t="s">
        <v>169</v>
      </c>
      <c r="F762">
        <f>ROUND(A762,2)</f>
        <v>2990.63</v>
      </c>
    </row>
    <row r="763" spans="1:6" x14ac:dyDescent="0.2">
      <c r="A763" s="5">
        <v>3053.84861</v>
      </c>
      <c r="B763" s="5">
        <v>28</v>
      </c>
      <c r="C763" s="5">
        <v>5</v>
      </c>
      <c r="D763" s="5">
        <v>15</v>
      </c>
      <c r="E763" s="5" t="s">
        <v>169</v>
      </c>
      <c r="F763">
        <f>ROUND(A763,2)</f>
        <v>3053.85</v>
      </c>
    </row>
    <row r="764" spans="1:6" x14ac:dyDescent="0.2">
      <c r="A764" s="5">
        <v>3118.4080800000002</v>
      </c>
      <c r="B764" s="5">
        <v>28</v>
      </c>
      <c r="C764" s="5">
        <v>5</v>
      </c>
      <c r="D764" s="5">
        <v>15</v>
      </c>
      <c r="E764" s="5" t="s">
        <v>169</v>
      </c>
      <c r="F764">
        <f>ROUND(A764,2)</f>
        <v>3118.41</v>
      </c>
    </row>
    <row r="765" spans="1:6" x14ac:dyDescent="0.2">
      <c r="A765" s="5">
        <v>3122.7056499999999</v>
      </c>
      <c r="B765" s="5">
        <v>28</v>
      </c>
      <c r="C765" s="5">
        <v>5</v>
      </c>
      <c r="D765" s="5">
        <v>15</v>
      </c>
      <c r="E765" s="5" t="s">
        <v>169</v>
      </c>
      <c r="F765">
        <f>ROUND(A765,2)</f>
        <v>3122.71</v>
      </c>
    </row>
    <row r="766" spans="1:6" x14ac:dyDescent="0.2">
      <c r="A766" s="5">
        <v>3184.9589099999998</v>
      </c>
      <c r="B766" s="5">
        <v>28</v>
      </c>
      <c r="C766" s="5">
        <v>5</v>
      </c>
      <c r="D766" s="5">
        <v>15</v>
      </c>
      <c r="E766" s="5" t="s">
        <v>169</v>
      </c>
      <c r="F766">
        <f>ROUND(A766,2)</f>
        <v>3184.96</v>
      </c>
    </row>
    <row r="767" spans="1:6" x14ac:dyDescent="0.2">
      <c r="A767" s="5">
        <v>3185.7944900000002</v>
      </c>
      <c r="B767" s="5">
        <v>28</v>
      </c>
      <c r="C767" s="5">
        <v>5</v>
      </c>
      <c r="D767" s="5">
        <v>15</v>
      </c>
      <c r="E767" s="5" t="s">
        <v>169</v>
      </c>
      <c r="F767">
        <f>ROUND(A767,2)</f>
        <v>3185.79</v>
      </c>
    </row>
    <row r="768" spans="1:6" x14ac:dyDescent="0.2">
      <c r="A768" s="5">
        <v>3393.7000400000002</v>
      </c>
      <c r="B768" s="5">
        <v>28</v>
      </c>
      <c r="C768" s="5">
        <v>5</v>
      </c>
      <c r="D768" s="5">
        <v>15</v>
      </c>
      <c r="E768" s="5" t="s">
        <v>169</v>
      </c>
      <c r="F768">
        <f>ROUND(A768,2)</f>
        <v>3393.7</v>
      </c>
    </row>
    <row r="769" spans="1:6" x14ac:dyDescent="0.2">
      <c r="A769" s="5">
        <v>3396.3717999999999</v>
      </c>
      <c r="B769" s="5">
        <v>28</v>
      </c>
      <c r="C769" s="5">
        <v>5</v>
      </c>
      <c r="D769" s="5">
        <v>15</v>
      </c>
      <c r="E769" s="5" t="s">
        <v>169</v>
      </c>
      <c r="F769">
        <f>ROUND(A769,2)</f>
        <v>3396.37</v>
      </c>
    </row>
    <row r="770" spans="1:6" x14ac:dyDescent="0.2">
      <c r="A770" s="5">
        <v>3461.5827599999998</v>
      </c>
      <c r="B770" s="5">
        <v>28</v>
      </c>
      <c r="C770" s="5">
        <v>5</v>
      </c>
      <c r="D770" s="5">
        <v>15</v>
      </c>
      <c r="E770" s="5" t="s">
        <v>169</v>
      </c>
      <c r="F770">
        <f>ROUND(A770,2)</f>
        <v>3461.58</v>
      </c>
    </row>
    <row r="771" spans="1:6" x14ac:dyDescent="0.2">
      <c r="A771" s="5">
        <v>3462.9450900000002</v>
      </c>
      <c r="B771" s="5">
        <v>28</v>
      </c>
      <c r="C771" s="5">
        <v>5</v>
      </c>
      <c r="D771" s="5">
        <v>15</v>
      </c>
      <c r="E771" s="5" t="s">
        <v>169</v>
      </c>
      <c r="F771">
        <f>ROUND(A771,2)</f>
        <v>3462.95</v>
      </c>
    </row>
    <row r="772" spans="1:6" x14ac:dyDescent="0.2">
      <c r="A772" s="5">
        <v>3531.74964</v>
      </c>
      <c r="B772" s="5">
        <v>28</v>
      </c>
      <c r="C772" s="5">
        <v>5</v>
      </c>
      <c r="D772" s="5">
        <v>15</v>
      </c>
      <c r="E772" s="5" t="s">
        <v>169</v>
      </c>
      <c r="F772">
        <f>ROUND(A772,2)</f>
        <v>3531.75</v>
      </c>
    </row>
    <row r="773" spans="1:6" x14ac:dyDescent="0.2">
      <c r="A773" s="5">
        <v>3533.8347600000002</v>
      </c>
      <c r="B773" s="5">
        <v>28</v>
      </c>
      <c r="C773" s="5">
        <v>5</v>
      </c>
      <c r="D773" s="5">
        <v>15</v>
      </c>
      <c r="E773" s="5" t="s">
        <v>169</v>
      </c>
      <c r="F773">
        <f>ROUND(A773,2)</f>
        <v>3533.83</v>
      </c>
    </row>
    <row r="774" spans="1:6" x14ac:dyDescent="0.2">
      <c r="A774" s="5">
        <v>3534.2982900000002</v>
      </c>
      <c r="B774" s="5">
        <v>28</v>
      </c>
      <c r="C774" s="5">
        <v>5</v>
      </c>
      <c r="D774" s="5">
        <v>15</v>
      </c>
      <c r="E774" s="5" t="s">
        <v>169</v>
      </c>
      <c r="F774">
        <f>ROUND(A774,2)</f>
        <v>3534.3</v>
      </c>
    </row>
    <row r="775" spans="1:6" x14ac:dyDescent="0.2">
      <c r="A775" s="5">
        <v>3535.9211100000002</v>
      </c>
      <c r="B775" s="5">
        <v>28</v>
      </c>
      <c r="C775" s="5">
        <v>5</v>
      </c>
      <c r="D775" s="5">
        <v>15</v>
      </c>
      <c r="E775" s="5" t="s">
        <v>169</v>
      </c>
      <c r="F775">
        <f>ROUND(A775,2)</f>
        <v>3535.92</v>
      </c>
    </row>
    <row r="776" spans="1:6" x14ac:dyDescent="0.2">
      <c r="A776" s="5">
        <v>3538.24073</v>
      </c>
      <c r="B776" s="5">
        <v>28</v>
      </c>
      <c r="C776" s="5">
        <v>5</v>
      </c>
      <c r="D776" s="5">
        <v>15</v>
      </c>
      <c r="E776" s="5" t="s">
        <v>169</v>
      </c>
      <c r="F776">
        <f>ROUND(A776,2)</f>
        <v>3538.24</v>
      </c>
    </row>
    <row r="777" spans="1:6" x14ac:dyDescent="0.2">
      <c r="A777" s="5">
        <v>3541.02628</v>
      </c>
      <c r="B777" s="5">
        <v>28</v>
      </c>
      <c r="C777" s="5">
        <v>5</v>
      </c>
      <c r="D777" s="5">
        <v>15</v>
      </c>
      <c r="E777" s="5" t="s">
        <v>169</v>
      </c>
      <c r="F777">
        <f>ROUND(A777,2)</f>
        <v>3541.03</v>
      </c>
    </row>
    <row r="778" spans="1:6" x14ac:dyDescent="0.2">
      <c r="A778" s="5">
        <v>3610.6717699999999</v>
      </c>
      <c r="B778" s="5">
        <v>28</v>
      </c>
      <c r="C778" s="5">
        <v>5</v>
      </c>
      <c r="D778" s="5">
        <v>15</v>
      </c>
      <c r="E778" s="5" t="s">
        <v>169</v>
      </c>
      <c r="F778">
        <f>ROUND(A778,2)</f>
        <v>3610.67</v>
      </c>
    </row>
    <row r="779" spans="1:6" x14ac:dyDescent="0.2">
      <c r="A779" s="5">
        <v>3613.2773699999998</v>
      </c>
      <c r="B779" s="5">
        <v>28</v>
      </c>
      <c r="C779" s="5">
        <v>5</v>
      </c>
      <c r="D779" s="5">
        <v>15</v>
      </c>
      <c r="E779" s="5" t="s">
        <v>169</v>
      </c>
      <c r="F779">
        <f>ROUND(A779,2)</f>
        <v>3613.28</v>
      </c>
    </row>
    <row r="780" spans="1:6" x14ac:dyDescent="0.2">
      <c r="A780" s="5">
        <v>3843.7833099999998</v>
      </c>
      <c r="B780" s="5">
        <v>28</v>
      </c>
      <c r="C780" s="5">
        <v>5</v>
      </c>
      <c r="D780" s="5">
        <v>15</v>
      </c>
      <c r="E780" s="5" t="s">
        <v>169</v>
      </c>
      <c r="F780">
        <f>ROUND(A780,2)</f>
        <v>3843.78</v>
      </c>
    </row>
    <row r="781" spans="1:6" x14ac:dyDescent="0.2">
      <c r="A781" s="5">
        <v>3846.8094000000001</v>
      </c>
      <c r="B781" s="5">
        <v>28</v>
      </c>
      <c r="C781" s="5">
        <v>5</v>
      </c>
      <c r="D781" s="5">
        <v>15</v>
      </c>
      <c r="E781" s="5" t="s">
        <v>169</v>
      </c>
      <c r="F781">
        <f>ROUND(A781,2)</f>
        <v>3846.81</v>
      </c>
    </row>
    <row r="782" spans="1:6" x14ac:dyDescent="0.2">
      <c r="A782" s="5">
        <v>3923.2408700000001</v>
      </c>
      <c r="B782" s="5">
        <v>28</v>
      </c>
      <c r="C782" s="5">
        <v>5</v>
      </c>
      <c r="D782" s="5">
        <v>15</v>
      </c>
      <c r="E782" s="5" t="s">
        <v>169</v>
      </c>
      <c r="F782">
        <f>ROUND(A782,2)</f>
        <v>3923.24</v>
      </c>
    </row>
    <row r="783" spans="1:6" x14ac:dyDescent="0.2">
      <c r="A783" s="5">
        <v>3923.4981600000001</v>
      </c>
      <c r="B783" s="5">
        <v>28</v>
      </c>
      <c r="C783" s="5">
        <v>5</v>
      </c>
      <c r="D783" s="5">
        <v>15</v>
      </c>
      <c r="E783" s="5" t="s">
        <v>169</v>
      </c>
      <c r="F783">
        <f>ROUND(A783,2)</f>
        <v>3923.5</v>
      </c>
    </row>
    <row r="784" spans="1:6" x14ac:dyDescent="0.2">
      <c r="A784" s="5">
        <v>4009.3335499999998</v>
      </c>
      <c r="B784" s="5">
        <v>28</v>
      </c>
      <c r="C784" s="5">
        <v>5</v>
      </c>
      <c r="D784" s="5">
        <v>15</v>
      </c>
      <c r="E784" s="5" t="s">
        <v>169</v>
      </c>
      <c r="F784">
        <f>ROUND(A784,2)</f>
        <v>4009.33</v>
      </c>
    </row>
    <row r="785" spans="1:6" x14ac:dyDescent="0.2">
      <c r="A785" s="5">
        <v>4263.1480600000004</v>
      </c>
      <c r="B785" s="5">
        <v>28</v>
      </c>
      <c r="C785" s="5">
        <v>5</v>
      </c>
      <c r="D785" s="5">
        <v>15</v>
      </c>
      <c r="E785" s="5" t="s">
        <v>169</v>
      </c>
      <c r="F785">
        <f>ROUND(A785,2)</f>
        <v>4263.1499999999996</v>
      </c>
    </row>
    <row r="786" spans="1:6" x14ac:dyDescent="0.2">
      <c r="A786" s="5">
        <v>4269.5831799999996</v>
      </c>
      <c r="B786" s="5">
        <v>28</v>
      </c>
      <c r="C786" s="5">
        <v>5</v>
      </c>
      <c r="D786" s="5">
        <v>15</v>
      </c>
      <c r="E786" s="5" t="s">
        <v>169</v>
      </c>
      <c r="F786">
        <f>ROUND(A786,2)</f>
        <v>4269.58</v>
      </c>
    </row>
    <row r="787" spans="1:6" x14ac:dyDescent="0.2">
      <c r="A787" s="5">
        <v>4358.1285500000004</v>
      </c>
      <c r="B787" s="5">
        <v>28</v>
      </c>
      <c r="C787" s="5">
        <v>5</v>
      </c>
      <c r="D787" s="5">
        <v>15</v>
      </c>
      <c r="E787" s="5" t="s">
        <v>169</v>
      </c>
      <c r="F787">
        <f>ROUND(A787,2)</f>
        <v>4358.13</v>
      </c>
    </row>
    <row r="788" spans="1:6" x14ac:dyDescent="0.2">
      <c r="A788" s="5">
        <v>4448.5102200000001</v>
      </c>
      <c r="B788" s="5">
        <v>28</v>
      </c>
      <c r="C788" s="5">
        <v>5</v>
      </c>
      <c r="D788" s="5">
        <v>15</v>
      </c>
      <c r="E788" s="5" t="s">
        <v>169</v>
      </c>
      <c r="F788">
        <f>ROUND(A788,2)</f>
        <v>4448.51</v>
      </c>
    </row>
    <row r="789" spans="1:6" x14ac:dyDescent="0.2">
      <c r="A789" s="5">
        <v>4541.0640800000001</v>
      </c>
      <c r="B789" s="5">
        <v>28</v>
      </c>
      <c r="C789" s="5">
        <v>5</v>
      </c>
      <c r="D789" s="5">
        <v>15</v>
      </c>
      <c r="E789" s="5" t="s">
        <v>169</v>
      </c>
      <c r="F789">
        <f>ROUND(A789,2)</f>
        <v>4541.0600000000004</v>
      </c>
    </row>
    <row r="790" spans="1:6" x14ac:dyDescent="0.2">
      <c r="A790" s="5">
        <v>4736.9565700000003</v>
      </c>
      <c r="B790" s="5">
        <v>28</v>
      </c>
      <c r="C790" s="5">
        <v>5</v>
      </c>
      <c r="D790" s="5">
        <v>15</v>
      </c>
      <c r="E790" s="5" t="s">
        <v>169</v>
      </c>
      <c r="F790">
        <f>ROUND(A790,2)</f>
        <v>4736.96</v>
      </c>
    </row>
    <row r="791" spans="1:6" x14ac:dyDescent="0.2">
      <c r="A791" s="5">
        <v>4831.7078700000002</v>
      </c>
      <c r="B791" s="5">
        <v>28</v>
      </c>
      <c r="C791" s="5">
        <v>5</v>
      </c>
      <c r="D791" s="5">
        <v>15</v>
      </c>
      <c r="E791" s="5" t="s">
        <v>169</v>
      </c>
      <c r="F791">
        <f>ROUND(A791,2)</f>
        <v>4831.71</v>
      </c>
    </row>
    <row r="792" spans="1:6" x14ac:dyDescent="0.2">
      <c r="A792" s="5">
        <v>4832.0247499999996</v>
      </c>
      <c r="B792" s="5">
        <v>28</v>
      </c>
      <c r="C792" s="5">
        <v>5</v>
      </c>
      <c r="D792" s="5">
        <v>15</v>
      </c>
      <c r="E792" s="5" t="s">
        <v>169</v>
      </c>
      <c r="F792">
        <f>ROUND(A792,2)</f>
        <v>4832.0200000000004</v>
      </c>
    </row>
    <row r="793" spans="1:6" x14ac:dyDescent="0.2">
      <c r="A793" s="5">
        <v>4835.5117300000002</v>
      </c>
      <c r="B793" s="5">
        <v>28</v>
      </c>
      <c r="C793" s="5">
        <v>5</v>
      </c>
      <c r="D793" s="5">
        <v>15</v>
      </c>
      <c r="E793" s="5" t="s">
        <v>169</v>
      </c>
      <c r="F793">
        <f>ROUND(A793,2)</f>
        <v>4835.51</v>
      </c>
    </row>
    <row r="794" spans="1:6" x14ac:dyDescent="0.2">
      <c r="A794" s="5">
        <v>4936.1173799999997</v>
      </c>
      <c r="B794" s="5">
        <v>28</v>
      </c>
      <c r="C794" s="5">
        <v>5</v>
      </c>
      <c r="D794" s="5">
        <v>15</v>
      </c>
      <c r="E794" s="5" t="s">
        <v>169</v>
      </c>
      <c r="F794">
        <f>ROUND(A794,2)</f>
        <v>4936.12</v>
      </c>
    </row>
    <row r="795" spans="1:6" x14ac:dyDescent="0.2">
      <c r="A795" s="5">
        <v>4940.9754300000004</v>
      </c>
      <c r="B795" s="5">
        <v>28</v>
      </c>
      <c r="C795" s="5">
        <v>5</v>
      </c>
      <c r="D795" s="5">
        <v>15</v>
      </c>
      <c r="E795" s="5" t="s">
        <v>169</v>
      </c>
      <c r="F795">
        <f>ROUND(A795,2)</f>
        <v>4940.9799999999996</v>
      </c>
    </row>
    <row r="796" spans="1:6" x14ac:dyDescent="0.2">
      <c r="A796" s="5">
        <v>5037.1642400000001</v>
      </c>
      <c r="B796" s="5">
        <v>28</v>
      </c>
      <c r="C796" s="5">
        <v>5</v>
      </c>
      <c r="D796" s="5">
        <v>15</v>
      </c>
      <c r="E796" s="5" t="s">
        <v>169</v>
      </c>
      <c r="F796">
        <f>ROUND(A796,2)</f>
        <v>5037.16</v>
      </c>
    </row>
    <row r="797" spans="1:6" x14ac:dyDescent="0.2">
      <c r="A797" s="5">
        <v>5143.6517199999998</v>
      </c>
      <c r="B797" s="5">
        <v>28</v>
      </c>
      <c r="C797" s="5">
        <v>5</v>
      </c>
      <c r="D797" s="5">
        <v>15</v>
      </c>
      <c r="E797" s="5" t="s">
        <v>169</v>
      </c>
      <c r="F797">
        <f>ROUND(A797,2)</f>
        <v>5143.6499999999996</v>
      </c>
    </row>
    <row r="798" spans="1:6" x14ac:dyDescent="0.2">
      <c r="A798" s="5">
        <v>5149.0516799999996</v>
      </c>
      <c r="B798" s="5">
        <v>28</v>
      </c>
      <c r="C798" s="5">
        <v>5</v>
      </c>
      <c r="D798" s="5">
        <v>15</v>
      </c>
      <c r="E798" s="5" t="s">
        <v>169</v>
      </c>
      <c r="F798">
        <f>ROUND(A798,2)</f>
        <v>5149.05</v>
      </c>
    </row>
    <row r="799" spans="1:6" x14ac:dyDescent="0.2">
      <c r="A799" s="5">
        <v>5256.1807200000003</v>
      </c>
      <c r="B799" s="5">
        <v>28</v>
      </c>
      <c r="C799" s="5">
        <v>5</v>
      </c>
      <c r="D799" s="5">
        <v>15</v>
      </c>
      <c r="E799" s="5" t="s">
        <v>169</v>
      </c>
      <c r="F799">
        <f>ROUND(A799,2)</f>
        <v>5256.18</v>
      </c>
    </row>
    <row r="800" spans="1:6" x14ac:dyDescent="0.2">
      <c r="A800" s="5">
        <v>5365.5386399999998</v>
      </c>
      <c r="B800" s="5">
        <v>28</v>
      </c>
      <c r="C800" s="5">
        <v>5</v>
      </c>
      <c r="D800" s="5">
        <v>15</v>
      </c>
      <c r="E800" s="5" t="s">
        <v>169</v>
      </c>
      <c r="F800">
        <f>ROUND(A800,2)</f>
        <v>5365.54</v>
      </c>
    </row>
    <row r="801" spans="1:6" x14ac:dyDescent="0.2">
      <c r="A801" s="5">
        <v>5596.9973200000004</v>
      </c>
      <c r="B801" s="5">
        <v>28</v>
      </c>
      <c r="C801" s="5">
        <v>5</v>
      </c>
      <c r="D801" s="5">
        <v>15</v>
      </c>
      <c r="E801" s="5" t="s">
        <v>169</v>
      </c>
      <c r="F801">
        <f>ROUND(A801,2)</f>
        <v>5597</v>
      </c>
    </row>
    <row r="802" spans="1:6" x14ac:dyDescent="0.2">
      <c r="A802" s="5">
        <v>5705.9572900000003</v>
      </c>
      <c r="B802" s="5">
        <v>28</v>
      </c>
      <c r="C802" s="5">
        <v>5</v>
      </c>
      <c r="D802" s="5">
        <v>15</v>
      </c>
      <c r="E802" s="5" t="s">
        <v>169</v>
      </c>
      <c r="F802">
        <f>ROUND(A802,2)</f>
        <v>5705.96</v>
      </c>
    </row>
    <row r="803" spans="1:6" x14ac:dyDescent="0.2">
      <c r="A803" s="5">
        <v>5713.4461300000003</v>
      </c>
      <c r="B803" s="5">
        <v>28</v>
      </c>
      <c r="C803" s="5">
        <v>5</v>
      </c>
      <c r="D803" s="5">
        <v>15</v>
      </c>
      <c r="E803" s="5" t="s">
        <v>169</v>
      </c>
      <c r="F803">
        <f>ROUND(A803,2)</f>
        <v>5713.45</v>
      </c>
    </row>
    <row r="804" spans="1:6" x14ac:dyDescent="0.2">
      <c r="A804" s="5">
        <v>5829.2586700000002</v>
      </c>
      <c r="B804" s="5">
        <v>28</v>
      </c>
      <c r="C804" s="5">
        <v>5</v>
      </c>
      <c r="D804" s="5">
        <v>15</v>
      </c>
      <c r="E804" s="5" t="s">
        <v>169</v>
      </c>
      <c r="F804">
        <f>ROUND(A804,2)</f>
        <v>5829.26</v>
      </c>
    </row>
    <row r="805" spans="1:6" x14ac:dyDescent="0.2">
      <c r="A805" s="5">
        <v>5830.4056300000002</v>
      </c>
      <c r="B805" s="5">
        <v>28</v>
      </c>
      <c r="C805" s="5">
        <v>5</v>
      </c>
      <c r="D805" s="5">
        <v>15</v>
      </c>
      <c r="E805" s="5" t="s">
        <v>169</v>
      </c>
      <c r="F805">
        <f>ROUND(A805,2)</f>
        <v>5830.41</v>
      </c>
    </row>
    <row r="806" spans="1:6" x14ac:dyDescent="0.2">
      <c r="A806" s="5">
        <v>5840.7384300000003</v>
      </c>
      <c r="B806" s="5">
        <v>28</v>
      </c>
      <c r="C806" s="5">
        <v>5</v>
      </c>
      <c r="D806" s="5">
        <v>15</v>
      </c>
      <c r="E806" s="5" t="s">
        <v>169</v>
      </c>
      <c r="F806">
        <f>ROUND(A806,2)</f>
        <v>5840.74</v>
      </c>
    </row>
    <row r="807" spans="1:6" x14ac:dyDescent="0.2">
      <c r="A807" s="5">
        <v>5960.6945999999998</v>
      </c>
      <c r="B807" s="5">
        <v>28</v>
      </c>
      <c r="C807" s="5">
        <v>5</v>
      </c>
      <c r="D807" s="5">
        <v>15</v>
      </c>
      <c r="E807" s="5" t="s">
        <v>169</v>
      </c>
      <c r="F807">
        <f>ROUND(A807,2)</f>
        <v>5960.69</v>
      </c>
    </row>
    <row r="808" spans="1:6" x14ac:dyDescent="0.2">
      <c r="A808" s="5">
        <v>6076.3363799999997</v>
      </c>
      <c r="B808" s="5">
        <v>28</v>
      </c>
      <c r="C808" s="5">
        <v>5</v>
      </c>
      <c r="D808" s="5">
        <v>15</v>
      </c>
      <c r="E808" s="5" t="s">
        <v>169</v>
      </c>
      <c r="F808">
        <f>ROUND(A808,2)</f>
        <v>6076.34</v>
      </c>
    </row>
    <row r="809" spans="1:6" x14ac:dyDescent="0.2">
      <c r="A809" s="5">
        <v>6083.9123300000001</v>
      </c>
      <c r="B809" s="5">
        <v>28</v>
      </c>
      <c r="C809" s="5">
        <v>5</v>
      </c>
      <c r="D809" s="5">
        <v>15</v>
      </c>
      <c r="E809" s="5" t="s">
        <v>169</v>
      </c>
      <c r="F809">
        <f>ROUND(A809,2)</f>
        <v>6083.91</v>
      </c>
    </row>
    <row r="810" spans="1:6" x14ac:dyDescent="0.2">
      <c r="A810" s="5">
        <v>6209.6771799999997</v>
      </c>
      <c r="B810" s="5">
        <v>28</v>
      </c>
      <c r="C810" s="5">
        <v>5</v>
      </c>
      <c r="D810" s="5">
        <v>15</v>
      </c>
      <c r="E810" s="5" t="s">
        <v>169</v>
      </c>
      <c r="F810">
        <f>ROUND(A810,2)</f>
        <v>6209.68</v>
      </c>
    </row>
    <row r="811" spans="1:6" x14ac:dyDescent="0.2">
      <c r="A811" s="5">
        <v>6468.6357099999996</v>
      </c>
      <c r="B811" s="5">
        <v>28</v>
      </c>
      <c r="C811" s="5">
        <v>5</v>
      </c>
      <c r="D811" s="5">
        <v>15</v>
      </c>
      <c r="E811" s="5" t="s">
        <v>169</v>
      </c>
      <c r="F811">
        <f>ROUND(A811,2)</f>
        <v>6468.64</v>
      </c>
    </row>
    <row r="812" spans="1:6" x14ac:dyDescent="0.2">
      <c r="A812" s="5">
        <v>6469.4841900000001</v>
      </c>
      <c r="B812" s="5">
        <v>28</v>
      </c>
      <c r="C812" s="5">
        <v>5</v>
      </c>
      <c r="D812" s="5">
        <v>15</v>
      </c>
      <c r="E812" s="5" t="s">
        <v>169</v>
      </c>
      <c r="F812">
        <f>ROUND(A812,2)</f>
        <v>6469.48</v>
      </c>
    </row>
    <row r="813" spans="1:6" x14ac:dyDescent="0.2">
      <c r="A813" s="5">
        <v>6470.3327900000004</v>
      </c>
      <c r="B813" s="5">
        <v>28</v>
      </c>
      <c r="C813" s="5">
        <v>5</v>
      </c>
      <c r="D813" s="5">
        <v>15</v>
      </c>
      <c r="E813" s="5" t="s">
        <v>169</v>
      </c>
      <c r="F813">
        <f>ROUND(A813,2)</f>
        <v>6470.33</v>
      </c>
    </row>
    <row r="814" spans="1:6" x14ac:dyDescent="0.2">
      <c r="A814" s="5">
        <v>6612.3195500000002</v>
      </c>
      <c r="B814" s="5">
        <v>28</v>
      </c>
      <c r="C814" s="5">
        <v>5</v>
      </c>
      <c r="D814" s="5">
        <v>15</v>
      </c>
      <c r="E814" s="5" t="s">
        <v>169</v>
      </c>
      <c r="F814">
        <f>ROUND(A814,2)</f>
        <v>6612.32</v>
      </c>
    </row>
    <row r="815" spans="1:6" x14ac:dyDescent="0.2">
      <c r="A815" s="5">
        <v>6616.2234200000003</v>
      </c>
      <c r="B815" s="5">
        <v>28</v>
      </c>
      <c r="C815" s="5">
        <v>5</v>
      </c>
      <c r="D815" s="5">
        <v>15</v>
      </c>
      <c r="E815" s="5" t="s">
        <v>169</v>
      </c>
      <c r="F815">
        <f>ROUND(A815,2)</f>
        <v>6616.22</v>
      </c>
    </row>
    <row r="816" spans="1:6" x14ac:dyDescent="0.2">
      <c r="A816" s="5">
        <v>6617.0912600000001</v>
      </c>
      <c r="B816" s="5">
        <v>28</v>
      </c>
      <c r="C816" s="5">
        <v>5</v>
      </c>
      <c r="D816" s="5">
        <v>15</v>
      </c>
      <c r="E816" s="5" t="s">
        <v>169</v>
      </c>
      <c r="F816">
        <f>ROUND(A816,2)</f>
        <v>6617.09</v>
      </c>
    </row>
    <row r="817" spans="1:6" x14ac:dyDescent="0.2">
      <c r="A817" s="5">
        <v>6746.7948399999996</v>
      </c>
      <c r="B817" s="5">
        <v>28</v>
      </c>
      <c r="C817" s="5">
        <v>5</v>
      </c>
      <c r="D817" s="5">
        <v>15</v>
      </c>
      <c r="E817" s="5" t="s">
        <v>169</v>
      </c>
      <c r="F817">
        <f>ROUND(A817,2)</f>
        <v>6746.79</v>
      </c>
    </row>
    <row r="818" spans="1:6" x14ac:dyDescent="0.2">
      <c r="A818" s="5">
        <v>6749.8927299999996</v>
      </c>
      <c r="B818" s="5">
        <v>28</v>
      </c>
      <c r="C818" s="5">
        <v>5</v>
      </c>
      <c r="D818" s="5">
        <v>15</v>
      </c>
      <c r="E818" s="5" t="s">
        <v>169</v>
      </c>
      <c r="F818">
        <f>ROUND(A818,2)</f>
        <v>6749.89</v>
      </c>
    </row>
    <row r="819" spans="1:6" x14ac:dyDescent="0.2">
      <c r="A819" s="5">
        <v>6755.6497399999998</v>
      </c>
      <c r="B819" s="5">
        <v>28</v>
      </c>
      <c r="C819" s="5">
        <v>5</v>
      </c>
      <c r="D819" s="5">
        <v>15</v>
      </c>
      <c r="E819" s="5" t="s">
        <v>169</v>
      </c>
      <c r="F819">
        <f>ROUND(A819,2)</f>
        <v>6755.65</v>
      </c>
    </row>
    <row r="820" spans="1:6" x14ac:dyDescent="0.2">
      <c r="A820" s="5">
        <v>6897.1095500000001</v>
      </c>
      <c r="B820" s="5">
        <v>28</v>
      </c>
      <c r="C820" s="5">
        <v>5</v>
      </c>
      <c r="D820" s="5">
        <v>15</v>
      </c>
      <c r="E820" s="5" t="s">
        <v>169</v>
      </c>
      <c r="F820">
        <f>ROUND(A820,2)</f>
        <v>6897.11</v>
      </c>
    </row>
    <row r="821" spans="1:6" x14ac:dyDescent="0.2">
      <c r="A821" s="5">
        <v>7489.2663499999999</v>
      </c>
      <c r="B821" s="5">
        <v>28</v>
      </c>
      <c r="C821" s="5">
        <v>5</v>
      </c>
      <c r="D821" s="5">
        <v>15</v>
      </c>
      <c r="E821" s="5" t="s">
        <v>169</v>
      </c>
      <c r="F821">
        <f>ROUND(A821,2)</f>
        <v>7489.27</v>
      </c>
    </row>
    <row r="822" spans="1:6" x14ac:dyDescent="0.2">
      <c r="A822" s="5">
        <v>7644.5835800000004</v>
      </c>
      <c r="B822" s="5">
        <v>28</v>
      </c>
      <c r="C822" s="5">
        <v>5</v>
      </c>
      <c r="D822" s="5">
        <v>15</v>
      </c>
      <c r="E822" s="5" t="s">
        <v>169</v>
      </c>
      <c r="F822">
        <f>ROUND(A822,2)</f>
        <v>7644.58</v>
      </c>
    </row>
    <row r="823" spans="1:6" x14ac:dyDescent="0.2">
      <c r="A823" s="5">
        <v>7652.6090899999999</v>
      </c>
      <c r="B823" s="5">
        <v>28</v>
      </c>
      <c r="C823" s="5">
        <v>5</v>
      </c>
      <c r="D823" s="5">
        <v>15</v>
      </c>
      <c r="E823" s="5" t="s">
        <v>169</v>
      </c>
      <c r="F823">
        <f>ROUND(A823,2)</f>
        <v>7652.61</v>
      </c>
    </row>
    <row r="824" spans="1:6" x14ac:dyDescent="0.2">
      <c r="A824" s="5">
        <v>7812.3384299999998</v>
      </c>
      <c r="B824" s="5">
        <v>28</v>
      </c>
      <c r="C824" s="5">
        <v>5</v>
      </c>
      <c r="D824" s="5">
        <v>15</v>
      </c>
      <c r="E824" s="5" t="s">
        <v>169</v>
      </c>
      <c r="F824">
        <f>ROUND(A824,2)</f>
        <v>7812.34</v>
      </c>
    </row>
    <row r="825" spans="1:6" x14ac:dyDescent="0.2">
      <c r="A825" s="5">
        <v>7813.8755799999999</v>
      </c>
      <c r="B825" s="5">
        <v>28</v>
      </c>
      <c r="C825" s="5">
        <v>5</v>
      </c>
      <c r="D825" s="5">
        <v>15</v>
      </c>
      <c r="E825" s="5" t="s">
        <v>169</v>
      </c>
      <c r="F825">
        <f>ROUND(A825,2)</f>
        <v>7813.88</v>
      </c>
    </row>
    <row r="826" spans="1:6" x14ac:dyDescent="0.2">
      <c r="A826" s="5">
        <v>7816.9507800000001</v>
      </c>
      <c r="B826" s="5">
        <v>28</v>
      </c>
      <c r="C826" s="5">
        <v>5</v>
      </c>
      <c r="D826" s="5">
        <v>15</v>
      </c>
      <c r="E826" s="5" t="s">
        <v>169</v>
      </c>
      <c r="F826">
        <f>ROUND(A826,2)</f>
        <v>7816.95</v>
      </c>
    </row>
    <row r="827" spans="1:6" x14ac:dyDescent="0.2">
      <c r="A827" s="5">
        <v>7982.2039599999998</v>
      </c>
      <c r="B827" s="5">
        <v>28</v>
      </c>
      <c r="C827" s="5">
        <v>5</v>
      </c>
      <c r="D827" s="5">
        <v>15</v>
      </c>
      <c r="E827" s="5" t="s">
        <v>169</v>
      </c>
      <c r="F827">
        <f>ROUND(A827,2)</f>
        <v>7982.2</v>
      </c>
    </row>
    <row r="828" spans="1:6" x14ac:dyDescent="0.2">
      <c r="A828" s="5">
        <v>8485.8549800000001</v>
      </c>
      <c r="B828" s="5">
        <v>28</v>
      </c>
      <c r="C828" s="5">
        <v>5</v>
      </c>
      <c r="D828" s="5">
        <v>15</v>
      </c>
      <c r="E828" s="5" t="s">
        <v>169</v>
      </c>
      <c r="F828">
        <f>ROUND(A828,2)</f>
        <v>8485.85</v>
      </c>
    </row>
    <row r="829" spans="1:6" x14ac:dyDescent="0.2">
      <c r="A829" s="5">
        <v>8664.1125699999993</v>
      </c>
      <c r="B829" s="5">
        <v>28</v>
      </c>
      <c r="C829" s="5">
        <v>5</v>
      </c>
      <c r="D829" s="5">
        <v>15</v>
      </c>
      <c r="E829" s="5" t="s">
        <v>169</v>
      </c>
      <c r="F829">
        <f>ROUND(A829,2)</f>
        <v>8664.11</v>
      </c>
    </row>
    <row r="830" spans="1:6" x14ac:dyDescent="0.2">
      <c r="A830" s="5">
        <v>8664.6807800000006</v>
      </c>
      <c r="B830" s="5">
        <v>28</v>
      </c>
      <c r="C830" s="5">
        <v>5</v>
      </c>
      <c r="D830" s="5">
        <v>15</v>
      </c>
      <c r="E830" s="5" t="s">
        <v>169</v>
      </c>
      <c r="F830">
        <f>ROUND(A830,2)</f>
        <v>8664.68</v>
      </c>
    </row>
    <row r="831" spans="1:6" x14ac:dyDescent="0.2">
      <c r="A831" s="5">
        <v>8676.6218200000003</v>
      </c>
      <c r="B831" s="5">
        <v>28</v>
      </c>
      <c r="C831" s="5">
        <v>5</v>
      </c>
      <c r="D831" s="5">
        <v>15</v>
      </c>
      <c r="E831" s="5" t="s">
        <v>169</v>
      </c>
      <c r="F831">
        <f>ROUND(A831,2)</f>
        <v>8676.6200000000008</v>
      </c>
    </row>
    <row r="832" spans="1:6" x14ac:dyDescent="0.2">
      <c r="A832" s="5">
        <v>8846.1147299999993</v>
      </c>
      <c r="B832" s="5">
        <v>28</v>
      </c>
      <c r="C832" s="5">
        <v>5</v>
      </c>
      <c r="D832" s="5">
        <v>15</v>
      </c>
      <c r="E832" s="5" t="s">
        <v>169</v>
      </c>
      <c r="F832">
        <f>ROUND(A832,2)</f>
        <v>8846.11</v>
      </c>
    </row>
    <row r="833" spans="1:6" x14ac:dyDescent="0.2">
      <c r="A833" s="5">
        <v>8847.2750599999999</v>
      </c>
      <c r="B833" s="5">
        <v>28</v>
      </c>
      <c r="C833" s="5">
        <v>5</v>
      </c>
      <c r="D833" s="5">
        <v>15</v>
      </c>
      <c r="E833" s="5" t="s">
        <v>169</v>
      </c>
      <c r="F833">
        <f>ROUND(A833,2)</f>
        <v>8847.2800000000007</v>
      </c>
    </row>
    <row r="834" spans="1:6" x14ac:dyDescent="0.2">
      <c r="A834" s="5">
        <v>8853.0789999999997</v>
      </c>
      <c r="B834" s="5">
        <v>28</v>
      </c>
      <c r="C834" s="5">
        <v>5</v>
      </c>
      <c r="D834" s="5">
        <v>15</v>
      </c>
      <c r="E834" s="5" t="s">
        <v>169</v>
      </c>
      <c r="F834">
        <f>ROUND(A834,2)</f>
        <v>8853.08</v>
      </c>
    </row>
    <row r="835" spans="1:6" x14ac:dyDescent="0.2">
      <c r="A835" s="5">
        <v>8853.6596000000009</v>
      </c>
      <c r="B835" s="5">
        <v>28</v>
      </c>
      <c r="C835" s="5">
        <v>5</v>
      </c>
      <c r="D835" s="5">
        <v>15</v>
      </c>
      <c r="E835" s="5" t="s">
        <v>169</v>
      </c>
      <c r="F835">
        <f>ROUND(A835,2)</f>
        <v>8853.66</v>
      </c>
    </row>
    <row r="836" spans="1:6" x14ac:dyDescent="0.2">
      <c r="A836" s="5">
        <v>9234.3776300000009</v>
      </c>
      <c r="B836" s="5">
        <v>28</v>
      </c>
      <c r="C836" s="5">
        <v>5</v>
      </c>
      <c r="D836" s="5">
        <v>15</v>
      </c>
      <c r="E836" s="5" t="s">
        <v>169</v>
      </c>
      <c r="F836">
        <f>ROUND(A836,2)</f>
        <v>9234.3799999999992</v>
      </c>
    </row>
    <row r="837" spans="1:6" x14ac:dyDescent="0.2">
      <c r="A837" s="5">
        <v>9428.9773600000008</v>
      </c>
      <c r="B837" s="5">
        <v>28</v>
      </c>
      <c r="C837" s="5">
        <v>5</v>
      </c>
      <c r="D837" s="5">
        <v>15</v>
      </c>
      <c r="E837" s="5" t="s">
        <v>169</v>
      </c>
      <c r="F837">
        <f>ROUND(A837,2)</f>
        <v>9428.98</v>
      </c>
    </row>
    <row r="838" spans="1:6" x14ac:dyDescent="0.2">
      <c r="A838" s="5">
        <v>9430.83259</v>
      </c>
      <c r="B838" s="5">
        <v>28</v>
      </c>
      <c r="C838" s="5">
        <v>5</v>
      </c>
      <c r="D838" s="5">
        <v>15</v>
      </c>
      <c r="E838" s="5" t="s">
        <v>169</v>
      </c>
      <c r="F838">
        <f>ROUND(A838,2)</f>
        <v>9430.83</v>
      </c>
    </row>
    <row r="839" spans="1:6" x14ac:dyDescent="0.2">
      <c r="A839" s="5">
        <v>9623.89041</v>
      </c>
      <c r="B839" s="5">
        <v>28</v>
      </c>
      <c r="C839" s="5">
        <v>5</v>
      </c>
      <c r="D839" s="5">
        <v>15</v>
      </c>
      <c r="E839" s="5" t="s">
        <v>169</v>
      </c>
      <c r="F839">
        <f>ROUND(A839,2)</f>
        <v>9623.89</v>
      </c>
    </row>
    <row r="840" spans="1:6" x14ac:dyDescent="0.2">
      <c r="A840" s="5">
        <v>9628.3093599999993</v>
      </c>
      <c r="B840" s="5">
        <v>28</v>
      </c>
      <c r="C840" s="5">
        <v>5</v>
      </c>
      <c r="D840" s="5">
        <v>15</v>
      </c>
      <c r="E840" s="5" t="s">
        <v>169</v>
      </c>
      <c r="F840">
        <f>ROUND(A840,2)</f>
        <v>9628.31</v>
      </c>
    </row>
    <row r="841" spans="1:6" x14ac:dyDescent="0.2">
      <c r="A841" s="5">
        <v>9826.0540700000001</v>
      </c>
      <c r="B841" s="5">
        <v>28</v>
      </c>
      <c r="C841" s="5">
        <v>5</v>
      </c>
      <c r="D841" s="5">
        <v>15</v>
      </c>
      <c r="E841" s="5" t="s">
        <v>169</v>
      </c>
      <c r="F841">
        <f>ROUND(A841,2)</f>
        <v>9826.0499999999993</v>
      </c>
    </row>
    <row r="842" spans="1:6" x14ac:dyDescent="0.2">
      <c r="A842" s="5">
        <v>10024.572399999999</v>
      </c>
      <c r="B842" s="5">
        <v>28</v>
      </c>
      <c r="C842" s="5">
        <v>5</v>
      </c>
      <c r="D842" s="5">
        <v>15</v>
      </c>
      <c r="E842" s="5" t="s">
        <v>169</v>
      </c>
      <c r="F842">
        <f>ROUND(A842,2)</f>
        <v>10024.57</v>
      </c>
    </row>
    <row r="843" spans="1:6" x14ac:dyDescent="0.2">
      <c r="A843" s="5">
        <v>10025.2299</v>
      </c>
      <c r="B843" s="5">
        <v>28</v>
      </c>
      <c r="C843" s="5">
        <v>5</v>
      </c>
      <c r="D843" s="5">
        <v>15</v>
      </c>
      <c r="E843" s="5" t="s">
        <v>169</v>
      </c>
      <c r="F843">
        <f>ROUND(A843,2)</f>
        <v>10025.23</v>
      </c>
    </row>
    <row r="844" spans="1:6" x14ac:dyDescent="0.2">
      <c r="A844" s="5">
        <v>10251.275</v>
      </c>
      <c r="B844" s="5">
        <v>28</v>
      </c>
      <c r="C844" s="5">
        <v>5</v>
      </c>
      <c r="D844" s="5">
        <v>15</v>
      </c>
      <c r="E844" s="5" t="s">
        <v>169</v>
      </c>
      <c r="F844">
        <f>ROUND(A844,2)</f>
        <v>10251.280000000001</v>
      </c>
    </row>
    <row r="845" spans="1:6" x14ac:dyDescent="0.2">
      <c r="A845" s="5">
        <v>10466.6178</v>
      </c>
      <c r="B845" s="5">
        <v>28</v>
      </c>
      <c r="C845" s="5">
        <v>5</v>
      </c>
      <c r="D845" s="5">
        <v>15</v>
      </c>
      <c r="E845" s="5" t="s">
        <v>169</v>
      </c>
      <c r="F845">
        <f>ROUND(A845,2)</f>
        <v>10466.620000000001</v>
      </c>
    </row>
    <row r="846" spans="1:6" x14ac:dyDescent="0.2">
      <c r="A846" s="5">
        <v>10673.8768</v>
      </c>
      <c r="B846" s="5">
        <v>28</v>
      </c>
      <c r="C846" s="5">
        <v>5</v>
      </c>
      <c r="D846" s="5">
        <v>15</v>
      </c>
      <c r="E846" s="5" t="s">
        <v>169</v>
      </c>
      <c r="F846">
        <f>ROUND(A846,2)</f>
        <v>10673.88</v>
      </c>
    </row>
    <row r="847" spans="1:6" x14ac:dyDescent="0.2">
      <c r="A847" s="5">
        <v>10680.8791</v>
      </c>
      <c r="B847" s="5">
        <v>28</v>
      </c>
      <c r="C847" s="5">
        <v>5</v>
      </c>
      <c r="D847" s="5">
        <v>15</v>
      </c>
      <c r="E847" s="5" t="s">
        <v>169</v>
      </c>
      <c r="F847">
        <f>ROUND(A847,2)</f>
        <v>10680.88</v>
      </c>
    </row>
    <row r="848" spans="1:6" x14ac:dyDescent="0.2">
      <c r="A848" s="5">
        <v>11606.2639</v>
      </c>
      <c r="B848" s="5">
        <v>28</v>
      </c>
      <c r="C848" s="5">
        <v>5</v>
      </c>
      <c r="D848" s="5">
        <v>15</v>
      </c>
      <c r="E848" s="5" t="s">
        <v>169</v>
      </c>
      <c r="F848">
        <f>ROUND(A848,2)</f>
        <v>11606.26</v>
      </c>
    </row>
    <row r="849" spans="1:6" x14ac:dyDescent="0.2">
      <c r="A849" s="5">
        <v>11612.354600000001</v>
      </c>
      <c r="B849" s="5">
        <v>28</v>
      </c>
      <c r="C849" s="5">
        <v>5</v>
      </c>
      <c r="D849" s="5">
        <v>15</v>
      </c>
      <c r="E849" s="5" t="s">
        <v>169</v>
      </c>
      <c r="F849">
        <f>ROUND(A849,2)</f>
        <v>11612.35</v>
      </c>
    </row>
    <row r="850" spans="1:6" x14ac:dyDescent="0.2">
      <c r="A850" s="5">
        <v>11616.9247</v>
      </c>
      <c r="B850" s="5">
        <v>28</v>
      </c>
      <c r="C850" s="5">
        <v>5</v>
      </c>
      <c r="D850" s="5">
        <v>15</v>
      </c>
      <c r="E850" s="5" t="s">
        <v>169</v>
      </c>
      <c r="F850">
        <f>ROUND(A850,2)</f>
        <v>11616.92</v>
      </c>
    </row>
    <row r="851" spans="1:6" x14ac:dyDescent="0.2">
      <c r="A851" s="5">
        <v>12610.9964</v>
      </c>
      <c r="B851" s="5">
        <v>28</v>
      </c>
      <c r="C851" s="5">
        <v>5</v>
      </c>
      <c r="D851" s="5">
        <v>15</v>
      </c>
      <c r="E851" s="5" t="s">
        <v>169</v>
      </c>
      <c r="F851">
        <f>ROUND(A851,2)</f>
        <v>12611</v>
      </c>
    </row>
    <row r="852" spans="1:6" x14ac:dyDescent="0.2">
      <c r="A852" s="5">
        <v>12891.9622</v>
      </c>
      <c r="B852" s="5">
        <v>28</v>
      </c>
      <c r="C852" s="5">
        <v>5</v>
      </c>
      <c r="D852" s="5">
        <v>15</v>
      </c>
      <c r="E852" s="5" t="s">
        <v>169</v>
      </c>
      <c r="F852">
        <f>ROUND(A852,2)</f>
        <v>12891.96</v>
      </c>
    </row>
    <row r="853" spans="1:6" x14ac:dyDescent="0.2">
      <c r="A853" s="5">
        <v>12895.344499999999</v>
      </c>
      <c r="B853" s="5">
        <v>28</v>
      </c>
      <c r="C853" s="5">
        <v>5</v>
      </c>
      <c r="D853" s="5">
        <v>15</v>
      </c>
      <c r="E853" s="5" t="s">
        <v>169</v>
      </c>
      <c r="F853">
        <f>ROUND(A853,2)</f>
        <v>12895.34</v>
      </c>
    </row>
    <row r="854" spans="1:6" x14ac:dyDescent="0.2">
      <c r="A854" s="5">
        <v>13725.1908</v>
      </c>
      <c r="B854" s="5">
        <v>28</v>
      </c>
      <c r="C854" s="5">
        <v>5</v>
      </c>
      <c r="D854" s="5">
        <v>15</v>
      </c>
      <c r="E854" s="5" t="s">
        <v>169</v>
      </c>
      <c r="F854">
        <f>ROUND(A854,2)</f>
        <v>13725.19</v>
      </c>
    </row>
    <row r="855" spans="1:6" x14ac:dyDescent="0.2">
      <c r="A855" s="5">
        <v>13999.7299</v>
      </c>
      <c r="B855" s="5">
        <v>28</v>
      </c>
      <c r="C855" s="5">
        <v>5</v>
      </c>
      <c r="D855" s="5">
        <v>15</v>
      </c>
      <c r="E855" s="5" t="s">
        <v>169</v>
      </c>
      <c r="F855">
        <f>ROUND(A855,2)</f>
        <v>13999.73</v>
      </c>
    </row>
    <row r="856" spans="1:6" x14ac:dyDescent="0.2">
      <c r="A856" s="5">
        <v>14005.239600000001</v>
      </c>
      <c r="B856" s="5">
        <v>28</v>
      </c>
      <c r="C856" s="5">
        <v>5</v>
      </c>
      <c r="D856" s="5">
        <v>15</v>
      </c>
      <c r="E856" s="5" t="s">
        <v>169</v>
      </c>
      <c r="F856">
        <f>ROUND(A856,2)</f>
        <v>14005.24</v>
      </c>
    </row>
    <row r="857" spans="1:6" x14ac:dyDescent="0.2">
      <c r="A857" s="5">
        <v>14013.5082</v>
      </c>
      <c r="B857" s="5">
        <v>28</v>
      </c>
      <c r="C857" s="5">
        <v>5</v>
      </c>
      <c r="D857" s="5">
        <v>15</v>
      </c>
      <c r="E857" s="5" t="s">
        <v>169</v>
      </c>
      <c r="F857">
        <f>ROUND(A857,2)</f>
        <v>14013.51</v>
      </c>
    </row>
    <row r="858" spans="1:6" x14ac:dyDescent="0.2">
      <c r="A858" s="5">
        <v>14594.076499999999</v>
      </c>
      <c r="B858" s="5">
        <v>28</v>
      </c>
      <c r="C858" s="5">
        <v>5</v>
      </c>
      <c r="D858" s="5">
        <v>15</v>
      </c>
      <c r="E858" s="5" t="s">
        <v>169</v>
      </c>
      <c r="F858">
        <f>ROUND(A858,2)</f>
        <v>14594.08</v>
      </c>
    </row>
    <row r="859" spans="1:6" x14ac:dyDescent="0.2">
      <c r="A859" s="5">
        <v>14595.033600000001</v>
      </c>
      <c r="B859" s="5">
        <v>28</v>
      </c>
      <c r="C859" s="5">
        <v>5</v>
      </c>
      <c r="D859" s="5">
        <v>15</v>
      </c>
      <c r="E859" s="5" t="s">
        <v>169</v>
      </c>
      <c r="F859">
        <f>ROUND(A859,2)</f>
        <v>14595.03</v>
      </c>
    </row>
    <row r="860" spans="1:6" x14ac:dyDescent="0.2">
      <c r="A860" s="5">
        <v>14606.523800000001</v>
      </c>
      <c r="B860" s="5">
        <v>28</v>
      </c>
      <c r="C860" s="5">
        <v>5</v>
      </c>
      <c r="D860" s="5">
        <v>15</v>
      </c>
      <c r="E860" s="5" t="s">
        <v>169</v>
      </c>
      <c r="F860">
        <f>ROUND(A860,2)</f>
        <v>14606.52</v>
      </c>
    </row>
    <row r="861" spans="1:6" x14ac:dyDescent="0.2">
      <c r="A861" s="5">
        <v>14908.4656</v>
      </c>
      <c r="B861" s="5">
        <v>28</v>
      </c>
      <c r="C861" s="5">
        <v>5</v>
      </c>
      <c r="D861" s="5">
        <v>15</v>
      </c>
      <c r="E861" s="5" t="s">
        <v>169</v>
      </c>
      <c r="F861">
        <f>ROUND(A861,2)</f>
        <v>14908.47</v>
      </c>
    </row>
    <row r="862" spans="1:6" x14ac:dyDescent="0.2">
      <c r="A862" s="5">
        <v>16886.780999999999</v>
      </c>
      <c r="B862" s="5">
        <v>28</v>
      </c>
      <c r="C862" s="5">
        <v>5</v>
      </c>
      <c r="D862" s="5">
        <v>15</v>
      </c>
      <c r="E862" s="5" t="s">
        <v>169</v>
      </c>
      <c r="F862">
        <f>ROUND(A862,2)</f>
        <v>16886.78</v>
      </c>
    </row>
    <row r="863" spans="1:6" x14ac:dyDescent="0.2">
      <c r="A863" s="5">
        <v>17614.088</v>
      </c>
      <c r="B863" s="5">
        <v>28</v>
      </c>
      <c r="C863" s="5">
        <v>5</v>
      </c>
      <c r="D863" s="5">
        <v>15</v>
      </c>
      <c r="E863" s="5" t="s">
        <v>169</v>
      </c>
      <c r="F863">
        <f>ROUND(A863,2)</f>
        <v>17614.09</v>
      </c>
    </row>
    <row r="864" spans="1:6" x14ac:dyDescent="0.2">
      <c r="A864" s="5">
        <v>17615.243200000001</v>
      </c>
      <c r="B864" s="5">
        <v>28</v>
      </c>
      <c r="C864" s="5">
        <v>5</v>
      </c>
      <c r="D864" s="5">
        <v>15</v>
      </c>
      <c r="E864" s="5" t="s">
        <v>169</v>
      </c>
      <c r="F864">
        <f>ROUND(A864,2)</f>
        <v>17615.240000000002</v>
      </c>
    </row>
    <row r="865" spans="1:6" x14ac:dyDescent="0.2">
      <c r="A865" s="5">
        <v>18365.491999999998</v>
      </c>
      <c r="B865" s="5">
        <v>28</v>
      </c>
      <c r="C865" s="5">
        <v>5</v>
      </c>
      <c r="D865" s="5">
        <v>15</v>
      </c>
      <c r="E865" s="5" t="s">
        <v>169</v>
      </c>
      <c r="F865">
        <f>ROUND(A865,2)</f>
        <v>18365.490000000002</v>
      </c>
    </row>
    <row r="866" spans="1:6" x14ac:dyDescent="0.2">
      <c r="A866" s="5">
        <v>18366.696499999998</v>
      </c>
      <c r="B866" s="5">
        <v>28</v>
      </c>
      <c r="C866" s="5">
        <v>5</v>
      </c>
      <c r="D866" s="5">
        <v>15</v>
      </c>
      <c r="E866" s="5" t="s">
        <v>169</v>
      </c>
      <c r="F866">
        <f>ROUND(A866,2)</f>
        <v>18366.7</v>
      </c>
    </row>
    <row r="867" spans="1:6" x14ac:dyDescent="0.2">
      <c r="A867" s="5">
        <v>18741.450499999999</v>
      </c>
      <c r="B867" s="5">
        <v>28</v>
      </c>
      <c r="C867" s="5">
        <v>5</v>
      </c>
      <c r="D867" s="5">
        <v>15</v>
      </c>
      <c r="E867" s="5" t="s">
        <v>169</v>
      </c>
      <c r="F867">
        <f>ROUND(A867,2)</f>
        <v>18741.45</v>
      </c>
    </row>
    <row r="868" spans="1:6" x14ac:dyDescent="0.2">
      <c r="A868" s="5">
        <v>21270.199100000002</v>
      </c>
      <c r="B868" s="5">
        <v>28</v>
      </c>
      <c r="C868" s="5">
        <v>5</v>
      </c>
      <c r="D868" s="5">
        <v>15</v>
      </c>
      <c r="E868" s="5" t="s">
        <v>169</v>
      </c>
      <c r="F868">
        <f>ROUND(A868,2)</f>
        <v>21270.2</v>
      </c>
    </row>
    <row r="869" spans="1:6" x14ac:dyDescent="0.2">
      <c r="A869" s="5">
        <v>21271.594000000001</v>
      </c>
      <c r="B869" s="5">
        <v>28</v>
      </c>
      <c r="C869" s="5">
        <v>5</v>
      </c>
      <c r="D869" s="5">
        <v>15</v>
      </c>
      <c r="E869" s="5" t="s">
        <v>169</v>
      </c>
      <c r="F869">
        <f>ROUND(A869,2)</f>
        <v>21271.59</v>
      </c>
    </row>
    <row r="870" spans="1:6" x14ac:dyDescent="0.2">
      <c r="A870" s="5">
        <v>23105.458600000002</v>
      </c>
      <c r="B870" s="5">
        <v>28</v>
      </c>
      <c r="C870" s="5">
        <v>5</v>
      </c>
      <c r="D870" s="5">
        <v>15</v>
      </c>
      <c r="E870" s="5" t="s">
        <v>169</v>
      </c>
      <c r="F870">
        <f>ROUND(A870,2)</f>
        <v>23105.46</v>
      </c>
    </row>
    <row r="871" spans="1:6" x14ac:dyDescent="0.2">
      <c r="A871" s="5">
        <v>24598.802199999998</v>
      </c>
      <c r="B871" s="5">
        <v>28</v>
      </c>
      <c r="C871" s="5">
        <v>5</v>
      </c>
      <c r="D871" s="5">
        <v>15</v>
      </c>
      <c r="E871" s="5" t="s">
        <v>169</v>
      </c>
      <c r="F871">
        <f>ROUND(A871,2)</f>
        <v>24598.799999999999</v>
      </c>
    </row>
    <row r="872" spans="1:6" x14ac:dyDescent="0.2">
      <c r="A872" s="5">
        <v>24602.0288</v>
      </c>
      <c r="B872" s="5">
        <v>28</v>
      </c>
      <c r="C872" s="5">
        <v>5</v>
      </c>
      <c r="D872" s="5">
        <v>15</v>
      </c>
      <c r="E872" s="5" t="s">
        <v>169</v>
      </c>
      <c r="F872">
        <f>ROUND(A872,2)</f>
        <v>24602.03</v>
      </c>
    </row>
    <row r="873" spans="1:6" x14ac:dyDescent="0.2">
      <c r="A873" s="5">
        <v>25130.363499999999</v>
      </c>
      <c r="B873" s="5">
        <v>28</v>
      </c>
      <c r="C873" s="5">
        <v>5</v>
      </c>
      <c r="D873" s="5">
        <v>15</v>
      </c>
      <c r="E873" s="5" t="s">
        <v>169</v>
      </c>
      <c r="F873">
        <f>ROUND(A873,2)</f>
        <v>25130.36</v>
      </c>
    </row>
    <row r="874" spans="1:6" x14ac:dyDescent="0.2">
      <c r="A874" s="5">
        <v>30308.819599999999</v>
      </c>
      <c r="B874" s="5">
        <v>28</v>
      </c>
      <c r="C874" s="5">
        <v>5</v>
      </c>
      <c r="D874" s="5">
        <v>15</v>
      </c>
      <c r="E874" s="5" t="s">
        <v>169</v>
      </c>
      <c r="F874">
        <f>ROUND(A874,2)</f>
        <v>30308.82</v>
      </c>
    </row>
    <row r="875" spans="1:6" x14ac:dyDescent="0.2">
      <c r="A875" s="5">
        <v>30310.8073</v>
      </c>
      <c r="B875" s="5">
        <v>28</v>
      </c>
      <c r="C875" s="5">
        <v>5</v>
      </c>
      <c r="D875" s="5">
        <v>15</v>
      </c>
      <c r="E875" s="5" t="s">
        <v>169</v>
      </c>
      <c r="F875">
        <f>ROUND(A875,2)</f>
        <v>30310.81</v>
      </c>
    </row>
    <row r="876" spans="1:6" x14ac:dyDescent="0.2">
      <c r="A876" s="5">
        <v>30312.7952</v>
      </c>
      <c r="B876" s="5">
        <v>28</v>
      </c>
      <c r="C876" s="5">
        <v>5</v>
      </c>
      <c r="D876" s="5">
        <v>15</v>
      </c>
      <c r="E876" s="5" t="s">
        <v>169</v>
      </c>
      <c r="F876">
        <f>ROUND(A876,2)</f>
        <v>30312.799999999999</v>
      </c>
    </row>
    <row r="877" spans="1:6" x14ac:dyDescent="0.2">
      <c r="A877" s="5">
        <v>36542.383500000004</v>
      </c>
      <c r="B877" s="5">
        <v>28</v>
      </c>
      <c r="C877" s="5">
        <v>5</v>
      </c>
      <c r="D877" s="5">
        <v>15</v>
      </c>
      <c r="E877" s="5" t="s">
        <v>169</v>
      </c>
      <c r="F877">
        <f>ROUND(A877,2)</f>
        <v>36542.379999999997</v>
      </c>
    </row>
    <row r="878" spans="1:6" x14ac:dyDescent="0.2">
      <c r="A878" s="5"/>
      <c r="B878" s="5"/>
    </row>
    <row r="879" spans="1:6" x14ac:dyDescent="0.2">
      <c r="A879" s="5"/>
      <c r="B879" s="5"/>
    </row>
    <row r="880" spans="1:6" x14ac:dyDescent="0.2">
      <c r="A880" s="5"/>
      <c r="B880" s="5"/>
    </row>
    <row r="881" spans="1:2" x14ac:dyDescent="0.2">
      <c r="A881" s="5"/>
      <c r="B881" s="5"/>
    </row>
    <row r="882" spans="1:2" x14ac:dyDescent="0.2">
      <c r="A882" s="5"/>
      <c r="B882" s="5"/>
    </row>
    <row r="883" spans="1:2" x14ac:dyDescent="0.2">
      <c r="A883" s="5"/>
      <c r="B883" s="5"/>
    </row>
    <row r="884" spans="1:2" x14ac:dyDescent="0.2">
      <c r="A884" s="5"/>
      <c r="B884" s="5"/>
    </row>
    <row r="885" spans="1:2" x14ac:dyDescent="0.2">
      <c r="A885" s="5"/>
      <c r="B885" s="5"/>
    </row>
    <row r="886" spans="1:2" x14ac:dyDescent="0.2">
      <c r="A886" s="5"/>
      <c r="B886" s="5"/>
    </row>
    <row r="887" spans="1:2" x14ac:dyDescent="0.2">
      <c r="A887" s="5"/>
      <c r="B887" s="5"/>
    </row>
    <row r="888" spans="1:2" x14ac:dyDescent="0.2">
      <c r="A888" s="5"/>
      <c r="B888" s="5"/>
    </row>
  </sheetData>
  <autoFilter ref="F1:F888" xr:uid="{22F67001-9217-094F-9712-0E917E529FDB}"/>
  <sortState xmlns:xlrd2="http://schemas.microsoft.com/office/spreadsheetml/2017/richdata2" ref="A2:F877">
    <sortCondition ref="B2:B877"/>
    <sortCondition ref="C2:C877"/>
    <sortCondition ref="E2:E877"/>
    <sortCondition ref="A2:A8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efficacy</vt:lpstr>
      <vt:lpstr>immunogenicity</vt:lpstr>
      <vt:lpstr>Qadri2021_pre_post_given_positi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Famulare</dc:creator>
  <cp:lastModifiedBy>Mike Famulare</cp:lastModifiedBy>
  <dcterms:created xsi:type="dcterms:W3CDTF">2025-03-28T20:53:30Z</dcterms:created>
  <dcterms:modified xsi:type="dcterms:W3CDTF">2025-04-01T00:43:09Z</dcterms:modified>
</cp:coreProperties>
</file>