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e_endo\Desktop\"/>
    </mc:Choice>
  </mc:AlternateContent>
  <xr:revisionPtr revIDLastSave="0" documentId="13_ncr:1_{2A372838-8543-4B3C-AE9F-B757A7E3FB73}" xr6:coauthVersionLast="47" xr6:coauthVersionMax="47" xr10:uidLastSave="{00000000-0000-0000-0000-000000000000}"/>
  <bookViews>
    <workbookView xWindow="-120" yWindow="-16320" windowWidth="29040" windowHeight="15840" activeTab="1" xr2:uid="{00000000-000D-0000-FFFF-FFFF00000000}"/>
  </bookViews>
  <sheets>
    <sheet name="Sheet1" sheetId="1" r:id="rId1"/>
    <sheet name="絞り込み" sheetId="2" r:id="rId2"/>
  </sheets>
  <definedNames>
    <definedName name="_xlnm._FilterDatabase" localSheetId="0" hidden="1">Sheet1!$A$1:$V$1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9" i="1" l="1"/>
  <c r="S19" i="1"/>
  <c r="S6" i="1"/>
  <c r="T6" i="1"/>
  <c r="T181" i="1"/>
  <c r="T72" i="1"/>
  <c r="T87" i="1"/>
  <c r="T109" i="1"/>
  <c r="T41" i="1"/>
  <c r="T22" i="1"/>
  <c r="T59" i="1"/>
  <c r="T111" i="1"/>
  <c r="T42" i="1"/>
  <c r="T179" i="1"/>
  <c r="T52" i="1"/>
  <c r="T64" i="1"/>
  <c r="T13" i="1"/>
  <c r="T15" i="1"/>
  <c r="S87" i="1"/>
  <c r="S109" i="1"/>
  <c r="S41" i="1"/>
  <c r="S22" i="1"/>
  <c r="S59" i="1"/>
  <c r="S111" i="1"/>
  <c r="S42" i="1"/>
  <c r="S179" i="1"/>
  <c r="S52" i="1"/>
  <c r="S64" i="1"/>
  <c r="S13" i="1"/>
  <c r="S15" i="1"/>
  <c r="S181" i="1"/>
  <c r="T21" i="1"/>
  <c r="S21" i="1"/>
  <c r="S60" i="1"/>
  <c r="S2" i="1"/>
  <c r="S27" i="1"/>
  <c r="S28" i="1"/>
  <c r="S14" i="1"/>
  <c r="S65" i="1"/>
  <c r="S11" i="1"/>
  <c r="S82" i="1"/>
  <c r="S36" i="1"/>
  <c r="S40" i="1"/>
  <c r="S128" i="1"/>
  <c r="S86" i="1"/>
  <c r="S17" i="1"/>
  <c r="S47" i="1"/>
  <c r="S89" i="1"/>
  <c r="S117" i="1"/>
  <c r="S148" i="1"/>
  <c r="S24" i="1"/>
  <c r="S43" i="1"/>
  <c r="S32" i="1"/>
  <c r="S67" i="1"/>
  <c r="S152" i="1"/>
  <c r="S180" i="1"/>
  <c r="S116" i="1"/>
  <c r="S7" i="1"/>
  <c r="S114" i="1"/>
  <c r="S102" i="1"/>
  <c r="S168" i="1"/>
  <c r="S131" i="1"/>
  <c r="S149" i="1"/>
  <c r="S20" i="1"/>
  <c r="S30" i="1"/>
  <c r="S138" i="1"/>
  <c r="S100" i="1"/>
  <c r="S49" i="1"/>
  <c r="S178" i="1"/>
  <c r="S119" i="1"/>
  <c r="S92" i="1"/>
  <c r="S158" i="1"/>
  <c r="S46" i="1"/>
  <c r="S162" i="1"/>
  <c r="S129" i="1"/>
  <c r="S143" i="1"/>
  <c r="S172" i="1"/>
  <c r="S83" i="1"/>
  <c r="S121" i="1"/>
  <c r="S140" i="1"/>
  <c r="S145" i="1"/>
  <c r="S163" i="1"/>
  <c r="S74" i="1"/>
  <c r="S167" i="1"/>
  <c r="S165" i="1"/>
  <c r="S153" i="1"/>
  <c r="S77" i="1"/>
  <c r="S108" i="1"/>
  <c r="S177" i="1"/>
  <c r="S130" i="1"/>
  <c r="S157" i="1"/>
  <c r="S142" i="1"/>
  <c r="S125" i="1"/>
  <c r="S45" i="1"/>
  <c r="S84" i="1"/>
  <c r="S85" i="1"/>
  <c r="S53" i="1"/>
  <c r="S10" i="1"/>
  <c r="S8" i="1"/>
  <c r="S56" i="1"/>
  <c r="S18" i="1"/>
  <c r="S124" i="1"/>
  <c r="S118" i="1"/>
  <c r="S3" i="1"/>
  <c r="S29" i="1"/>
  <c r="S96" i="1"/>
  <c r="S160" i="1"/>
  <c r="S75" i="1"/>
  <c r="S105" i="1"/>
  <c r="S176" i="1"/>
  <c r="S99" i="1"/>
  <c r="S33" i="1"/>
  <c r="S135" i="1"/>
  <c r="S122" i="1"/>
  <c r="S107" i="1"/>
  <c r="S161" i="1"/>
  <c r="S150" i="1"/>
  <c r="S136" i="1"/>
  <c r="S171" i="1"/>
  <c r="S101" i="1"/>
  <c r="S63" i="1"/>
  <c r="S175" i="1"/>
  <c r="S35" i="1"/>
  <c r="S127" i="1"/>
  <c r="S25" i="1"/>
  <c r="S103" i="1"/>
  <c r="S31" i="1"/>
  <c r="S38" i="1"/>
  <c r="S81" i="1"/>
  <c r="S166" i="1"/>
  <c r="S113" i="1"/>
  <c r="S132" i="1"/>
  <c r="S133" i="1"/>
  <c r="S139" i="1"/>
  <c r="S79" i="1"/>
  <c r="S48" i="1"/>
  <c r="S16" i="1"/>
  <c r="S110" i="1"/>
  <c r="S66" i="1"/>
  <c r="S147" i="1"/>
  <c r="S141" i="1"/>
  <c r="S94" i="1"/>
  <c r="S73" i="1"/>
  <c r="S155" i="1"/>
  <c r="S156" i="1"/>
  <c r="S154" i="1"/>
  <c r="S169" i="1"/>
  <c r="S123" i="1"/>
  <c r="S88" i="1"/>
  <c r="S97" i="1"/>
  <c r="S37" i="1"/>
  <c r="S144" i="1"/>
  <c r="S151" i="1"/>
  <c r="S76" i="1"/>
  <c r="S137" i="1"/>
  <c r="S173" i="1"/>
  <c r="S164" i="1"/>
  <c r="S174" i="1"/>
  <c r="S134" i="1"/>
  <c r="S126" i="1"/>
  <c r="S115" i="1"/>
  <c r="S23" i="1"/>
  <c r="S12" i="1"/>
  <c r="S4" i="1"/>
  <c r="S57" i="1"/>
  <c r="S26" i="1"/>
  <c r="S68" i="1"/>
  <c r="S5" i="1"/>
  <c r="S9" i="1"/>
  <c r="S34" i="1"/>
  <c r="S50" i="1"/>
  <c r="S69" i="1"/>
  <c r="S71" i="1"/>
  <c r="S61" i="1"/>
  <c r="S51" i="1"/>
  <c r="S95" i="1"/>
  <c r="S91" i="1"/>
  <c r="S54" i="1"/>
  <c r="S106" i="1"/>
  <c r="S146" i="1"/>
  <c r="S44" i="1"/>
  <c r="S170" i="1"/>
  <c r="S159" i="1"/>
  <c r="S120" i="1"/>
  <c r="S93" i="1"/>
  <c r="S112" i="1"/>
  <c r="S70" i="1"/>
  <c r="S98" i="1"/>
  <c r="S78" i="1"/>
  <c r="S55" i="1"/>
  <c r="S58" i="1"/>
  <c r="S62" i="1"/>
  <c r="S39" i="1"/>
  <c r="S80" i="1"/>
  <c r="S90" i="1"/>
  <c r="S104" i="1"/>
  <c r="S72" i="1"/>
  <c r="T30" i="1"/>
  <c r="T2" i="1"/>
  <c r="T27" i="1"/>
  <c r="T28" i="1"/>
  <c r="T14" i="1"/>
  <c r="T65" i="1"/>
  <c r="T11" i="1"/>
  <c r="T82" i="1"/>
  <c r="T36" i="1"/>
  <c r="T40" i="1"/>
  <c r="T128" i="1"/>
  <c r="T86" i="1"/>
  <c r="T17" i="1"/>
  <c r="T47" i="1"/>
  <c r="T89" i="1"/>
  <c r="T117" i="1"/>
  <c r="T148" i="1"/>
  <c r="T24" i="1"/>
  <c r="T43" i="1"/>
  <c r="T32" i="1"/>
  <c r="T67" i="1"/>
  <c r="T152" i="1"/>
  <c r="T180" i="1"/>
  <c r="T60" i="1"/>
  <c r="T116" i="1"/>
  <c r="T7" i="1"/>
  <c r="T114" i="1"/>
  <c r="T102" i="1"/>
  <c r="T168" i="1"/>
  <c r="T131" i="1"/>
  <c r="T149" i="1"/>
  <c r="T20" i="1"/>
  <c r="T138" i="1"/>
  <c r="T100" i="1"/>
  <c r="T49" i="1"/>
  <c r="T178" i="1"/>
  <c r="T119" i="1"/>
  <c r="T92" i="1"/>
  <c r="T158" i="1"/>
  <c r="T46" i="1"/>
  <c r="T162" i="1"/>
  <c r="T129" i="1"/>
  <c r="T143" i="1"/>
  <c r="T172" i="1"/>
  <c r="T83" i="1"/>
  <c r="T121" i="1"/>
  <c r="T140" i="1"/>
  <c r="T145" i="1"/>
  <c r="T163" i="1"/>
  <c r="T74" i="1"/>
  <c r="T167" i="1"/>
  <c r="T165" i="1"/>
  <c r="T153" i="1"/>
  <c r="T77" i="1"/>
  <c r="T108" i="1"/>
  <c r="T177" i="1"/>
  <c r="T130" i="1"/>
  <c r="T157" i="1"/>
  <c r="T142" i="1"/>
  <c r="T125" i="1"/>
  <c r="T45" i="1"/>
  <c r="T84" i="1"/>
  <c r="T85" i="1"/>
  <c r="T53" i="1"/>
  <c r="T10" i="1"/>
  <c r="T8" i="1"/>
  <c r="T56" i="1"/>
  <c r="T18" i="1"/>
  <c r="T124" i="1"/>
  <c r="T118" i="1"/>
  <c r="T3" i="1"/>
  <c r="T29" i="1"/>
  <c r="T96" i="1"/>
  <c r="T160" i="1"/>
  <c r="T75" i="1"/>
  <c r="T105" i="1"/>
  <c r="T176" i="1"/>
  <c r="T99" i="1"/>
  <c r="T33" i="1"/>
  <c r="T135" i="1"/>
  <c r="T122" i="1"/>
  <c r="T107" i="1"/>
  <c r="T161" i="1"/>
  <c r="T150" i="1"/>
  <c r="T136" i="1"/>
  <c r="T171" i="1"/>
  <c r="T101" i="1"/>
  <c r="T63" i="1"/>
  <c r="T175" i="1"/>
  <c r="T35" i="1"/>
  <c r="T127" i="1"/>
  <c r="T25" i="1"/>
  <c r="T103" i="1"/>
  <c r="T31" i="1"/>
  <c r="T38" i="1"/>
  <c r="T81" i="1"/>
  <c r="T166" i="1"/>
  <c r="T113" i="1"/>
  <c r="T132" i="1"/>
  <c r="T133" i="1"/>
  <c r="T139" i="1"/>
  <c r="T79" i="1"/>
  <c r="T48" i="1"/>
  <c r="T16" i="1"/>
  <c r="T110" i="1"/>
  <c r="T66" i="1"/>
  <c r="T147" i="1"/>
  <c r="T141" i="1"/>
  <c r="T94" i="1"/>
  <c r="T73" i="1"/>
  <c r="T155" i="1"/>
  <c r="T156" i="1"/>
  <c r="T154" i="1"/>
  <c r="T169" i="1"/>
  <c r="T123" i="1"/>
  <c r="T88" i="1"/>
  <c r="T97" i="1"/>
  <c r="T37" i="1"/>
  <c r="T144" i="1"/>
  <c r="T151" i="1"/>
  <c r="T76" i="1"/>
  <c r="T137" i="1"/>
  <c r="T173" i="1"/>
  <c r="T164" i="1"/>
  <c r="T174" i="1"/>
  <c r="T134" i="1"/>
  <c r="T126" i="1"/>
  <c r="T115" i="1"/>
  <c r="T23" i="1"/>
  <c r="T12" i="1"/>
  <c r="T4" i="1"/>
  <c r="T57" i="1"/>
  <c r="T26" i="1"/>
  <c r="T68" i="1"/>
  <c r="T5" i="1"/>
  <c r="T9" i="1"/>
  <c r="T34" i="1"/>
  <c r="T50" i="1"/>
  <c r="T69" i="1"/>
  <c r="T71" i="1"/>
  <c r="T61" i="1"/>
  <c r="T51" i="1"/>
  <c r="T95" i="1"/>
  <c r="T91" i="1"/>
  <c r="T54" i="1"/>
  <c r="T106" i="1"/>
  <c r="T146" i="1"/>
  <c r="T44" i="1"/>
  <c r="T170" i="1"/>
  <c r="T159" i="1"/>
  <c r="T120" i="1"/>
  <c r="T93" i="1"/>
  <c r="T112" i="1"/>
  <c r="T70" i="1"/>
  <c r="T98" i="1"/>
  <c r="T78" i="1"/>
  <c r="T55" i="1"/>
  <c r="T58" i="1"/>
  <c r="T62" i="1"/>
  <c r="T39" i="1"/>
  <c r="T80" i="1"/>
  <c r="T90" i="1"/>
  <c r="T1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tc={9C4E6BF5-E6E4-4ADA-93C5-C05B72457D5B}</author>
  </authors>
  <commentList>
    <comment ref="B1" authorId="0" shapeId="0" xr:uid="{9C4E6BF5-E6E4-4ADA-93C5-C05B72457D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AAのサイドバー「Topチャート」&gt;トップバー（アプリランキング：無料アプリのダウンロード数/ユニファイド・アプリ/すべてのサポートデバイス/ワールドワイド/ゲーム/過去7日間</t>
      </text>
    </comment>
  </commentList>
</comments>
</file>

<file path=xl/sharedStrings.xml><?xml version="1.0" encoding="utf-8"?>
<sst xmlns="http://schemas.openxmlformats.org/spreadsheetml/2006/main" count="1551" uniqueCount="1096">
  <si>
    <t>リストアップ日</t>
    <rPh sb="6" eb="7">
      <t>ビ</t>
    </rPh>
    <phoneticPr fontId="1"/>
  </si>
  <si>
    <t>会社名</t>
    <rPh sb="0" eb="3">
      <t>カイシャメイ</t>
    </rPh>
    <phoneticPr fontId="1"/>
  </si>
  <si>
    <t>ストア</t>
    <phoneticPr fontId="1"/>
  </si>
  <si>
    <t>iOS</t>
  </si>
  <si>
    <t>両OS</t>
  </si>
  <si>
    <t>アプリストアURL(iOS)</t>
    <phoneticPr fontId="1"/>
  </si>
  <si>
    <t>アプリストアURL(AOS)</t>
    <phoneticPr fontId="1"/>
  </si>
  <si>
    <t>Office Fever</t>
    <phoneticPr fontId="1"/>
  </si>
  <si>
    <t>https://www.data.ai/apps/all-stores/app/1000600000821459/intelligence?granularity=daily&amp;country_code=!(US)&amp;country=US&amp;date=!(%272022-02-14%27,%272022-02-20%27)&amp;chart___chart__$unified_analysis_app=(aggr:!f,axis:!((percent:!f,type:line)),showWeekends:!f,stack:!f)&amp;__chart__$unified_analysis_app$chart_compare_facets=!(est_cumulative_download__aggr)&amp;breakdowns=(product_id:())&amp;device_code=all&amp;unified_product_id=1000600000821459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</si>
  <si>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メモ、備考</t>
    <phoneticPr fontId="1"/>
  </si>
  <si>
    <t>AppAnnie参考URL（アプリ）</t>
    <rPh sb="8" eb="10">
      <t>サンコウ</t>
    </rPh>
    <phoneticPr fontId="1"/>
  </si>
  <si>
    <t>データ更新日</t>
    <rPh sb="3" eb="6">
      <t>コウシンビ</t>
    </rPh>
    <phoneticPr fontId="1"/>
  </si>
  <si>
    <t>https://apps.apple.com/app/id1605800074</t>
    <phoneticPr fontId="1"/>
  </si>
  <si>
    <t>https://play.google.com/store/apps/details?id=com.dtg.officefever&amp;hl=None</t>
    <phoneticPr fontId="1"/>
  </si>
  <si>
    <t>ジャンル表記(iOS)</t>
    <rPh sb="4" eb="6">
      <t>ヒョウキ</t>
    </rPh>
    <phoneticPr fontId="1"/>
  </si>
  <si>
    <t>ジャンル表記(AOS)</t>
    <rPh sb="4" eb="6">
      <t>ヒョウキ</t>
    </rPh>
    <phoneticPr fontId="1"/>
  </si>
  <si>
    <t>シミュレーション</t>
    <phoneticPr fontId="1"/>
  </si>
  <si>
    <t>DAU数概算
（直近日）</t>
    <rPh sb="3" eb="6">
      <t>スウガイサン</t>
    </rPh>
    <phoneticPr fontId="1"/>
  </si>
  <si>
    <t>DL数概算
（直近7日/ユニファイド/WW）</t>
    <rPh sb="2" eb="3">
      <t>スウ</t>
    </rPh>
    <rPh sb="3" eb="5">
      <t>ガイサン</t>
    </rPh>
    <rPh sb="7" eb="9">
      <t>チョッキン</t>
    </rPh>
    <rPh sb="10" eb="11">
      <t>ニチ</t>
    </rPh>
    <phoneticPr fontId="1"/>
  </si>
  <si>
    <t>累計DL数
（ユニファイド/WW）</t>
    <rPh sb="0" eb="2">
      <t>ルイケイ</t>
    </rPh>
    <phoneticPr fontId="1"/>
  </si>
  <si>
    <t>Wordle by Steven Cravotta</t>
    <phoneticPr fontId="1"/>
  </si>
  <si>
    <t>https://apps.apple.com/jp/app/wordle/id1095569891</t>
    <phoneticPr fontId="1"/>
  </si>
  <si>
    <t>https://www.data.ai/apps/all-stores/app/1000600000819887/intelligence?granularity=daily&amp;country_code=!(WW)&amp;country=US&amp;date=!(%272022-02-16%27,%272022-02-22%27)&amp;chart___chart__$unified_analysis_app=(aggr:!f,axis:!((percent:!f,type:line)),showWeekends:!f,stack:!f)&amp;__chart__$unified_analysis_app$chart_compare_facets=!(est_cumulative_download__aggr)&amp;breakdowns=(product_id:())&amp;device_code=all&amp;unified_product_id=1000600000819887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</si>
  <si>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中</t>
  </si>
  <si>
    <t>高</t>
  </si>
  <si>
    <t>Snake Troll : Thief master</t>
    <phoneticPr fontId="1"/>
  </si>
  <si>
    <t>Android</t>
  </si>
  <si>
    <t>https://play.google.com/store/apps/details?id=com.brain.snake.thief.troll&amp;hl=None</t>
    <phoneticPr fontId="1"/>
  </si>
  <si>
    <t>パズル</t>
    <phoneticPr fontId="1"/>
  </si>
  <si>
    <t>低</t>
  </si>
  <si>
    <t>Merge &amp; Fight</t>
    <phoneticPr fontId="1"/>
  </si>
  <si>
    <t>Homa</t>
    <phoneticPr fontId="1"/>
  </si>
  <si>
    <t>https://apps.apple.com/app/id1604225544</t>
    <phoneticPr fontId="1"/>
  </si>
  <si>
    <t>アーケード</t>
    <phoneticPr fontId="1"/>
  </si>
  <si>
    <t>https://play.google.com/store/apps/details?id=com.fusee.MergeMaster&amp;hl=None</t>
    <phoneticPr fontId="1"/>
  </si>
  <si>
    <t>https://www.data.ai/apps/all-stores/app/1000600000821192/intelligence?chart___chart__$unified_analysis_app=(aggr:!f,axis:!((percent:!f,type:line)),showWeekends:!f,stack:!f)&amp;__chart__$unified_analysis_app$chart_compare_facets=!(est_cumulative_download__aggr)&amp;breakdowns=(product_id:())&amp;country_code=!(WW)&amp;device_code=all&amp;unified_product_id=1000600000821192&amp;date=!(%272022-01-27%27,%272022-02-25%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</si>
  <si>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Airport Security</t>
    <phoneticPr fontId="1"/>
  </si>
  <si>
    <t>Kwalee</t>
    <phoneticPr fontId="1"/>
  </si>
  <si>
    <t>https://apps.apple.com/jp/app/id1588094496</t>
    <phoneticPr fontId="1"/>
  </si>
  <si>
    <t>https://play.google.com/store/apps/details?id=com.sunsetgames.bordersecurity&amp;hl=None</t>
    <phoneticPr fontId="1"/>
  </si>
  <si>
    <t>ミニゲーム</t>
    <phoneticPr fontId="1"/>
  </si>
  <si>
    <t>https://www.data.ai/apps/all-stores/app/1000800000128014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1000800000128014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</si>
  <si>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Twerk Race 3D</t>
    <phoneticPr fontId="1"/>
  </si>
  <si>
    <t>Ascella Mobile</t>
    <phoneticPr fontId="1"/>
  </si>
  <si>
    <t>https://apps.apple.com/app/id1606386511</t>
    <phoneticPr fontId="1"/>
  </si>
  <si>
    <t>アクション</t>
    <phoneticPr fontId="1"/>
  </si>
  <si>
    <t>Action</t>
    <phoneticPr fontId="1"/>
  </si>
  <si>
    <t>https://play.google.com/store/apps/details?id=com.freeplay.twerk&amp;hl=None</t>
    <phoneticPr fontId="1"/>
  </si>
  <si>
    <t>https://www.data.ai/apps/all-stores/app/1000600000820525/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1000600000820525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</si>
  <si>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Voodoo</t>
    <phoneticPr fontId="1"/>
  </si>
  <si>
    <t>Race Master 3D</t>
    <phoneticPr fontId="1"/>
  </si>
  <si>
    <t>SayGames</t>
    <phoneticPr fontId="1"/>
  </si>
  <si>
    <t>https://apps.apple.com/app/id1579072162</t>
    <phoneticPr fontId="1"/>
  </si>
  <si>
    <t>Racing</t>
    <phoneticPr fontId="1"/>
  </si>
  <si>
    <t>https://play.google.com/store/apps/details?id=com.easygames.race&amp;hl=None</t>
    <phoneticPr fontId="1"/>
  </si>
  <si>
    <t>レース</t>
    <phoneticPr fontId="1"/>
  </si>
  <si>
    <t>https://www.data.ai/apps/all-stores/app/1000600000812414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1000600000812414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</si>
  <si>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https://apps.apple.com/app/id1558177980</t>
    <phoneticPr fontId="1"/>
  </si>
  <si>
    <t>Puzzle</t>
    <phoneticPr fontId="1"/>
  </si>
  <si>
    <t>Paper Fold</t>
    <phoneticPr fontId="1"/>
  </si>
  <si>
    <t>Good Job Games</t>
    <phoneticPr fontId="1"/>
  </si>
  <si>
    <t>https://play.google.com/store/apps/details?id=com.game.foldpuzzle&amp;hl=None</t>
    <phoneticPr fontId="1"/>
  </si>
  <si>
    <t>https://www.data.ai/apps/all-stores/app/1000600000803874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1000600000803874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</si>
  <si>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https://www.data.ai/apps/all-stores/app/1000600000821189/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1000600000821189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</si>
  <si>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Frozen Honey ASMR</t>
    <phoneticPr fontId="1"/>
  </si>
  <si>
    <t>Crazy Labs</t>
    <phoneticPr fontId="1"/>
  </si>
  <si>
    <t>https://apps.apple.com/app/id1584541954</t>
    <phoneticPr fontId="1"/>
  </si>
  <si>
    <t>Simulation</t>
    <phoneticPr fontId="1"/>
  </si>
  <si>
    <t>https://play.google.com/store/apps/details?id=com.Nokobot.FrozenHoneyASMR&amp;hl=None</t>
    <phoneticPr fontId="1"/>
  </si>
  <si>
    <t>https://www.data.ai/apps/all-stores/app/1000600000805709/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1000600000805709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</si>
  <si>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Count Masters</t>
    <phoneticPr fontId="1"/>
  </si>
  <si>
    <t>https://apps.apple.com/app/id1568245971</t>
    <phoneticPr fontId="1"/>
  </si>
  <si>
    <t>https://play.google.com/store/apps/details?id=freeplay.crowdrun.com&amp;hl=None</t>
    <phoneticPr fontId="1"/>
  </si>
  <si>
    <t>Find the Alien</t>
    <phoneticPr fontId="1"/>
  </si>
  <si>
    <t>Moonee</t>
    <phoneticPr fontId="1"/>
  </si>
  <si>
    <t>https://apps.apple.com/app/id1597575561</t>
    <phoneticPr fontId="1"/>
  </si>
  <si>
    <t>Adventure</t>
    <phoneticPr fontId="1"/>
  </si>
  <si>
    <t>https://play.google.com/store/apps/details?id=net.wyvernware.whosthealien&amp;hl=None</t>
    <phoneticPr fontId="1"/>
  </si>
  <si>
    <t>https://www.data.ai/apps/all-stores/app/1000600000819018/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1000600000819018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</si>
  <si>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Coloring Match</t>
    <phoneticPr fontId="1"/>
  </si>
  <si>
    <t>Supersonic</t>
    <phoneticPr fontId="1"/>
  </si>
  <si>
    <t>https://apps.apple.com/app/id1586980403</t>
    <phoneticPr fontId="1"/>
  </si>
  <si>
    <t>Casual</t>
    <phoneticPr fontId="1"/>
  </si>
  <si>
    <t>https://play.google.com/store/apps/details?id=com.JacobVanHaag.ColorMatch&amp;hl=None</t>
    <phoneticPr fontId="1"/>
  </si>
  <si>
    <t>https://www.data.ai/apps/all-stores/app/1000600000818584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1000600000818584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</si>
  <si>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Antistress</t>
    <phoneticPr fontId="1"/>
  </si>
  <si>
    <t>JindoBlu</t>
    <phoneticPr fontId="1"/>
  </si>
  <si>
    <t>https://apps.apple.com/app/id1207565651</t>
    <phoneticPr fontId="1"/>
  </si>
  <si>
    <t>https://play.google.com/store/apps/details?id=com.JindoBlu.Antistress&amp;hl=None</t>
    <phoneticPr fontId="1"/>
  </si>
  <si>
    <t>https://www.data.ai/apps/all-stores/app/1000600000626498/intelligence?granularity=daily&amp;country_code=!(WW)&amp;country=WW&amp;date=!(%272022-02-19%27,%272022-02-19%27)&amp;chart___chart__$unified_analysis_app=(aggr:!f,axis:!((percent:!f,type:line)),showWeekends:!f,stack:!f)&amp;__chart__$unified_analysis_app$chart_compare_facets=!(est_cumulative_download__aggr)&amp;breakdowns=(product_id:())&amp;device_code=all&amp;unified_product_id=1000600000626498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</si>
  <si>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Sandwich Runner</t>
    <phoneticPr fontId="1"/>
  </si>
  <si>
    <t>DWANGO</t>
    <phoneticPr fontId="1"/>
  </si>
  <si>
    <t>アクション</t>
    <phoneticPr fontId="1"/>
  </si>
  <si>
    <t>https://play.google.com/store/apps/details?id=jp.co.dwango.HcgDW007SandwichRun&amp;hl=None</t>
    <phoneticPr fontId="1"/>
  </si>
  <si>
    <t>https://apps.apple.com/app/id1560656677</t>
    <phoneticPr fontId="1"/>
  </si>
  <si>
    <t>Racing</t>
    <phoneticPr fontId="1"/>
  </si>
  <si>
    <t>https://play.google.com/store/apps/details?id=com.Upperpik.HairChallenge&amp;hl=None</t>
    <phoneticPr fontId="1"/>
  </si>
  <si>
    <t>https://www.data.ai/apps/all-stores/app/1000600000803861/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1000600000803861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</si>
  <si>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Hair Challenge</t>
    <phoneticPr fontId="1"/>
  </si>
  <si>
    <t>Rollic</t>
    <phoneticPr fontId="1"/>
  </si>
  <si>
    <t>https://play.google.com/store/apps/details?id=beatmaker.edm.musicgames.PianoGames&amp;hl=None</t>
    <phoneticPr fontId="1"/>
  </si>
  <si>
    <t>音楽＆リズム</t>
    <phoneticPr fontId="1"/>
  </si>
  <si>
    <t>https://apps.apple.com/app/id1548630324</t>
    <phoneticPr fontId="1"/>
  </si>
  <si>
    <t>Music</t>
    <phoneticPr fontId="1"/>
  </si>
  <si>
    <t>Piano Fire</t>
    <phoneticPr fontId="1"/>
  </si>
  <si>
    <t>Adaric Music</t>
    <phoneticPr fontId="1"/>
  </si>
  <si>
    <t>https://www.data.ai/apps/all-stores/app/1000600000801199/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1000600000801199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</si>
  <si>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Fashion Universe</t>
    <phoneticPr fontId="1"/>
  </si>
  <si>
    <t>Voodoo</t>
    <phoneticPr fontId="1"/>
  </si>
  <si>
    <t>https://apps.apple.com/app/id1597104322</t>
    <phoneticPr fontId="1"/>
  </si>
  <si>
    <t>Strategy</t>
    <phoneticPr fontId="1"/>
  </si>
  <si>
    <t>https://play.google.com/store/apps/details?id=com.hypnocatstudio.fashionuniverse&amp;hl=None</t>
    <phoneticPr fontId="1"/>
  </si>
  <si>
    <t>https://www.data.ai/apps/all-stores/app/1000600000819652/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1000600000819652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</si>
  <si>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Stumble Guys</t>
    <phoneticPr fontId="1"/>
  </si>
  <si>
    <t>Kitka Games</t>
    <phoneticPr fontId="1"/>
  </si>
  <si>
    <t>https://apps.apple.com/app/id1541153375</t>
    <phoneticPr fontId="1"/>
  </si>
  <si>
    <t>Action</t>
    <phoneticPr fontId="1"/>
  </si>
  <si>
    <t>https://play.google.com/store/apps/details?id=com.kitkagames.fallbuddies&amp;hl=None</t>
    <phoneticPr fontId="1"/>
  </si>
  <si>
    <t>https://www.data.ai/apps/all-stores/app/1000600000797563/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1000600000797563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</si>
  <si>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https://apps.apple.com/app/id1560124228</t>
    <phoneticPr fontId="1"/>
  </si>
  <si>
    <t>https://play.google.com/store/apps/details?id=com.exoticmatch.game&amp;hl=None</t>
    <phoneticPr fontId="1"/>
  </si>
  <si>
    <t>パズル</t>
  </si>
  <si>
    <t>パズル</t>
    <phoneticPr fontId="1"/>
  </si>
  <si>
    <t>上海系</t>
    <rPh sb="0" eb="2">
      <t>シャンハイ</t>
    </rPh>
    <rPh sb="2" eb="3">
      <t>ケイ</t>
    </rPh>
    <phoneticPr fontId="1"/>
  </si>
  <si>
    <t>https://www.data.ai/apps/all-stores/app/1000600000810147/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1000600000810147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</si>
  <si>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Zen Match</t>
    <phoneticPr fontId="1"/>
  </si>
  <si>
    <t>Good Job Games</t>
    <phoneticPr fontId="1"/>
  </si>
  <si>
    <t>https://apps.apple.com/app/id1580099513</t>
    <phoneticPr fontId="1"/>
  </si>
  <si>
    <t>https://play.google.com/store/apps/details?id=com.wixot.coinroll&amp;hl=None</t>
    <phoneticPr fontId="1"/>
  </si>
  <si>
    <t>ミニゲーム</t>
    <phoneticPr fontId="1"/>
  </si>
  <si>
    <t>https://www.data.ai/apps/all-stores/app/1000600000815154/intelligence?granularity=daily&amp;country_code=!(WW)&amp;country=WW&amp;date=!(%272021-09-03%27,%272022-03-01%27)&amp;chart___chart__$unified_analysis_app=(aggr:!f,axis:!((percent:!f,type:line)),showWeekends:!f,stack:!f)&amp;__chart__$unified_analysis_app$chart_compare_facets=!(est_cumulative_download__aggr)&amp;breakdowns=(product_id:())&amp;device_code=all&amp;unified_product_id=1000600000815154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</si>
  <si>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Money Rush</t>
    <phoneticPr fontId="1"/>
  </si>
  <si>
    <t>Amanotes</t>
    <phoneticPr fontId="1"/>
  </si>
  <si>
    <t>Tiles Hop: EDM Rush</t>
    <phoneticPr fontId="1"/>
  </si>
  <si>
    <t>ベトナムのDev</t>
    <phoneticPr fontId="1"/>
  </si>
  <si>
    <t>https://www.data.ai/apps/all-stores/app/1000600000658709/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1000600000658709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</si>
  <si>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https://apps.apple.com/app/id1344702806</t>
    <phoneticPr fontId="1"/>
  </si>
  <si>
    <t>https://play.google.com/store/apps/details?id=com.amanotes.beathopper&amp;hl=None</t>
    <phoneticPr fontId="1"/>
  </si>
  <si>
    <t>Puzzle</t>
    <phoneticPr fontId="1"/>
  </si>
  <si>
    <t>Slap And Run</t>
    <phoneticPr fontId="1"/>
  </si>
  <si>
    <t>https://apps.apple.com/app/id1591587100</t>
    <phoneticPr fontId="1"/>
  </si>
  <si>
    <t>https://play.google.com/store/apps/details?id=com.stoneaxe.slapandrun&amp;hl=None</t>
    <phoneticPr fontId="1"/>
  </si>
  <si>
    <t>アーケード</t>
    <phoneticPr fontId="1"/>
  </si>
  <si>
    <t>Games</t>
    <phoneticPr fontId="1"/>
  </si>
  <si>
    <t>流行りのカウントマスター系をzynga+デベロッパ（Rollic）でオマージュ</t>
    <rPh sb="0" eb="2">
      <t>ハヤ</t>
    </rPh>
    <rPh sb="12" eb="13">
      <t>ケイ</t>
    </rPh>
    <phoneticPr fontId="1"/>
  </si>
  <si>
    <t>Stone Grass</t>
    <phoneticPr fontId="1"/>
  </si>
  <si>
    <t>Ascella Mobile</t>
    <phoneticPr fontId="1"/>
  </si>
  <si>
    <t>https://play.google.com/store/apps/details?id=com.frph.stonegrass&amp;hl=None</t>
    <phoneticPr fontId="1"/>
  </si>
  <si>
    <t>https://www.data.ai/apps/all-stores/app/1000600000821382/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1000600000821382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</si>
  <si>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www.data.ai/apps/all-stores/app/1000600000790722/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1000600000790722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</si>
  <si>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ロングラン</t>
    <phoneticPr fontId="1"/>
  </si>
  <si>
    <t>https://apps.apple.com/app/id1515957122</t>
    <phoneticPr fontId="1"/>
  </si>
  <si>
    <t>https://play.google.com/store/apps/details?id=com.Born2Play.StackyDash&amp;hl=None</t>
  </si>
  <si>
    <t>Supersonic</t>
    <phoneticPr fontId="1"/>
  </si>
  <si>
    <t>Stacky Dash</t>
    <phoneticPr fontId="1"/>
  </si>
  <si>
    <t>DOP 4: Draw One Part</t>
    <phoneticPr fontId="1"/>
  </si>
  <si>
    <t>SayGames</t>
    <phoneticPr fontId="1"/>
  </si>
  <si>
    <t>https://apps.apple.com/app/id1600034464</t>
    <phoneticPr fontId="1"/>
  </si>
  <si>
    <t>https://play.google.com/store/apps/details?id=com.playstrom.dop4&amp;hl=None</t>
  </si>
  <si>
    <t>https://www.data.ai/apps/all-stores/app/1000600000819279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1000600000819279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</si>
  <si>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Snake.io - Fun Online Slither</t>
    <phoneticPr fontId="1"/>
  </si>
  <si>
    <t>Kooapps</t>
    <phoneticPr fontId="1"/>
  </si>
  <si>
    <t>https://apps.apple.com/app/id1104692136</t>
    <phoneticPr fontId="1"/>
  </si>
  <si>
    <t>https://play.google.com/store/apps/details?id=com.amelosinteractive.snake&amp;hl=None</t>
    <phoneticPr fontId="1"/>
  </si>
  <si>
    <t>定番IO系の有名タイトル</t>
    <rPh sb="0" eb="2">
      <t>テイバン</t>
    </rPh>
    <rPh sb="4" eb="5">
      <t>ケイ</t>
    </rPh>
    <rPh sb="6" eb="8">
      <t>ユウメイ</t>
    </rPh>
    <phoneticPr fontId="1"/>
  </si>
  <si>
    <t>https://www.data.ai/apps/all-stores/app/1000600000534389/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1000600000534389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</si>
  <si>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www.data.ai/apps/all-stores/app/1000600000800023/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1000600000800023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</si>
  <si>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Going Balls</t>
    <phoneticPr fontId="1"/>
  </si>
  <si>
    <t>https://apps.apple.com/app/id1499081620</t>
    <phoneticPr fontId="1"/>
  </si>
  <si>
    <t>Casual</t>
    <phoneticPr fontId="1"/>
  </si>
  <si>
    <t>https://play.google.com/store/apps/details?id=com.pronetis.ironball2&amp;hl=None</t>
    <phoneticPr fontId="1"/>
  </si>
  <si>
    <t>https://apps.apple.com/app/id1462556579</t>
    <phoneticPr fontId="1"/>
  </si>
  <si>
    <t>Sports</t>
    <phoneticPr fontId="1"/>
  </si>
  <si>
    <t>https://play.google.com/store/apps/details?id=com.slippy.linerusher&amp;hl=None</t>
    <phoneticPr fontId="1"/>
  </si>
  <si>
    <t>レース</t>
    <phoneticPr fontId="1"/>
  </si>
  <si>
    <t>https://www.data.ai/apps/all-stores/app/1000600000733282/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1000600000733282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</si>
  <si>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Fun Race 3D</t>
    <phoneticPr fontId="1"/>
  </si>
  <si>
    <t>https://apps.apple.com/app/id1479587574</t>
    <phoneticPr fontId="1"/>
  </si>
  <si>
    <t>https://play.google.com/store/apps/details?id=com.rubygames.assassin&amp;hl=None</t>
    <phoneticPr fontId="1"/>
  </si>
  <si>
    <t>アクション</t>
    <phoneticPr fontId="1"/>
  </si>
  <si>
    <t>ゲーム</t>
    <phoneticPr fontId="1"/>
  </si>
  <si>
    <t>Hunter Assassin</t>
    <phoneticPr fontId="1"/>
  </si>
  <si>
    <t>Ruby Game</t>
    <phoneticPr fontId="1"/>
  </si>
  <si>
    <t>一部課金、ややMid寄り</t>
    <rPh sb="0" eb="4">
      <t>イチブカキン</t>
    </rPh>
    <rPh sb="10" eb="11">
      <t>ヨ</t>
    </rPh>
    <phoneticPr fontId="1"/>
  </si>
  <si>
    <t>https://apps.apple.com/app/id1605936806</t>
    <phoneticPr fontId="1"/>
  </si>
  <si>
    <t>Puzzle</t>
    <phoneticPr fontId="1"/>
  </si>
  <si>
    <t>https://play.google.com/store/apps/details?id=com.GybeGames.FillTheFridgeTest&amp;hl=None</t>
    <phoneticPr fontId="1"/>
  </si>
  <si>
    <t>パズル</t>
    <phoneticPr fontId="1"/>
  </si>
  <si>
    <t>https://www.data.ai/apps/all-stores/app/1000600000821473/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1000600000821473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</si>
  <si>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zynga系、新しいアプリで直近伸びている</t>
    <rPh sb="5" eb="6">
      <t>ケイ</t>
    </rPh>
    <rPh sb="7" eb="8">
      <t>アタラ</t>
    </rPh>
    <rPh sb="14" eb="16">
      <t>チョッキン</t>
    </rPh>
    <rPh sb="16" eb="17">
      <t>ノ</t>
    </rPh>
    <phoneticPr fontId="1"/>
  </si>
  <si>
    <t>Fill The Fridge</t>
    <phoneticPr fontId="1"/>
  </si>
  <si>
    <t>Rollic</t>
    <phoneticPr fontId="1"/>
  </si>
  <si>
    <t>https://play.google.com/store/apps/details?id=com.stack.ball.destroy.wood&amp;hl=None</t>
    <phoneticPr fontId="1"/>
  </si>
  <si>
    <t>2022/01からの新しいアプリで直近伸びている</t>
    <phoneticPr fontId="1"/>
  </si>
  <si>
    <t>Stack Smash</t>
    <phoneticPr fontId="1"/>
  </si>
  <si>
    <t>Whiterier</t>
    <phoneticPr fontId="1"/>
  </si>
  <si>
    <t>ミニゲーム</t>
    <phoneticPr fontId="1"/>
  </si>
  <si>
    <t>aquapark.io</t>
    <phoneticPr fontId="1"/>
  </si>
  <si>
    <t>Voodoo</t>
    <phoneticPr fontId="1"/>
  </si>
  <si>
    <t>https://www.data.ai/apps/all-stores/app/1000600000715617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1000600000715617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</si>
  <si>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https://apps.apple.com/app/id1453989822</t>
    <phoneticPr fontId="1"/>
  </si>
  <si>
    <t xml:space="preserve"> Racing</t>
    <phoneticPr fontId="1"/>
  </si>
  <si>
    <t>https://play.google.com/store/apps/details?id=com.cassette.aquapark&amp;hl=None</t>
    <phoneticPr fontId="1"/>
  </si>
  <si>
    <t>https://www.data.ai/apps/all-stores/app/1000600000762707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1000600000762707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</si>
  <si>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Hand Strike</t>
    <phoneticPr fontId="1"/>
  </si>
  <si>
    <t>https://www.data.ai/apps/all-stores/app/1000600000816490/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1000600000816490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</si>
  <si>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https://apps.apple.com/app/id1559046720</t>
    <phoneticPr fontId="1"/>
  </si>
  <si>
    <t>Action</t>
    <phoneticPr fontId="1"/>
  </si>
  <si>
    <t>https://play.google.com/store/apps/details?id=com.HookGames.HandStrike&amp;hl=None</t>
    <phoneticPr fontId="1"/>
  </si>
  <si>
    <t>Shoot Bubble</t>
    <phoneticPr fontId="1"/>
  </si>
  <si>
    <t>IVYMOBILE</t>
    <phoneticPr fontId="1"/>
  </si>
  <si>
    <t>https://www.data.ai/apps/all-stores/app/1000600000821286/intelligence?granularity=daily&amp;country_code=!(WW)&amp;country=WW&amp;date=!(%272022-02-01%27,%272022-03-02%27)&amp;chart___chart__$unified_analysis_app=(aggr:!f,axis:!((percent:!f,type:line)),showWeekends:!f,stack:!f)&amp;__chart__$unified_analysis_app$chart_compare_facets=!(est_cumulative_download__aggr)&amp;breakdowns=(product_id:())&amp;device_code=all&amp;unified_product_id=1000600000821286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</si>
  <si>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https://play.google.com/store/apps/details?id=com.bubbleshooter.popbubbles.collectcards&amp;hl=None</t>
    <phoneticPr fontId="1"/>
  </si>
  <si>
    <t>課金あり</t>
    <rPh sb="0" eb="2">
      <t>カキン</t>
    </rPh>
    <phoneticPr fontId="1"/>
  </si>
  <si>
    <t>https://apps.apple.com/app/id1091944550</t>
    <phoneticPr fontId="1"/>
  </si>
  <si>
    <t>Simulation</t>
    <phoneticPr fontId="1"/>
  </si>
  <si>
    <t>https://play.google.com/store/apps/details?id=air.com.hypah.io.slither&amp;hl=None</t>
    <phoneticPr fontId="1"/>
  </si>
  <si>
    <t>https://www.data.ai/apps/all-stores/app/1000600000532515/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1000600000532515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</si>
  <si>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アガーリオ系</t>
    <rPh sb="5" eb="6">
      <t>ケイ</t>
    </rPh>
    <phoneticPr fontId="1"/>
  </si>
  <si>
    <t>slither.io</t>
    <phoneticPr fontId="1"/>
  </si>
  <si>
    <t>Lowtech Studios</t>
    <phoneticPr fontId="1"/>
  </si>
  <si>
    <t>https://apps.apple.com/app/id1576885656</t>
    <phoneticPr fontId="1"/>
  </si>
  <si>
    <t>Games</t>
    <phoneticPr fontId="1"/>
  </si>
  <si>
    <t>https://play.google.com/store/apps/details?id=com.CharityRun.game&amp;hl=None</t>
    <phoneticPr fontId="1"/>
  </si>
  <si>
    <t>https://www.data.ai/apps/all-stores/app/1000600000813160/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1000600000813160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</si>
  <si>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Destiny Run</t>
    <phoneticPr fontId="1"/>
  </si>
  <si>
    <t>定番ラン系派生ver</t>
    <rPh sb="0" eb="2">
      <t>テイバン</t>
    </rPh>
    <rPh sb="4" eb="5">
      <t>ケイ</t>
    </rPh>
    <rPh sb="5" eb="7">
      <t>ハセイ</t>
    </rPh>
    <phoneticPr fontId="1"/>
  </si>
  <si>
    <t>https://www.data.ai/apps/all-stores/app/1000600000786127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1000600000786127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</si>
  <si>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2プレイヤー対戦系。モチーフ替えで量産するのはありかもしれない。</t>
    <rPh sb="6" eb="8">
      <t>タイセン</t>
    </rPh>
    <rPh sb="8" eb="9">
      <t>ケイ</t>
    </rPh>
    <rPh sb="14" eb="15">
      <t>ガ</t>
    </rPh>
    <rPh sb="17" eb="19">
      <t>リョウサン</t>
    </rPh>
    <phoneticPr fontId="1"/>
  </si>
  <si>
    <t>https://apps.apple.com/app/id1465731199</t>
    <phoneticPr fontId="1"/>
  </si>
  <si>
    <t>Family</t>
    <phoneticPr fontId="1"/>
  </si>
  <si>
    <t>https://play.google.com/store/apps/details?id=com.JindoBlu.TwoPlayerGamesChallenge&amp;hl=None</t>
    <phoneticPr fontId="1"/>
  </si>
  <si>
    <t>アーケード</t>
    <phoneticPr fontId="1"/>
  </si>
  <si>
    <t>2 Player Games : the Challenge</t>
    <phoneticPr fontId="1"/>
  </si>
  <si>
    <t>JindoBlu</t>
    <phoneticPr fontId="1"/>
  </si>
  <si>
    <t>Bottle Jump 3D</t>
    <phoneticPr fontId="1"/>
  </si>
  <si>
    <t>Azur Interactive Games</t>
    <phoneticPr fontId="1"/>
  </si>
  <si>
    <t>https://apps.apple.com/app/id1469356572</t>
    <phoneticPr fontId="1"/>
  </si>
  <si>
    <t>https://play.google.com/store/apps/details?id=com.games.bottle&amp;hl=None</t>
    <phoneticPr fontId="1"/>
  </si>
  <si>
    <t>https://www.data.ai/apps/all-stores/app/1000600000745962/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1000600000745962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</si>
  <si>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２０１９年からの長いタイトル</t>
    <rPh sb="4" eb="5">
      <t>ネン</t>
    </rPh>
    <rPh sb="8" eb="9">
      <t>ナガ</t>
    </rPh>
    <phoneticPr fontId="1"/>
  </si>
  <si>
    <t>https://apps.apple.com/app/id1597728243</t>
    <phoneticPr fontId="1"/>
  </si>
  <si>
    <t>https://play.google.com/store/apps/details?id=com.higames.grounddigger&amp;hl=None</t>
    <phoneticPr fontId="1"/>
  </si>
  <si>
    <t>https://www.data.ai/apps/all-stores/app/1000600000820165/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1000600000820165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</si>
  <si>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Ground Digger</t>
    <phoneticPr fontId="1"/>
  </si>
  <si>
    <t>Homa</t>
    <phoneticPr fontId="1"/>
  </si>
  <si>
    <t>Sculpt people</t>
    <phoneticPr fontId="1"/>
  </si>
  <si>
    <t>Crazy Labs</t>
    <phoneticPr fontId="1"/>
  </si>
  <si>
    <t>https://apps.apple.com/app/id1539324945</t>
    <phoneticPr fontId="1"/>
  </si>
  <si>
    <t>https://play.google.com/store/apps/details?id=com.sdpgames.sculptpeople&amp;hl=None</t>
    <phoneticPr fontId="1"/>
  </si>
  <si>
    <t>シミュレーション</t>
    <phoneticPr fontId="1"/>
  </si>
  <si>
    <t>https://www.data.ai/apps/all-stores/app/1000600000799914/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1000600000799914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</si>
  <si>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1000600000823051/intelligence?chart___chart__$unified_analysis_app=(aggr:!f,axis:!((percent:!f,type:line)),showWeekends:!f,stack:!f)&amp;__chart__$unified_analysis_app$chart_compare_facets=!(est_cumulative_download__aggr)&amp;breakdowns=(product_id:())&amp;country_code=!(WW)&amp;device_code=all&amp;unified_product_id=1000600000823051&amp;date=!(%272022-02-01%27,%272022-03-02%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</si>
  <si>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Pull the Pin</t>
    <phoneticPr fontId="1"/>
  </si>
  <si>
    <t>Popcore</t>
    <phoneticPr fontId="1"/>
  </si>
  <si>
    <t>https://apps.apple.com/app/id1496150467</t>
    <phoneticPr fontId="1"/>
  </si>
  <si>
    <t>Board</t>
    <phoneticPr fontId="1"/>
  </si>
  <si>
    <t>https://play.google.com/store/apps/details?id=com.maroieqrwlk.unpin&amp;hl=None</t>
    <phoneticPr fontId="1"/>
  </si>
  <si>
    <t>https://www.data.ai/apps/all-stores/app/1000600000778947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1000600000778947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</si>
  <si>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https://apps.apple.com/app/id1539408727</t>
    <phoneticPr fontId="1"/>
  </si>
  <si>
    <t>Role Playing</t>
    <phoneticPr fontId="1"/>
  </si>
  <si>
    <t>https://play.google.com/store/apps/details?id=com.newnormalgames.phonecasediy&amp;hl=None</t>
    <phoneticPr fontId="1"/>
  </si>
  <si>
    <t>https://www.data.ai/apps/all-stores/app/1000600000798708/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1000600000798708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</si>
  <si>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Phone Case DIY</t>
    <phoneticPr fontId="1"/>
  </si>
  <si>
    <t>Join Clash 3D</t>
    <phoneticPr fontId="1"/>
  </si>
  <si>
    <t>Supersonic</t>
    <phoneticPr fontId="1"/>
  </si>
  <si>
    <t>https://apps.apple.com/app/id1499812410</t>
    <phoneticPr fontId="1"/>
  </si>
  <si>
    <t>https://play.google.com/store/apps/details?id=com.freeplay.runandfight&amp;hl=None</t>
    <phoneticPr fontId="1"/>
  </si>
  <si>
    <t>古い初期の定番ランニングゲーム</t>
    <rPh sb="0" eb="1">
      <t>フル</t>
    </rPh>
    <rPh sb="2" eb="4">
      <t>ショキ</t>
    </rPh>
    <rPh sb="5" eb="7">
      <t>テイバン</t>
    </rPh>
    <phoneticPr fontId="1"/>
  </si>
  <si>
    <t>https://www.data.ai/apps/all-stores/app/1000600000783189/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1000600000783189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</si>
  <si>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State.io</t>
    <phoneticPr fontId="1"/>
  </si>
  <si>
    <t>Azur Interactive Games</t>
    <phoneticPr fontId="1"/>
  </si>
  <si>
    <t>https://apps.apple.com/app/id1559032748</t>
    <phoneticPr fontId="1"/>
  </si>
  <si>
    <t>https://play.google.com/store/apps/details?id=io.state.fight&amp;hl=None</t>
    <phoneticPr fontId="1"/>
  </si>
  <si>
    <t>頭脳系</t>
    <phoneticPr fontId="1"/>
  </si>
  <si>
    <t>Strategy</t>
    <phoneticPr fontId="1"/>
  </si>
  <si>
    <t>https://www.data.ai/apps/all-stores/app/1000600000803863/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1000600000803863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</si>
  <si>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このデベロッパーは良作多い</t>
    <rPh sb="9" eb="11">
      <t>リョウサク</t>
    </rPh>
    <rPh sb="11" eb="12">
      <t>オオ</t>
    </rPh>
    <phoneticPr fontId="1"/>
  </si>
  <si>
    <t>https://apps.apple.com/app/id1537437728</t>
    <phoneticPr fontId="1"/>
  </si>
  <si>
    <t>Riding Extreme 3D</t>
    <phoneticPr fontId="1"/>
  </si>
  <si>
    <t>Ducky</t>
    <phoneticPr fontId="1"/>
  </si>
  <si>
    <t>Racing</t>
    <phoneticPr fontId="1"/>
  </si>
  <si>
    <t>レース</t>
    <phoneticPr fontId="1"/>
  </si>
  <si>
    <t>https://play.google.com/store/apps/details?id=com.ducky.bikehill3d&amp;hl=None</t>
    <phoneticPr fontId="1"/>
  </si>
  <si>
    <t>https://www.data.ai/apps/all-stores/app/1000600000799911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1000600000799911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</si>
  <si>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Hide 'N Seek!</t>
    <phoneticPr fontId="1"/>
  </si>
  <si>
    <t>Supersonic</t>
    <phoneticPr fontId="1"/>
  </si>
  <si>
    <t>https://apps.apple.com/app/id1491654968</t>
    <phoneticPr fontId="1"/>
  </si>
  <si>
    <t>Action</t>
    <phoneticPr fontId="1"/>
  </si>
  <si>
    <t>https://play.google.com/store/apps/details?id=com.seenax.HideAndSeek&amp;hl=None</t>
    <phoneticPr fontId="1"/>
  </si>
  <si>
    <t>アクション</t>
    <phoneticPr fontId="1"/>
  </si>
  <si>
    <t>https://www.data.ai/apps/all-stores/app/1000600000785311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1000600000785311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</si>
  <si>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Bridge Race</t>
    <phoneticPr fontId="1"/>
  </si>
  <si>
    <t>https://apps.apple.com/app/id1543845882</t>
    <phoneticPr fontId="1"/>
  </si>
  <si>
    <t>https://play.google.com/store/apps/details?id=com.Garawell.BridgeRace&amp;hl=None</t>
    <phoneticPr fontId="1"/>
  </si>
  <si>
    <t>ミニゲーム</t>
    <phoneticPr fontId="1"/>
  </si>
  <si>
    <t>https://www.data.ai/apps/all-stores/app/1000600000802167/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1000600000802167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</si>
  <si>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Muscle Race 3D</t>
    <phoneticPr fontId="1"/>
  </si>
  <si>
    <t>GOODROID</t>
    <phoneticPr fontId="1"/>
  </si>
  <si>
    <t>https://apps.apple.com/app/id1568042419</t>
    <phoneticPr fontId="1"/>
  </si>
  <si>
    <t>https://play.google.com/store/apps/details?id=jp.co.goodroid.hyper.muscle&amp;hl=None</t>
    <phoneticPr fontId="1"/>
  </si>
  <si>
    <t>https://www.data.ai/apps/all-stores/app/1000600000809351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1000600000809351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</si>
  <si>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日本のDEV、2021年7月リリース。叩いとる要チェックかも</t>
    <rPh sb="0" eb="2">
      <t>ニホン</t>
    </rPh>
    <rPh sb="11" eb="12">
      <t>ネン</t>
    </rPh>
    <rPh sb="13" eb="14">
      <t>ガツ</t>
    </rPh>
    <rPh sb="19" eb="20">
      <t>タタ</t>
    </rPh>
    <rPh sb="23" eb="24">
      <t>ヨウ</t>
    </rPh>
    <phoneticPr fontId="1"/>
  </si>
  <si>
    <t>Stickman vs Craftman</t>
    <phoneticPr fontId="1"/>
  </si>
  <si>
    <t>xGame</t>
    <phoneticPr fontId="1"/>
  </si>
  <si>
    <t>https://play.google.com/store/apps/details?id=com.stickman.animation.craftman&amp;hl=None&amp;showAllReviews=true</t>
    <phoneticPr fontId="1"/>
  </si>
  <si>
    <t>https://www.data.ai/apps/all-stores/app/1000600000821225/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1000600000821225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</si>
  <si>
    <t>ベラルーシ、、、</t>
    <phoneticPr fontId="1"/>
  </si>
  <si>
    <t>Stack Ball</t>
    <phoneticPr fontId="1"/>
  </si>
  <si>
    <t>https://apps.apple.com/app/id1456732568</t>
    <phoneticPr fontId="1"/>
  </si>
  <si>
    <t>https://play.google.com/store/apps/details?id=com.azurgames.stackball&amp;hl=None</t>
    <phoneticPr fontId="1"/>
  </si>
  <si>
    <t>アーケード</t>
    <phoneticPr fontId="1"/>
  </si>
  <si>
    <t>https://www.data.ai/apps/all-stores/app/1000600000699349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1000600000699349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</si>
  <si>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Epic Race 3D</t>
    <phoneticPr fontId="1"/>
  </si>
  <si>
    <t>Good Job Games</t>
    <phoneticPr fontId="1"/>
  </si>
  <si>
    <t>https://apps.apple.com/app/id1495359905</t>
    <phoneticPr fontId="1"/>
  </si>
  <si>
    <t>https://play.google.com/store/apps/details?id=com.gym.racegame&amp;hl=None</t>
    <phoneticPr fontId="1"/>
  </si>
  <si>
    <t>Stickman Party</t>
    <phoneticPr fontId="1"/>
  </si>
  <si>
    <t>Playmax Game Studio</t>
    <phoneticPr fontId="1"/>
  </si>
  <si>
    <t>https://apps.apple.com/app/id1467762267</t>
    <phoneticPr fontId="1"/>
  </si>
  <si>
    <t>Games</t>
    <phoneticPr fontId="1"/>
  </si>
  <si>
    <t>https://play.google.com/store/apps/details?id=com.PlayMax.playergames&amp;hl=None</t>
    <phoneticPr fontId="1"/>
  </si>
  <si>
    <t>https://www.data.ai/apps/all-stores/app/1000600000756670/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1000600000756670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</si>
  <si>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1000600000777935/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1000600000777935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</si>
  <si>
    <t>Sponge Art</t>
    <phoneticPr fontId="1"/>
  </si>
  <si>
    <t>https://www.data.ai/apps/all-stores/app/1000600000818862/intelligence?granularity=daily&amp;country_code=!(WW)&amp;country=WW&amp;date=!(%272022-02-02%27,%272022-03-03%27)&amp;chart___chart__$unified_analysis_app=(aggr:!f,axis:!((percent:!f,type:line)),showWeekends:!f,stack:!f)&amp;__chart__$unified_analysis_app$chart_compare_facets=!(est_cumulative_download__aggr)&amp;breakdowns=(product_id:())&amp;device_code=all&amp;unified_product_id=1000600000818862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</si>
  <si>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https://apps.apple.com/app/id1592298170</t>
    <phoneticPr fontId="1"/>
  </si>
  <si>
    <t>Puzzle</t>
    <phoneticPr fontId="1"/>
  </si>
  <si>
    <t>https://play.google.com/store/apps/details?id=com.Game.SpongeArt&amp;hl=None</t>
    <phoneticPr fontId="1"/>
  </si>
  <si>
    <t>パズル</t>
    <phoneticPr fontId="1"/>
  </si>
  <si>
    <t>Jigsaw Puzzles - Block Puzzle</t>
    <phoneticPr fontId="1"/>
  </si>
  <si>
    <t>Jigsaw Puzzles Berlin</t>
    <phoneticPr fontId="1"/>
  </si>
  <si>
    <t>https://play.google.com/store/apps/details?id=com.block.jigsaw.puzzle.gallery&amp;hl=None</t>
    <phoneticPr fontId="1"/>
  </si>
  <si>
    <t>https://www.data.ai/apps/all-stores/app/1000600000812409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1000600000812409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</si>
  <si>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開発決定</t>
    <rPh sb="0" eb="2">
      <t>カイハツ</t>
    </rPh>
    <rPh sb="2" eb="4">
      <t>ケッテイ</t>
    </rPh>
    <phoneticPr fontId="1"/>
  </si>
  <si>
    <t>簡易企画書制作</t>
    <rPh sb="0" eb="5">
      <t>カンイキカクショ</t>
    </rPh>
    <rPh sb="5" eb="7">
      <t>セイサク</t>
    </rPh>
    <phoneticPr fontId="1"/>
  </si>
  <si>
    <t>OP担当</t>
    <rPh sb="2" eb="4">
      <t>タントウ</t>
    </rPh>
    <phoneticPr fontId="1"/>
  </si>
  <si>
    <t>開発Dev</t>
    <rPh sb="0" eb="2">
      <t>カイハツ</t>
    </rPh>
    <phoneticPr fontId="1"/>
  </si>
  <si>
    <t>Vector</t>
    <phoneticPr fontId="1"/>
  </si>
  <si>
    <t>Nekki</t>
    <phoneticPr fontId="1"/>
  </si>
  <si>
    <t>https://apps.apple.com/app/id578252579</t>
    <phoneticPr fontId="1"/>
  </si>
  <si>
    <t>Action</t>
    <phoneticPr fontId="1"/>
  </si>
  <si>
    <t>https://play.google.com/store/apps/details?id=com.nekki.vector&amp;hl=None</t>
    <phoneticPr fontId="1"/>
  </si>
  <si>
    <t>アーケード</t>
    <phoneticPr fontId="1"/>
  </si>
  <si>
    <t>https://www.data.ai/apps/all-stores/app/1000600000001144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1000600000001144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</si>
  <si>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Shape-shifting</t>
    <phoneticPr fontId="1"/>
  </si>
  <si>
    <t>Sixcube</t>
    <phoneticPr fontId="1"/>
  </si>
  <si>
    <t>https://apps.apple.com/app/id1560620818</t>
    <phoneticPr fontId="1"/>
  </si>
  <si>
    <t>Racing</t>
    <phoneticPr fontId="1"/>
  </si>
  <si>
    <t>https://play.google.com/store/apps/details?id=com.game.shape.shift&amp;hl=None</t>
    <phoneticPr fontId="1"/>
  </si>
  <si>
    <t>レース</t>
    <phoneticPr fontId="1"/>
  </si>
  <si>
    <t>https://www.data.ai/apps/all-stores/app/1000600000808931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1000600000808931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</si>
  <si>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Foot Clinic</t>
    <phoneticPr fontId="1"/>
  </si>
  <si>
    <t>Crazy Labs</t>
    <phoneticPr fontId="1"/>
  </si>
  <si>
    <t>Role Playing</t>
    <phoneticPr fontId="1"/>
  </si>
  <si>
    <t>https://apps.apple.com/app/id1513557574</t>
    <phoneticPr fontId="1"/>
  </si>
  <si>
    <t>https://play.google.com/store/apps/details?id=com.crazylabs.foot.doctor&amp;hl=None</t>
    <phoneticPr fontId="1"/>
  </si>
  <si>
    <t>ロールプレイング</t>
    <phoneticPr fontId="1"/>
  </si>
  <si>
    <t>Hair Dye</t>
    <phoneticPr fontId="1"/>
  </si>
  <si>
    <t>https://www.data.ai/apps/all-stores/app/1000600000803851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1000600000803851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</si>
  <si>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1000600000788534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1000600000788534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</si>
  <si>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https://apps.apple.com/app/id1548712972</t>
    <phoneticPr fontId="1"/>
  </si>
  <si>
    <t>https://play.google.com/store/apps/details?id=com.crazylabs.hair.dye.challenge&amp;hl=None</t>
    <phoneticPr fontId="1"/>
  </si>
  <si>
    <t>Brain Test: Tricky Puzzles</t>
    <phoneticPr fontId="1"/>
  </si>
  <si>
    <t>Unico Studio</t>
    <phoneticPr fontId="1"/>
  </si>
  <si>
    <t>https://apps.apple.com/app/id1486214495</t>
    <phoneticPr fontId="1"/>
  </si>
  <si>
    <t>Trivia</t>
    <phoneticPr fontId="1"/>
  </si>
  <si>
    <t>https://play.google.com/store/apps/details?id=com.unicostudio.braintest&amp;hl=None</t>
    <phoneticPr fontId="1"/>
  </si>
  <si>
    <t>雑学</t>
    <phoneticPr fontId="1"/>
  </si>
  <si>
    <t>https://www.data.ai/apps/all-stores/app/1000600000771919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1000600000771919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</si>
  <si>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1000600000759964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1000600000759964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</si>
  <si>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Happy Colour by Numbers</t>
    <phoneticPr fontId="1"/>
  </si>
  <si>
    <t>X-Flow</t>
    <phoneticPr fontId="1"/>
  </si>
  <si>
    <t>Brain Out</t>
    <phoneticPr fontId="1"/>
  </si>
  <si>
    <t>Eyewind</t>
    <phoneticPr fontId="1"/>
  </si>
  <si>
    <t>https://apps.apple.com/app/id1477841973</t>
    <phoneticPr fontId="1"/>
  </si>
  <si>
    <t>Word</t>
    <phoneticPr fontId="1"/>
  </si>
  <si>
    <t>https://play.google.com/store/apps/details?id=com.mind.quiz.brain.out&amp;hl=None</t>
    <phoneticPr fontId="1"/>
  </si>
  <si>
    <t>パズル</t>
    <phoneticPr fontId="1"/>
  </si>
  <si>
    <t>Brain Test: Tricky Puzzlesと同じようなゲーム。</t>
    <rPh sb="27" eb="28">
      <t>オナ</t>
    </rPh>
    <phoneticPr fontId="1"/>
  </si>
  <si>
    <t>https://apps.apple.com/app/id1407852246</t>
    <phoneticPr fontId="1"/>
  </si>
  <si>
    <t>Board</t>
    <phoneticPr fontId="1"/>
  </si>
  <si>
    <t>https://play.google.com/store/apps/details?id=com.pixel.art.coloring.color.number&amp;hl=None</t>
    <phoneticPr fontId="1"/>
  </si>
  <si>
    <t>ボード</t>
    <phoneticPr fontId="1"/>
  </si>
  <si>
    <t>https://www.data.ai/apps/all-stores/app/1000600000642799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1000600000642799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</si>
  <si>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https://apps.apple.com/app/id1369521645</t>
    <phoneticPr fontId="1"/>
  </si>
  <si>
    <t>Word</t>
    <phoneticPr fontId="1"/>
  </si>
  <si>
    <t>https://play.google.com/store/apps/details?id=com.fugo.wow&amp;hl=None</t>
    <phoneticPr fontId="1"/>
  </si>
  <si>
    <t>言葉</t>
    <phoneticPr fontId="1"/>
  </si>
  <si>
    <t>Words Of Wonders</t>
    <phoneticPr fontId="1"/>
  </si>
  <si>
    <t>Fugo</t>
  </si>
  <si>
    <t>https://www.data.ai/apps/all-stores/app/1000600000651487/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1000600000651487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</si>
  <si>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BallRun2048</t>
    <phoneticPr fontId="1"/>
  </si>
  <si>
    <t>KAYAC</t>
    <phoneticPr fontId="1"/>
  </si>
  <si>
    <t>https://apps.apple.com/app/id1563148041</t>
    <phoneticPr fontId="1"/>
  </si>
  <si>
    <t>Simulation</t>
    <phoneticPr fontId="1"/>
  </si>
  <si>
    <t>https://play.google.com/store/apps/details?id=com.kayac.ball_run&amp;hl=None</t>
    <phoneticPr fontId="1"/>
  </si>
  <si>
    <t>ミニゲーム</t>
    <phoneticPr fontId="1"/>
  </si>
  <si>
    <t>https://www.data.ai/apps/all-stores/app/1000600000803899/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1000600000803899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</si>
  <si>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Stickman Fight In WorldCraft</t>
    <phoneticPr fontId="1"/>
  </si>
  <si>
    <t>OneSoft</t>
    <phoneticPr fontId="1"/>
  </si>
  <si>
    <t>https://play.google.com/store/apps/details?id=com.kt10b.stickman.multiplayer.battle.warrios&amp;hl=None</t>
    <phoneticPr fontId="1"/>
  </si>
  <si>
    <t>https://www.data.ai/apps/all-stores/app/1000600000823192/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1000600000823192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</si>
  <si>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Cake Art 3D</t>
    <phoneticPr fontId="1"/>
  </si>
  <si>
    <t>Funzilla</t>
    <phoneticPr fontId="1"/>
  </si>
  <si>
    <t>https://apps.apple.com/app/id1508950943</t>
    <phoneticPr fontId="1"/>
  </si>
  <si>
    <t>Games</t>
    <phoneticPr fontId="1"/>
  </si>
  <si>
    <t>https://play.google.com/store/apps/details?id=com.nama.cake.art&amp;hl=None</t>
    <phoneticPr fontId="1"/>
  </si>
  <si>
    <t>アーケード</t>
    <phoneticPr fontId="1"/>
  </si>
  <si>
    <t>BlockuDoku</t>
    <phoneticPr fontId="1"/>
  </si>
  <si>
    <t>Easybrain</t>
    <phoneticPr fontId="1"/>
  </si>
  <si>
    <t>https://apps.apple.com/app/id1452227871</t>
    <phoneticPr fontId="1"/>
  </si>
  <si>
    <t>Board</t>
    <phoneticPr fontId="1"/>
  </si>
  <si>
    <t>https://play.google.com/store/apps/details?id=com.easybrain.block.puzzle.games&amp;hl=None</t>
    <phoneticPr fontId="1"/>
  </si>
  <si>
    <t>パズル</t>
    <phoneticPr fontId="1"/>
  </si>
  <si>
    <t>https://www.data.ai/apps/all-stores/app/1000600000752806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1000600000752806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</si>
  <si>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1000600000806704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1000600000806704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</si>
  <si>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https://apps.apple.com/app/id1591653599</t>
    <phoneticPr fontId="1"/>
  </si>
  <si>
    <t>Action</t>
    <phoneticPr fontId="1"/>
  </si>
  <si>
    <t>https://play.google.com/store/apps/details?id=com.merge.animals&amp;hl=None</t>
    <phoneticPr fontId="1"/>
  </si>
  <si>
    <t>アクション</t>
    <phoneticPr fontId="1"/>
  </si>
  <si>
    <t>https://www.data.ai/apps/all-stores/app/1000600000817454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1000600000817454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</si>
  <si>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Merge Animals 3D</t>
    <phoneticPr fontId="1"/>
  </si>
  <si>
    <t>SayGames</t>
    <phoneticPr fontId="1"/>
  </si>
  <si>
    <t>Bubble Shooter by Ilyon</t>
    <phoneticPr fontId="1"/>
  </si>
  <si>
    <t>Ilyon Dynamics</t>
    <phoneticPr fontId="1"/>
  </si>
  <si>
    <t>https://apps.apple.com/app/id604044220</t>
    <phoneticPr fontId="1"/>
  </si>
  <si>
    <t>https://play.google.com/store/apps/details?id=bubbleshooter.orig&amp;hl=None</t>
    <phoneticPr fontId="1"/>
  </si>
  <si>
    <t>ミニゲーム</t>
    <phoneticPr fontId="1"/>
  </si>
  <si>
    <t>https://www.data.ai/apps/all-stores/app/1000600000443089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1000600000443089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</si>
  <si>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1000600000817493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1000600000817493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</si>
  <si>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Balloon Crusher: Shootem all</t>
    <phoneticPr fontId="1"/>
  </si>
  <si>
    <t>KAYAC</t>
    <phoneticPr fontId="1"/>
  </si>
  <si>
    <t>https://apps.apple.com/app/id1574288522</t>
    <phoneticPr fontId="1"/>
  </si>
  <si>
    <t>https://play.google.com/store/apps/details?id=com.kayac.balloon_crusher&amp;hl=None</t>
    <phoneticPr fontId="1"/>
  </si>
  <si>
    <t>https://apps.apple.com/app/id1604197791</t>
    <phoneticPr fontId="1"/>
  </si>
  <si>
    <t>https://play.google.com/store/apps/details?id=com.zerosum.coupleshuffle&amp;hl=None</t>
    <phoneticPr fontId="1"/>
  </si>
  <si>
    <t>レース</t>
    <phoneticPr fontId="1"/>
  </si>
  <si>
    <t>Racing</t>
    <phoneticPr fontId="1"/>
  </si>
  <si>
    <t>https://www.data.ai/apps/all-stores/app/1000600000822884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1000600000822884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</si>
  <si>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Couple Shuffle</t>
    <phoneticPr fontId="1"/>
  </si>
  <si>
    <t>Zerosum</t>
    <phoneticPr fontId="1"/>
  </si>
  <si>
    <t>Outfit Makeover</t>
    <phoneticPr fontId="1"/>
  </si>
  <si>
    <t>Supersonic</t>
    <phoneticPr fontId="1"/>
  </si>
  <si>
    <t>https://www.data.ai/apps/all-stores/app/1000600000819930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1000600000819930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</si>
  <si>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https://itunes.apple.com/app/id1592661651</t>
    <phoneticPr fontId="1"/>
  </si>
  <si>
    <t>https://play.google.com/store/apps/details?id=com.BasicGames.FashionTrends&amp;hl=None</t>
    <phoneticPr fontId="1"/>
  </si>
  <si>
    <t>https://apps.apple.com/app/id1504361627</t>
    <phoneticPr fontId="1"/>
  </si>
  <si>
    <t>https://play.google.com/store/apps/details?id=com.blackout.bubble&amp;hl=None</t>
    <phoneticPr fontId="1"/>
  </si>
  <si>
    <t>https://www.data.ai/apps/all-stores/app/1000600000619083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1000600000619083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</si>
  <si>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DIY Makeup</t>
    <phoneticPr fontId="1"/>
  </si>
  <si>
    <t>Bubble Rainbow</t>
    <phoneticPr fontId="1"/>
  </si>
  <si>
    <t>Blackout Lab</t>
    <phoneticPr fontId="1"/>
  </si>
  <si>
    <t>https://apps.apple.com/app/id1543000744</t>
    <phoneticPr fontId="1"/>
  </si>
  <si>
    <t>Crazy Labs</t>
    <phoneticPr fontId="1"/>
  </si>
  <si>
    <t>Role Playing</t>
    <phoneticPr fontId="1"/>
  </si>
  <si>
    <t>https://play.google.com/store/apps/details?id=com.crazylabs.diy.make.up&amp;hl=None</t>
    <phoneticPr fontId="1"/>
  </si>
  <si>
    <t>シミュレーション</t>
    <phoneticPr fontId="1"/>
  </si>
  <si>
    <t>https://www.data.ai/apps/all-stores/app/1000600000801402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1000600000801402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</si>
  <si>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SortPuz: 3D Color Water Sort Puzzle</t>
    <phoneticPr fontId="1"/>
  </si>
  <si>
    <t>JoyPuz</t>
    <phoneticPr fontId="1"/>
  </si>
  <si>
    <t>https://play.google.com/store/apps/details?id=sortpuz.water.sort.puzzle.game&amp;hl=None</t>
    <phoneticPr fontId="1"/>
  </si>
  <si>
    <t>https://www.data.ai/apps/all-stores/app/1000600000806386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1000600000806386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</si>
  <si>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https://apps.apple.com/app/id1562663583</t>
    <phoneticPr fontId="1"/>
  </si>
  <si>
    <t>https://play.google.com/store/apps/details?id=com.higgs.tilemaster3d&amp;hl=None</t>
    <phoneticPr fontId="1"/>
  </si>
  <si>
    <t>https://www.data.ai/apps/all-stores/app/1000600000803907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1000600000803907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</si>
  <si>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Tile Master 3D</t>
    <phoneticPr fontId="1"/>
  </si>
  <si>
    <t>Boke</t>
    <phoneticPr fontId="1"/>
  </si>
  <si>
    <t>Stick War: Legacy</t>
    <phoneticPr fontId="1"/>
  </si>
  <si>
    <t>Max Games</t>
    <phoneticPr fontId="1"/>
  </si>
  <si>
    <t>https://apps.apple.com/app/id1001780528</t>
    <phoneticPr fontId="1"/>
  </si>
  <si>
    <t>Adventure</t>
    <phoneticPr fontId="1"/>
  </si>
  <si>
    <t>https://play.google.com/store/apps/details?id=com.maxgames.stickwarlegacy&amp;hl=None</t>
    <phoneticPr fontId="1"/>
  </si>
  <si>
    <t>頭脳系</t>
    <phoneticPr fontId="1"/>
  </si>
  <si>
    <t>https://www.data.ai/apps/all-stores/app/1000600000530323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1000600000530323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</si>
  <si>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Makeup Master: Beauty Salon</t>
    <phoneticPr fontId="1"/>
  </si>
  <si>
    <t>Button Software</t>
    <phoneticPr fontId="1"/>
  </si>
  <si>
    <t>https://apps.apple.com/app/id1590125383</t>
    <phoneticPr fontId="1"/>
  </si>
  <si>
    <t>Simulation</t>
    <phoneticPr fontId="1"/>
  </si>
  <si>
    <t>https://play.google.com/store/apps/details?id=com.beauty.salon.girl.makeup.game.gp&amp;hl=None</t>
    <phoneticPr fontId="1"/>
  </si>
  <si>
    <t>https://www.data.ai/apps/all-stores/app/1000600000817732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1000600000817732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</si>
  <si>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My Mini Mart</t>
    <phoneticPr fontId="1"/>
  </si>
  <si>
    <t>https://apps.apple.com/app/id1592004814</t>
    <phoneticPr fontId="1"/>
  </si>
  <si>
    <t>https://play.google.com/store/apps/details?id=com.KisekiGames.smart&amp;hl=None</t>
    <phoneticPr fontId="1"/>
  </si>
  <si>
    <t>https://www.data.ai/apps/all-stores/app/1000600000820075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1000600000820075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</si>
  <si>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Paper.io 2</t>
    <phoneticPr fontId="1"/>
  </si>
  <si>
    <t>Voodoo</t>
    <phoneticPr fontId="1"/>
  </si>
  <si>
    <t>https://apps.apple.com/app/id1423046460</t>
    <phoneticPr fontId="1"/>
  </si>
  <si>
    <t>Casual</t>
    <phoneticPr fontId="1"/>
  </si>
  <si>
    <t>https://play.google.com/store/apps/details?id=io.voodoo.paper2&amp;hl=None</t>
    <phoneticPr fontId="1"/>
  </si>
  <si>
    <t>https://www.data.ai/apps/all-stores/app/1000600000654162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1000600000654162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</si>
  <si>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Supreme Duelist Stickman</t>
    <phoneticPr fontId="1"/>
  </si>
  <si>
    <t>Neron's Brother</t>
    <phoneticPr fontId="1"/>
  </si>
  <si>
    <t>https://www.data.ai/apps/all-stores/app/1000600000733301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1000600000733301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</si>
  <si>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https://apps.apple.com/app/id1477336151</t>
    <phoneticPr fontId="1"/>
  </si>
  <si>
    <t>https://play.google.com/store/apps/details?id=com.Neurononfire.SupremeDuelist&amp;hl=None</t>
    <phoneticPr fontId="1"/>
  </si>
  <si>
    <t>Rope Savior 3D</t>
    <phoneticPr fontId="1"/>
  </si>
  <si>
    <t>Lion Studios</t>
    <phoneticPr fontId="1"/>
  </si>
  <si>
    <t>https://apps.apple.com/app/id1579489488</t>
    <phoneticPr fontId="1"/>
  </si>
  <si>
    <t>Puzzle</t>
    <phoneticPr fontId="1"/>
  </si>
  <si>
    <t>https://play.google.com/store/apps/details?id=com.kamilbilge.ropesavior3d&amp;hl=None</t>
    <phoneticPr fontId="1"/>
  </si>
  <si>
    <t>https://www.data.ai/apps/all-stores/app/1000600000817587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1000600000817587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</si>
  <si>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Fidget Toys 3D</t>
    <phoneticPr fontId="1"/>
  </si>
  <si>
    <t>Fidget Dev</t>
    <phoneticPr fontId="1"/>
  </si>
  <si>
    <t>https://apps.apple.com/app/id1560113405</t>
    <phoneticPr fontId="1"/>
  </si>
  <si>
    <t>https://play.google.com/store/apps/details?id=com.cdgames.fidget3d&amp;hl=None</t>
    <phoneticPr fontId="1"/>
  </si>
  <si>
    <t>https://www.data.ai/apps/all-stores/app/1000600000803924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1000600000803924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</si>
  <si>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DOP 2: Delete One Part</t>
    <phoneticPr fontId="1"/>
  </si>
  <si>
    <t>https://apps.apple.com/app/id1543160727</t>
    <phoneticPr fontId="1"/>
  </si>
  <si>
    <t>https://play.google.com/store/apps/details?id=com.playstrom.dop2&amp;hl=None</t>
    <phoneticPr fontId="1"/>
  </si>
  <si>
    <t>https://www.data.ai/apps/all-stores/app/1000600000799501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1000600000799501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</si>
  <si>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https://apps.apple.com/app/id1269516792</t>
    <phoneticPr fontId="1"/>
  </si>
  <si>
    <t>Family</t>
    <phoneticPr fontId="1"/>
  </si>
  <si>
    <t>https://play.google.com/store/apps/details?id=com.ction.playergames&amp;hl=None</t>
    <phoneticPr fontId="1"/>
  </si>
  <si>
    <t>2 3 4 Player Mini Games</t>
    <phoneticPr fontId="1"/>
  </si>
  <si>
    <t>Better World Games</t>
    <phoneticPr fontId="1"/>
  </si>
  <si>
    <t>https://www.data.ai/apps/all-stores/app/1000600000695455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1000600000695455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</si>
  <si>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Park Master</t>
    <phoneticPr fontId="1"/>
  </si>
  <si>
    <t>https://apps.apple.com/app/id1481293953</t>
    <phoneticPr fontId="1"/>
  </si>
  <si>
    <t>https://play.google.com/store/apps/details?id=com.kayac.park_master&amp;hl=None</t>
    <phoneticPr fontId="1"/>
  </si>
  <si>
    <t>https://www.data.ai/apps/all-stores/app/1000600000771821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1000600000771821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</si>
  <si>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Wood Block Puzzle - Free Classic Block Puzzle Game</t>
    <phoneticPr fontId="1"/>
  </si>
  <si>
    <t>Daily Innovation</t>
    <phoneticPr fontId="1"/>
  </si>
  <si>
    <t>https://www.data.ai/apps/all-stores/app/1000600000779735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1000600000779735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</si>
  <si>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https://play.google.com/store/apps/details?id=puzzle.blockpuzzle.cube.relax&amp;hl=None</t>
    <phoneticPr fontId="1"/>
  </si>
  <si>
    <t>FNF Funkin Rap Battle Full Mod</t>
    <phoneticPr fontId="1"/>
  </si>
  <si>
    <t>Unicorn Game Studio</t>
    <phoneticPr fontId="1"/>
  </si>
  <si>
    <t>https://play.google.com/store/apps/details?id=com.atsoft.fnfmusic&amp;hl=None</t>
    <phoneticPr fontId="1"/>
  </si>
  <si>
    <t>音楽＆リズム</t>
    <phoneticPr fontId="1"/>
  </si>
  <si>
    <t>Zombie Tsunami</t>
    <phoneticPr fontId="1"/>
  </si>
  <si>
    <t>MobiGame</t>
    <phoneticPr fontId="1"/>
  </si>
  <si>
    <t>https://apps.apple.com/app/id529652920</t>
    <phoneticPr fontId="1"/>
  </si>
  <si>
    <t>https://play.google.com/store/apps/details?id=net.mobigame.zombietsunami&amp;hl=None</t>
    <phoneticPr fontId="1"/>
  </si>
  <si>
    <t>https://www.data.ai/apps/all-stores/app/1000600000001208/intelligence?granularity=daily&amp;country_code=!(WW)&amp;country=WW&amp;date=!(%272022-02-07%27,%272022-03-08%27)&amp;chart___chart__$unified_analysis_app=(aggr:!f,axis:!((percent:!f,type:line)),showWeekends:!f,stack:!f)&amp;__chart__$unified_analysis_app$chart_compare_facets=!(est_cumulative_download__aggr)&amp;breakdowns=(product_id:())&amp;device_code=all&amp;unified_product_id=1000600000001208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</si>
  <si>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1000600000821227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1000600000821227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</si>
  <si>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https://apps.apple.com/app/id1590353335</t>
    <phoneticPr fontId="1"/>
  </si>
  <si>
    <t>https://play.google.com/store/apps/details?id=com.TwinCrab.Motorpolia&amp;hl=None</t>
    <phoneticPr fontId="1"/>
  </si>
  <si>
    <t>State Connect: traffic control</t>
    <phoneticPr fontId="1"/>
  </si>
  <si>
    <t>Azur Interactive Games</t>
    <phoneticPr fontId="1"/>
  </si>
  <si>
    <t>https://www.data.ai/apps/all-stores/app/1000600000818476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1000600000818476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</si>
  <si>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Hole.io</t>
    <phoneticPr fontId="1"/>
  </si>
  <si>
    <t>https://www.data.ai/apps/all-stores/app/1000600000649539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1000600000649539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</si>
  <si>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https://apps.apple.com/app/id1389111413</t>
    <phoneticPr fontId="1"/>
  </si>
  <si>
    <t>Sports</t>
    <phoneticPr fontId="1"/>
  </si>
  <si>
    <t>https://play.google.com/store/apps/details?id=io.voodoo.holeio&amp;hl=None</t>
    <phoneticPr fontId="1"/>
  </si>
  <si>
    <t>Help Me: Tricky Brain Puzzles</t>
    <phoneticPr fontId="1"/>
  </si>
  <si>
    <t>Matchingham Games</t>
    <phoneticPr fontId="1"/>
  </si>
  <si>
    <t>https://apps.apple.com/app/id1593198714</t>
    <phoneticPr fontId="1"/>
  </si>
  <si>
    <t>Trivia</t>
    <phoneticPr fontId="1"/>
  </si>
  <si>
    <t>https://play.google.com/store/apps/details?id=com.matchingham.mylord&amp;hl=None</t>
    <phoneticPr fontId="1"/>
  </si>
  <si>
    <t>https://www.data.ai/apps/all-stores/app/1000600000818936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1000600000818936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</si>
  <si>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Bazooka Boy</t>
    <phoneticPr fontId="1"/>
  </si>
  <si>
    <t>https://apps.apple.com/app/id1487614236</t>
    <phoneticPr fontId="1"/>
  </si>
  <si>
    <t>https://play.google.com/store/apps/details?id=com.Lightneer.BazookaBoy&amp;hl=None</t>
    <phoneticPr fontId="1"/>
  </si>
  <si>
    <t>https://www.data.ai/apps/all-stores/app/1000600000791215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1000600000791215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</si>
  <si>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https://apps.apple.com/app/id1597720573</t>
    <phoneticPr fontId="1"/>
  </si>
  <si>
    <t>I Want Pizza</t>
    <phoneticPr fontId="1"/>
  </si>
  <si>
    <t>ByteTyper</t>
    <phoneticPr fontId="1"/>
  </si>
  <si>
    <t>https://play.google.com/store/apps/details?id=com.bytetyper.iwantpizza&amp;hl=None</t>
    <phoneticPr fontId="1"/>
  </si>
  <si>
    <t>https://www.data.ai/apps/all-stores/app/1000600000820152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1000600000820152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</si>
  <si>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https://apps.apple.com/app/id1603094266</t>
    <phoneticPr fontId="1"/>
  </si>
  <si>
    <t>https://play.google.com/store/apps/details?id=com.wixot.moneyland&amp;hl=None</t>
    <phoneticPr fontId="1"/>
  </si>
  <si>
    <t>Moneyland</t>
    <phoneticPr fontId="1"/>
  </si>
  <si>
    <t>Rollic</t>
    <phoneticPr fontId="1"/>
  </si>
  <si>
    <t>https://www.data.ai/apps/all-stores/app/1000600000820169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1000600000820169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</si>
  <si>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www.data.ai/apps/all-stores/app/1000600000819027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1000600000819027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</si>
  <si>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日本のDEV</t>
    <rPh sb="0" eb="2">
      <t>ニホン</t>
    </rPh>
    <phoneticPr fontId="1"/>
  </si>
  <si>
    <t>Draw Bridge</t>
    <phoneticPr fontId="1"/>
  </si>
  <si>
    <t>Eureka Studio Inc.</t>
    <phoneticPr fontId="1"/>
  </si>
  <si>
    <t>https://apps.apple.com/app/id1558771114</t>
    <phoneticPr fontId="1"/>
  </si>
  <si>
    <t>https://play.google.com/store/apps/details?id=com.eurekastudio.drawbridge&amp;hl=None</t>
    <phoneticPr fontId="1"/>
  </si>
  <si>
    <t>Doll Designer</t>
    <phoneticPr fontId="1"/>
  </si>
  <si>
    <t>https://apps.apple.com/app/id1562867488</t>
    <phoneticPr fontId="1"/>
  </si>
  <si>
    <t>https://play.google.com/store/apps/details?id=com.kfe.toymaker&amp;hl=None</t>
    <phoneticPr fontId="1"/>
  </si>
  <si>
    <t>https://www.data.ai/apps/all-stores/app/1000600000810300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1000600000810300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</si>
  <si>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Word Search - Word Puzzle Game</t>
    <phoneticPr fontId="1"/>
  </si>
  <si>
    <t>Playvalve</t>
    <phoneticPr fontId="1"/>
  </si>
  <si>
    <t>https://play.google.com/store/apps/details?id=com.playvalve.wsjourney&amp;hl=None</t>
    <phoneticPr fontId="1"/>
  </si>
  <si>
    <t>言葉</t>
    <phoneticPr fontId="1"/>
  </si>
  <si>
    <t>https://www.data.ai/apps/google-play/app/20600014233813/details?granularity=daily&amp;country_code=WW&amp;country=WW&amp;date=!(%272022-02-27%27,%272022-03-05%27)&amp;gp-ratings-toast.app-details=!t</t>
    <phoneticPr fontId="1"/>
  </si>
  <si>
    <t>Mow My Lawn</t>
    <phoneticPr fontId="1"/>
  </si>
  <si>
    <t>https://www.data.ai/apps/all-stores/app/1000600000814725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</si>
  <si>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https://apps.apple.com/app/id1568055439</t>
    <phoneticPr fontId="1"/>
  </si>
  <si>
    <t>https://play.google.com/store/apps/details?id=mow.my.lawn&amp;hl=None</t>
    <phoneticPr fontId="1"/>
  </si>
  <si>
    <t>Money Run 3D!</t>
    <phoneticPr fontId="1"/>
  </si>
  <si>
    <t>xGame</t>
    <phoneticPr fontId="1"/>
  </si>
  <si>
    <t>https://play.google.com/store/apps/details?id=com.money.run.hypercasual3d&amp;hl=None</t>
    <phoneticPr fontId="1"/>
  </si>
  <si>
    <t>https://www.data.ai/apps/all-stores/app/1000600000814772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1000600000814772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</si>
  <si>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https://apps.apple.com/app/id1057889290</t>
    <phoneticPr fontId="1"/>
  </si>
  <si>
    <t>https://play.google.com/store/apps/details?id=com.playgendary.tom&amp;hl=None</t>
    <phoneticPr fontId="1"/>
  </si>
  <si>
    <t>https://www.data.ai/apps/all-stores/app/1000600000528380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1000600000528380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</si>
  <si>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Tomb of the Mask</t>
    <phoneticPr fontId="1"/>
  </si>
  <si>
    <t>Playgendary</t>
    <phoneticPr fontId="1"/>
  </si>
  <si>
    <t>Cube Master 3D</t>
    <phoneticPr fontId="1"/>
  </si>
  <si>
    <t>https://apps.apple.com/app/id1578906034</t>
    <phoneticPr fontId="1"/>
  </si>
  <si>
    <t>https://play.google.com/store/apps/details?id=com.higgs.cubemaster3d&amp;hl=None</t>
    <phoneticPr fontId="1"/>
  </si>
  <si>
    <t>https://www.data.ai/apps/all-stores/app/1000600000814719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</si>
  <si>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They Are Coming</t>
    <phoneticPr fontId="1"/>
  </si>
  <si>
    <t>両OS</t>
    <phoneticPr fontId="1"/>
  </si>
  <si>
    <t>https://apps.apple.com/app/id1588867216</t>
    <phoneticPr fontId="1"/>
  </si>
  <si>
    <t>https://play.google.com/store/apps/details?id=com.luna.theyarecoming&amp;hl=None</t>
    <phoneticPr fontId="1"/>
  </si>
  <si>
    <t>https://www.data.ai/apps/all-stores/app/1000600000817998/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1000600000817998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</si>
  <si>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Goldfinch Studios</t>
    <phoneticPr fontId="1"/>
  </si>
  <si>
    <t>2021年9月公開、2022年２月から急拡大</t>
    <rPh sb="4" eb="5">
      <t>ネン</t>
    </rPh>
    <rPh sb="6" eb="7">
      <t>ガツ</t>
    </rPh>
    <rPh sb="7" eb="9">
      <t>コウカイ</t>
    </rPh>
    <rPh sb="14" eb="15">
      <t>ネン</t>
    </rPh>
    <rPh sb="16" eb="17">
      <t>ガツ</t>
    </rPh>
    <rPh sb="19" eb="22">
      <t>キュウカクダイ</t>
    </rPh>
    <phoneticPr fontId="1"/>
  </si>
  <si>
    <t>Ludo Games</t>
    <phoneticPr fontId="1"/>
  </si>
  <si>
    <t>Yarsa</t>
    <phoneticPr fontId="1"/>
  </si>
  <si>
    <t>https://www.data.ai/apps/all-stores/app/1000600000784341/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1000600000784341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</si>
  <si>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https://apps.apple.com/app/id1452973510</t>
    <phoneticPr fontId="1"/>
  </si>
  <si>
    <t>Games</t>
    <phoneticPr fontId="1"/>
  </si>
  <si>
    <t>https://play.google.com/store/apps/details?id=io.yarsa.games.ludo&amp;hl=None</t>
    <phoneticPr fontId="1"/>
  </si>
  <si>
    <t>ボード</t>
    <phoneticPr fontId="1"/>
  </si>
  <si>
    <t>Gem Stack</t>
    <phoneticPr fontId="1"/>
  </si>
  <si>
    <t>ByteTyper</t>
    <phoneticPr fontId="1"/>
  </si>
  <si>
    <t>https://www.data.ai/apps/all-stores/app/1000600000823087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1000600000823087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</si>
  <si>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https://apps.apple.com/app/id1601511059</t>
    <phoneticPr fontId="1"/>
  </si>
  <si>
    <t>Action</t>
    <phoneticPr fontId="1"/>
  </si>
  <si>
    <t>https://play.google.com/store/apps/details?id=com.bytetyper.gemstack&amp;hl=None</t>
    <phoneticPr fontId="1"/>
  </si>
  <si>
    <t>アクション</t>
    <phoneticPr fontId="1"/>
  </si>
  <si>
    <t>2022年2月初旬リリース。急拡大。カウントマスタークローン</t>
    <rPh sb="4" eb="5">
      <t>ネン</t>
    </rPh>
    <rPh sb="6" eb="7">
      <t>ガツ</t>
    </rPh>
    <rPh sb="7" eb="9">
      <t>ショジュン</t>
    </rPh>
    <rPh sb="14" eb="17">
      <t>キュウカクダイ</t>
    </rPh>
    <phoneticPr fontId="1"/>
  </si>
  <si>
    <t>Belly Clash</t>
    <phoneticPr fontId="1"/>
  </si>
  <si>
    <t>https://www.data.ai/apps/all-stores/app/1000600000821480/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1000600000821480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</si>
  <si>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Mad Logics</t>
    <phoneticPr fontId="1"/>
  </si>
  <si>
    <t>https://play.google.com/store/apps/details?id=com.madlogics.buttclash&amp;hl=None</t>
    <phoneticPr fontId="1"/>
  </si>
  <si>
    <t>アクティブ率が低い。ラン系でUA食いつきよいが、リテンションに問題ある可能性。</t>
    <rPh sb="5" eb="6">
      <t>リツ</t>
    </rPh>
    <rPh sb="7" eb="8">
      <t>ヒク</t>
    </rPh>
    <rPh sb="12" eb="13">
      <t>ケイ</t>
    </rPh>
    <rPh sb="16" eb="17">
      <t>ク</t>
    </rPh>
    <rPh sb="31" eb="33">
      <t>モンダイ</t>
    </rPh>
    <rPh sb="35" eb="38">
      <t>カノウセイ</t>
    </rPh>
    <phoneticPr fontId="1"/>
  </si>
  <si>
    <t>Multi Maze 3D</t>
    <phoneticPr fontId="1"/>
  </si>
  <si>
    <t>Crazy Labs</t>
    <phoneticPr fontId="1"/>
  </si>
  <si>
    <t>https://www.data.ai/apps/all-stores/app/1000600000817507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1000600000817507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</si>
  <si>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https://apps.apple.com/app/id1583461846</t>
    <phoneticPr fontId="1"/>
  </si>
  <si>
    <t>Puzzle</t>
    <phoneticPr fontId="1"/>
  </si>
  <si>
    <t>https://play.google.com/store/apps/details?id=com.AlexandrJanashvili.MultiMaze3D&amp;hl=None</t>
    <phoneticPr fontId="1"/>
  </si>
  <si>
    <t>パズル</t>
    <phoneticPr fontId="1"/>
  </si>
  <si>
    <t>Acrylic Nails</t>
    <phoneticPr fontId="1"/>
  </si>
  <si>
    <t>https://www.data.ai/apps/all-stores/app/1000600000795454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1000600000795454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</si>
  <si>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Color Roll 3D</t>
    <phoneticPr fontId="1"/>
  </si>
  <si>
    <t>Good Job Games</t>
    <phoneticPr fontId="1"/>
  </si>
  <si>
    <t>https://apps.apple.com/app/id1526638009</t>
    <phoneticPr fontId="1"/>
  </si>
  <si>
    <t>Role Playing</t>
    <phoneticPr fontId="1"/>
  </si>
  <si>
    <t>https://play.google.com/store/apps/details?id=com.crazylabs.acrylic.nails&amp;hl=None</t>
    <phoneticPr fontId="1"/>
  </si>
  <si>
    <t>シミュレーション</t>
    <phoneticPr fontId="1"/>
  </si>
  <si>
    <t>ネイルのASMR</t>
    <phoneticPr fontId="1"/>
  </si>
  <si>
    <t>https://www.data.ai/apps/all-stores/app/1000600000789718/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1000600000789718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</si>
  <si>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https://apps.apple.com/app/id1526814040</t>
    <phoneticPr fontId="1"/>
  </si>
  <si>
    <t>https://play.google.com/store/apps/details?id=com.game.colorroll3d&amp;hl=None</t>
    <phoneticPr fontId="1"/>
  </si>
  <si>
    <t>Sort Water Puzzle</t>
    <phoneticPr fontId="1"/>
  </si>
  <si>
    <t>Sonatgame</t>
    <phoneticPr fontId="1"/>
  </si>
  <si>
    <t>https://play.google.com/store/apps/details?id=sort.water.puzzle.pour.color.tubes.sorting.game&amp;hl=None</t>
    <phoneticPr fontId="1"/>
  </si>
  <si>
    <t>https://www.data.ai/apps/all-stores/app/1000600000810252/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1000600000810252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</si>
  <si>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ベトナムの会社。結構色々出してる</t>
    <rPh sb="5" eb="7">
      <t>カイシャ</t>
    </rPh>
    <rPh sb="8" eb="10">
      <t>ケッコウ</t>
    </rPh>
    <rPh sb="10" eb="13">
      <t>イロイロダ</t>
    </rPh>
    <phoneticPr fontId="1"/>
  </si>
  <si>
    <t>Text or Die</t>
    <phoneticPr fontId="1"/>
  </si>
  <si>
    <t>Rollic</t>
    <phoneticPr fontId="1"/>
  </si>
  <si>
    <t>https://www.data.ai/apps/all-stores/app/1000600000812564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1000600000812564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</si>
  <si>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https://apps.apple.com/app/id1562313985</t>
    <phoneticPr fontId="1"/>
  </si>
  <si>
    <t>https://play.google.com/store/apps/details?id=com.fullfat.textordie&amp;hl=None</t>
    <phoneticPr fontId="1"/>
  </si>
  <si>
    <t>雑学</t>
    <phoneticPr fontId="1"/>
  </si>
  <si>
    <t>Trivia</t>
    <phoneticPr fontId="1"/>
  </si>
  <si>
    <t>https://apps.apple.com/app/id1354452189?platform=ipad</t>
    <phoneticPr fontId="1"/>
  </si>
  <si>
    <t>Adventure</t>
    <phoneticPr fontId="1"/>
  </si>
  <si>
    <t>https://play.google.com/store/apps/details?id=com.riseup.game&amp;hl=None</t>
    <phoneticPr fontId="1"/>
  </si>
  <si>
    <t>アーケード</t>
    <phoneticPr fontId="1"/>
  </si>
  <si>
    <t>Rise Up</t>
    <phoneticPr fontId="1"/>
  </si>
  <si>
    <t>Serkan Ozyilmaz</t>
    <phoneticPr fontId="1"/>
  </si>
  <si>
    <t>https://www.data.ai/apps/all-stores/app/1000600000644553/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1000600000644553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</si>
  <si>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究極にシンプルな印象のアクション系</t>
    <rPh sb="0" eb="2">
      <t>キュウキョク</t>
    </rPh>
    <rPh sb="8" eb="10">
      <t>インショウ</t>
    </rPh>
    <rPh sb="16" eb="17">
      <t>ケイ</t>
    </rPh>
    <phoneticPr fontId="1"/>
  </si>
  <si>
    <t>Jelly Dye</t>
    <phoneticPr fontId="1"/>
  </si>
  <si>
    <t>Good Job Games</t>
    <phoneticPr fontId="1"/>
  </si>
  <si>
    <t>https://apps.apple.com/app/id1546855758</t>
    <phoneticPr fontId="1"/>
  </si>
  <si>
    <t>https://play.google.com/store/apps/details?id=com.game.colorslime&amp;hl=None</t>
    <phoneticPr fontId="1"/>
  </si>
  <si>
    <t>シミュレーション</t>
    <phoneticPr fontId="1"/>
  </si>
  <si>
    <t>https://www.data.ai/apps/all-stores/app/1000600000800489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1000600000800489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</si>
  <si>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Emoji Puzzle</t>
    <phoneticPr fontId="1"/>
  </si>
  <si>
    <t>Supersonic</t>
    <phoneticPr fontId="1"/>
  </si>
  <si>
    <t>https://apps.apple.com/app/id1516852802</t>
    <phoneticPr fontId="1"/>
  </si>
  <si>
    <t>Puzzle</t>
    <phoneticPr fontId="1"/>
  </si>
  <si>
    <t>https://play.google.com/store/apps/details?id=com.demin.emojipuzzle&amp;hl=None</t>
    <phoneticPr fontId="1"/>
  </si>
  <si>
    <t>パズル</t>
    <phoneticPr fontId="1"/>
  </si>
  <si>
    <t>https://www.data.ai/apps/all-stores/app/1000600000790947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1000600000790947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</si>
  <si>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https://play.google.com/store/apps/details?id=com.RedLineGames.Game49&amp;hl=None</t>
    <phoneticPr fontId="1"/>
  </si>
  <si>
    <t>ミニゲーム</t>
    <phoneticPr fontId="1"/>
  </si>
  <si>
    <t>Ice Cream Inc</t>
    <phoneticPr fontId="1"/>
  </si>
  <si>
    <t>TapNation</t>
    <phoneticPr fontId="1"/>
  </si>
  <si>
    <t>https://apps.apple.com/app/id1581537053</t>
    <phoneticPr fontId="1"/>
  </si>
  <si>
    <t>Make Her…</t>
    <phoneticPr fontId="1"/>
  </si>
  <si>
    <t>https://play.google.com/store/apps/details?id=com.paurau.MakeHer&amp;hl=None</t>
    <phoneticPr fontId="1"/>
  </si>
  <si>
    <t>https://www.data.ai/apps/all-stores/app/1000600000812864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1000600000812864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</si>
  <si>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Giant Wanted</t>
    <phoneticPr fontId="1"/>
  </si>
  <si>
    <t>https://apps.apple.com/app/id1587102277</t>
    <phoneticPr fontId="1"/>
  </si>
  <si>
    <t>Action</t>
    <phoneticPr fontId="1"/>
  </si>
  <si>
    <t>https://play.google.com/store/apps/details?id=com.megatouch.giantwanted&amp;hl=None</t>
    <phoneticPr fontId="1"/>
  </si>
  <si>
    <t>DIY Keyboard 3D</t>
    <phoneticPr fontId="1"/>
  </si>
  <si>
    <t>Crazy Labs</t>
    <phoneticPr fontId="1"/>
  </si>
  <si>
    <t>https://apps.apple.com/app/id1587664214</t>
    <phoneticPr fontId="1"/>
  </si>
  <si>
    <t>Simulation</t>
    <phoneticPr fontId="1"/>
  </si>
  <si>
    <t>https://play.google.com/store/apps/details?id=com.qidafcl.sl054&amp;hl=None</t>
    <phoneticPr fontId="1"/>
  </si>
  <si>
    <t>https://www.data.ai/apps/all-stores/app/1000600000818015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1000600000818015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</si>
  <si>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ASMR系</t>
    <rPh sb="4" eb="5">
      <t>ケイ</t>
    </rPh>
    <phoneticPr fontId="1"/>
  </si>
  <si>
    <t>https://apps.apple.com/app/id1604459436</t>
    <phoneticPr fontId="1"/>
  </si>
  <si>
    <t>https://play.google.com/store/apps/details?id=com.northerncoldgames.popsiclestack&amp;hl=None</t>
    <phoneticPr fontId="1"/>
  </si>
  <si>
    <t>https://www.data.ai/apps/all-stores/app/1000600000823194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1000600000823194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</si>
  <si>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Popsicle Stack</t>
    <phoneticPr fontId="1"/>
  </si>
  <si>
    <t>Northern Cold Games</t>
    <phoneticPr fontId="1"/>
  </si>
  <si>
    <t>https://www.data.ai/apps/all-stores/app/1000600000773207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1000600000773207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</si>
  <si>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1000600000818015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1000600000818015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</si>
  <si>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https://apps.apple.com/app/id1559209348</t>
    <phoneticPr fontId="1"/>
  </si>
  <si>
    <t>https://play.google.com/store/apps/details?id=war.of.islands&amp;hl=None</t>
    <phoneticPr fontId="1"/>
  </si>
  <si>
    <t>War of Rafts: Crazy Sea Battle</t>
    <phoneticPr fontId="1"/>
  </si>
  <si>
    <t>Azur Interactive Games</t>
    <phoneticPr fontId="1"/>
  </si>
  <si>
    <t>Fidget Toys Trading 3D</t>
    <phoneticPr fontId="1"/>
  </si>
  <si>
    <t>Ascella Mobile</t>
    <phoneticPr fontId="1"/>
  </si>
  <si>
    <t>https://play.google.com/store/apps/details?id=com.fidgettrading.game&amp;hl=None</t>
    <phoneticPr fontId="1"/>
  </si>
  <si>
    <t>Cut Grass</t>
    <phoneticPr fontId="1"/>
  </si>
  <si>
    <t>Beakbestow</t>
    <phoneticPr fontId="1"/>
  </si>
  <si>
    <t>https://www.data.ai/apps/all-stores/app/1000600000819319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1000600000819319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</si>
  <si>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https://play.google.com/store/apps/details?id=com.cut.grass.happyfull&amp;hl=None</t>
    <phoneticPr fontId="1"/>
  </si>
  <si>
    <t>https://www.data.ai/apps/all-stores/app/1000600000810217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1000600000810217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</si>
  <si>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www.data.ai/apps/all-stores/app/1000600000803909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1000600000803909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</si>
  <si>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Draw Joust</t>
    <phoneticPr fontId="1"/>
  </si>
  <si>
    <t>Voodoo</t>
    <phoneticPr fontId="1"/>
  </si>
  <si>
    <t>https://apps.apple.com/app/id1497532365</t>
    <phoneticPr fontId="1"/>
  </si>
  <si>
    <t>https://play.google.com/store/apps/details?id=ru.galya.drawjoust&amp;hl=None</t>
    <phoneticPr fontId="1"/>
  </si>
  <si>
    <t>アクション</t>
    <phoneticPr fontId="1"/>
  </si>
  <si>
    <t>Colour Adventure: Draw and Go</t>
    <phoneticPr fontId="1"/>
  </si>
  <si>
    <t>https://apps.apple.com/app/id1495787932</t>
    <phoneticPr fontId="1"/>
  </si>
  <si>
    <t>https://play.google.com/store/apps/details?id=line.color.adventure&amp;hl=None</t>
    <phoneticPr fontId="1"/>
  </si>
  <si>
    <t>https://www.data.ai/apps/all-stores/app/1000600000782560/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1000600000782560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</si>
  <si>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1000600000783921/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1000600000783921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</si>
  <si>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Draw Happy Police</t>
    <phoneticPr fontId="1"/>
  </si>
  <si>
    <t>New Story</t>
    <phoneticPr fontId="1"/>
  </si>
  <si>
    <t>https://www.data.ai/apps/all-stores/app/1000600000803908/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1000600000803908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</si>
  <si>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https://apps.apple.com/app/id1562981594</t>
    <phoneticPr fontId="1"/>
  </si>
  <si>
    <t>https://play.google.com/store/apps/details?id=com.newstory.DrawHappyPolice&amp;hl=None</t>
    <phoneticPr fontId="1"/>
  </si>
  <si>
    <t>日本のDevの海外ワード系パズルローカライズ</t>
    <rPh sb="0" eb="2">
      <t>ニホン</t>
    </rPh>
    <rPh sb="7" eb="9">
      <t>カイガイ</t>
    </rPh>
    <rPh sb="12" eb="13">
      <t>ケイ</t>
    </rPh>
    <phoneticPr fontId="1"/>
  </si>
  <si>
    <t>https://www.data.ai/apps/all-stores/app/1000600000782935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1000600000782935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</si>
  <si>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https://apps.apple.com/app/id1494449873</t>
    <phoneticPr fontId="1"/>
  </si>
  <si>
    <t>https://play.google.com/store/apps/details?id=com.playgendary.creamaster&amp;hl=None</t>
    <phoneticPr fontId="1"/>
  </si>
  <si>
    <t>Perfect Cream</t>
    <phoneticPr fontId="1"/>
  </si>
  <si>
    <t>Playgendary</t>
    <phoneticPr fontId="1"/>
  </si>
  <si>
    <t>High Heels</t>
    <phoneticPr fontId="1"/>
  </si>
  <si>
    <t>Zynga</t>
    <phoneticPr fontId="1"/>
  </si>
  <si>
    <t>https://apps.apple.com/app/id1545306176</t>
    <phoneticPr fontId="1"/>
  </si>
  <si>
    <t>Racing</t>
    <phoneticPr fontId="1"/>
  </si>
  <si>
    <t>https://play.google.com/store/apps/details?id=com.uncosoft.highheels&amp;hl=None</t>
    <phoneticPr fontId="1"/>
  </si>
  <si>
    <t>https://www.data.ai/apps/all-stores/app/1000600000800019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1000600000800019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</si>
  <si>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Paint By Number</t>
    <phoneticPr fontId="1"/>
  </si>
  <si>
    <t>DailyInnovation</t>
    <phoneticPr fontId="1"/>
  </si>
  <si>
    <t>https://apps.apple.com/app/id1420058690</t>
    <phoneticPr fontId="1"/>
  </si>
  <si>
    <t>Board</t>
    <phoneticPr fontId="1"/>
  </si>
  <si>
    <t>https://play.google.com/store/apps/details?id=paint.by.number.pixel.art.coloring.drawing.puzzle&amp;hl=None</t>
    <phoneticPr fontId="1"/>
  </si>
  <si>
    <t>ボード</t>
    <phoneticPr fontId="1"/>
  </si>
  <si>
    <t>https://www.data.ai/apps/all-stores/app/1000600000658889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1000600000658889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</si>
  <si>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Numpuz</t>
    <phoneticPr fontId="1"/>
  </si>
  <si>
    <t>DoPuz</t>
    <phoneticPr fontId="1"/>
  </si>
  <si>
    <t>https://play.google.com/store/apps/details?id=com.dopuz.klotski.riddle&amp;hl=None</t>
    <phoneticPr fontId="1"/>
  </si>
  <si>
    <t>Voodoo</t>
    <phoneticPr fontId="1"/>
  </si>
  <si>
    <t>Battery Run 3D</t>
    <phoneticPr fontId="1"/>
  </si>
  <si>
    <t>https://www.data.ai/apps/all-stores/app/1000600000819872/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1000600000819872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</si>
  <si>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Rescue Jerry</t>
    <phoneticPr fontId="1"/>
  </si>
  <si>
    <t>brhappyfull</t>
    <phoneticPr fontId="1"/>
  </si>
  <si>
    <t>https://play.google.com/store/apps/details?id=com.rescue.jerry.littlejerry&amp;hl=None</t>
    <phoneticPr fontId="1"/>
  </si>
  <si>
    <t>ミニゲーム</t>
    <phoneticPr fontId="1"/>
  </si>
  <si>
    <t>脱出系</t>
    <rPh sb="0" eb="3">
      <t>ダッシュツケイ</t>
    </rPh>
    <phoneticPr fontId="1"/>
  </si>
  <si>
    <t>https://www.data.ai/apps/all-stores/app/1000600000656942/intelligence?chart___chart__$unified_analysis_app=(aggr:!f,axis:!((percent:!f,type:line)),showWeekends:!f,stack:!f)&amp;__chart__$unified_analysis_app$chart_compare_facets=!(est_cumulative_download__aggr)&amp;breakdowns=(product_id:())&amp;country_code=!(WW)&amp;device_code=all&amp;unified_product_id=1000600000656942&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</si>
  <si>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1000600000823048/intelligence?granularity=daily&amp;country_code=!(WW)&amp;country=WW&amp;date=!(%272022-02-09%27,%272022-03-10%27)&amp;chart___chart__$unified_analysis_app=(aggr:!f,axis:!((percent:!f,type:line)),showWeekends:!f,stack:!f)&amp;__chart__$unified_analysis_app$chart_compare_facets=!(est_cumulative_download__aggr)&amp;breakdowns=(product_id:())&amp;device_code=all&amp;unified_product_id=1000600000823048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</si>
  <si>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Makeup Kit</t>
    <phoneticPr fontId="1"/>
  </si>
  <si>
    <t>Rollic</t>
    <phoneticPr fontId="1"/>
  </si>
  <si>
    <t>https://www.data.ai/apps/all-stores/app/1000600000822987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1000600000822987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</si>
  <si>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https://apps.apple.com/app/id1601985721</t>
    <phoneticPr fontId="1"/>
  </si>
  <si>
    <t>Simulation</t>
    <phoneticPr fontId="1"/>
  </si>
  <si>
    <t>https://play.google.com/store/apps/details?id=com.TwentyGames.MakeupKitRunner&amp;hl=None</t>
    <phoneticPr fontId="1"/>
  </si>
  <si>
    <t>Bounce and Pop</t>
    <phoneticPr fontId="1"/>
  </si>
  <si>
    <t>Short Cut Games</t>
    <phoneticPr fontId="1"/>
  </si>
  <si>
    <t>Ragdoll Smasher</t>
    <phoneticPr fontId="1"/>
  </si>
  <si>
    <t>Sunday.gg</t>
    <phoneticPr fontId="1"/>
  </si>
  <si>
    <t>Grab Master</t>
    <phoneticPr fontId="1"/>
  </si>
  <si>
    <t>Supersonic</t>
    <phoneticPr fontId="1"/>
  </si>
  <si>
    <t>Theft City</t>
    <phoneticPr fontId="1"/>
  </si>
  <si>
    <t>ZPLAY</t>
    <phoneticPr fontId="1"/>
  </si>
  <si>
    <t>Word Guess - Word Games</t>
    <phoneticPr fontId="1"/>
  </si>
  <si>
    <t>Mediaflex Games</t>
    <phoneticPr fontId="1"/>
  </si>
  <si>
    <t>Fashion Evolution</t>
    <phoneticPr fontId="1"/>
  </si>
  <si>
    <t>Ümit Semih Cihan</t>
    <phoneticPr fontId="1"/>
  </si>
  <si>
    <t>Hottub Run</t>
    <phoneticPr fontId="1"/>
  </si>
  <si>
    <t>Lost Panda Games</t>
    <phoneticPr fontId="1"/>
  </si>
  <si>
    <t>Fake Island: Demolish</t>
    <phoneticPr fontId="1"/>
  </si>
  <si>
    <t>Unico Studio</t>
    <phoneticPr fontId="1"/>
  </si>
  <si>
    <t>Draw Happy Queen : Puzzle Game</t>
    <phoneticPr fontId="1"/>
  </si>
  <si>
    <t>New Story</t>
    <phoneticPr fontId="1"/>
  </si>
  <si>
    <t>Web Slinging Race</t>
    <phoneticPr fontId="1"/>
  </si>
  <si>
    <t>Yso</t>
    <phoneticPr fontId="1"/>
  </si>
  <si>
    <t>Idle Egg Factory</t>
    <phoneticPr fontId="1"/>
  </si>
  <si>
    <t>Green Panda</t>
    <phoneticPr fontId="1"/>
  </si>
  <si>
    <t>Gym Club</t>
    <phoneticPr fontId="1"/>
  </si>
  <si>
    <t>Samet Ersan</t>
    <phoneticPr fontId="1"/>
  </si>
  <si>
    <t>Candles ASMR</t>
    <phoneticPr fontId="1"/>
  </si>
  <si>
    <t>Crazy Labs</t>
    <phoneticPr fontId="1"/>
  </si>
  <si>
    <t>Stretch Legs: Jump King</t>
    <phoneticPr fontId="1"/>
  </si>
  <si>
    <t>Azur Interactive Games</t>
    <phoneticPr fontId="1"/>
  </si>
  <si>
    <t>Dismount Simulator</t>
    <phoneticPr fontId="1"/>
  </si>
  <si>
    <t>Dreamy Game Studio</t>
    <phoneticPr fontId="1"/>
  </si>
  <si>
    <t>RoboTransformer</t>
    <phoneticPr fontId="1"/>
  </si>
  <si>
    <t>Gas Station Inc</t>
    <phoneticPr fontId="1"/>
  </si>
  <si>
    <t>Lion Studios</t>
    <phoneticPr fontId="1"/>
  </si>
  <si>
    <t>Gun Sprint</t>
    <phoneticPr fontId="1"/>
  </si>
  <si>
    <t>KAYAC</t>
    <phoneticPr fontId="1"/>
  </si>
  <si>
    <t>Stack</t>
    <phoneticPr fontId="1"/>
  </si>
  <si>
    <t>Ketchapp Studio</t>
    <phoneticPr fontId="1"/>
  </si>
  <si>
    <t>Scribble Rider</t>
    <phoneticPr fontId="1"/>
  </si>
  <si>
    <t>Crazy Kick</t>
    <phoneticPr fontId="1"/>
  </si>
  <si>
    <t>Couple Life 3D</t>
    <phoneticPr fontId="1"/>
  </si>
  <si>
    <t>Mille Crepe</t>
    <phoneticPr fontId="1"/>
  </si>
  <si>
    <t>Crush Into Ball</t>
    <phoneticPr fontId="1"/>
  </si>
  <si>
    <t>WannaPlay</t>
    <phoneticPr fontId="1"/>
  </si>
  <si>
    <t>Tic Tac Toe 2 Player:Glow XOXO</t>
    <phoneticPr fontId="1"/>
  </si>
  <si>
    <t>ReJoy Studio</t>
    <phoneticPr fontId="1"/>
  </si>
  <si>
    <t>Crazy Rush 3D</t>
    <phoneticPr fontId="1"/>
  </si>
  <si>
    <t>Bear Party: Fall Down IO</t>
    <phoneticPr fontId="1"/>
  </si>
  <si>
    <t>Dress Up Game: Babi Doll</t>
    <phoneticPr fontId="1"/>
  </si>
  <si>
    <t>ToTee</t>
    <phoneticPr fontId="1"/>
  </si>
  <si>
    <t>Fall Break: Break Ragdoll bone</t>
    <phoneticPr fontId="1"/>
  </si>
  <si>
    <t>OneSoft</t>
    <phoneticPr fontId="1"/>
  </si>
  <si>
    <t>Stickman Combat Legend</t>
    <phoneticPr fontId="1"/>
  </si>
  <si>
    <t>Draw 2 Save: Stickman Puzzle</t>
    <phoneticPr fontId="1"/>
  </si>
  <si>
    <t>MIRACLE GAME</t>
    <phoneticPr fontId="1"/>
  </si>
  <si>
    <t>Green Island</t>
    <phoneticPr fontId="1"/>
  </si>
  <si>
    <t>Homa</t>
    <phoneticPr fontId="1"/>
  </si>
  <si>
    <t>Ragdoll Fall: Break the Bones</t>
    <phoneticPr fontId="1"/>
  </si>
  <si>
    <t>Hospital Escaper</t>
    <phoneticPr fontId="1"/>
  </si>
  <si>
    <t>GOODROID</t>
    <phoneticPr fontId="1"/>
  </si>
  <si>
    <t>Super Knife Master</t>
    <phoneticPr fontId="1"/>
  </si>
  <si>
    <t>Anyuserper</t>
    <phoneticPr fontId="1"/>
  </si>
  <si>
    <t>shoot'em all - shooting game</t>
    <phoneticPr fontId="1"/>
  </si>
  <si>
    <t>FTY</t>
    <phoneticPr fontId="1"/>
  </si>
  <si>
    <t>Poppy Survival: Hide N Seek</t>
    <phoneticPr fontId="1"/>
  </si>
  <si>
    <t>Unicorn Game Studio</t>
    <phoneticPr fontId="1"/>
  </si>
  <si>
    <t>Collect Em All</t>
    <phoneticPr fontId="1"/>
  </si>
  <si>
    <t>2048 Cube Winner</t>
    <phoneticPr fontId="1"/>
  </si>
  <si>
    <t>flowerplasn</t>
    <phoneticPr fontId="1"/>
  </si>
  <si>
    <t>Sqube Darkness</t>
    <phoneticPr fontId="1"/>
  </si>
  <si>
    <t>Red and Blue Stickman 2</t>
    <phoneticPr fontId="1"/>
  </si>
  <si>
    <t>Dmobin</t>
    <phoneticPr fontId="1"/>
  </si>
  <si>
    <t>https://www.data.ai/apps/all-stores/app/1000600000822834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1000600000822834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</si>
  <si>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https://apps.apple.com/app/id1608493287</t>
    <phoneticPr fontId="1"/>
  </si>
  <si>
    <t>https://play.google.com/store/apps/details?id=com.shortcut.balloonpop&amp;hl=None</t>
    <phoneticPr fontId="1"/>
  </si>
  <si>
    <t>パズル</t>
    <phoneticPr fontId="1"/>
  </si>
  <si>
    <t>2021年12月21日リリース</t>
    <phoneticPr fontId="1"/>
  </si>
  <si>
    <t>https://play.google.com/store/apps/details?id=com.FourSevenSeven.RagdollSmasher&amp;hl=None</t>
    <phoneticPr fontId="1"/>
  </si>
  <si>
    <t>アーケード</t>
    <phoneticPr fontId="1"/>
  </si>
  <si>
    <t>https://www.data.ai/apps/all-stores/app/1000600000821198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1000600000821198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</si>
  <si>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2021年9月13日リリース</t>
    <phoneticPr fontId="1"/>
  </si>
  <si>
    <t>https://apps.apple.com/app/id1591795252</t>
    <phoneticPr fontId="1"/>
  </si>
  <si>
    <t>Games</t>
    <phoneticPr fontId="1"/>
  </si>
  <si>
    <t>https://play.google.com/store/apps/details?id=com.GingGames.Lazy&amp;hl=None</t>
    <phoneticPr fontId="1"/>
  </si>
  <si>
    <t>https://www.data.ai/apps/all-stores/app/1000600000821470/intelligence?chart___chart__$unified_analysis_app=(aggr:!f,axis:!((percent:!f,type:line)),showWeekends:!f,stack:!f)&amp;__chart__$unified_analysis_app$chart_compare_facets=!(est_cumulative_download__aggr)&amp;breakdowns=(product_id:())&amp;country_code=!(WW)&amp;device_code=all&amp;unified_product_id=1000600000821470&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</si>
  <si>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1000600000822885/intelligence?chart___chart__$unified_analysis_app=(aggr:!f,axis:!((percent:!f,type:line)),showWeekends:!f,stack:!f)&amp;__chart__$unified_analysis_app$chart_compare_facets=!(est_cumulative_download__aggr)&amp;breakdowns=(product_id:())&amp;country_code=!(WW)&amp;device_code=all&amp;unified_product_id=1000600000822885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</si>
  <si>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https://apps.apple.com/app/id1606192094</t>
    <phoneticPr fontId="1"/>
  </si>
  <si>
    <t>https://play.google.com/store/apps/details?id=com.flexi.thieft&amp;hl=None</t>
    <phoneticPr fontId="1"/>
  </si>
  <si>
    <t>https://www.data.ai/apps/all-stores/app/1000600000821293/intelligence?breakdowns=(product_id:())&amp;country_code=!(WW)&amp;device_code=all&amp;unified_product_id=1000600000821293&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t>
    <phoneticPr fontId="1"/>
  </si>
  <si>
    <t>https://apps.apple.com/app/id1603978681</t>
    <phoneticPr fontId="1"/>
  </si>
  <si>
    <t>Word</t>
    <phoneticPr fontId="1"/>
  </si>
  <si>
    <t>https://www.data.ai/apps/all-stores/app/1000600000551106/intelligence?chart___chart__$unified_analysis_app=(aggr:!f,axis:!((percent:!f,type:line)),showWeekends:!f,stack:!f)&amp;__chart__$unified_analysis_app$chart_compare_facets=!(est_cumulative_download__aggr)&amp;breakdowns=(product_id:())&amp;country_code=!(WW)&amp;device_code=all&amp;unified_product_id=1000600000551106&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</si>
  <si>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1000600000821242/intelligence?chart___chart__$unified_analysis_app=(aggr:!f,axis:!((percent:!f,type:line)),showWeekends:!f,stack:!f)&amp;__chart__$unified_analysis_app$chart_compare_facets=!(est_cumulative_download__aggr)&amp;breakdowns=(product_id:())&amp;country_code=!(WW)&amp;device_code=all&amp;unified_product_id=1000600000821242&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</si>
  <si>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https://apps.apple.com/app/id1602114712</t>
    <phoneticPr fontId="1"/>
  </si>
  <si>
    <t>Role Playing</t>
    <phoneticPr fontId="1"/>
  </si>
  <si>
    <t>https://play.google.com/store/apps/details?id=com.lagotgames.fashionevolution&amp;hl=None</t>
    <phoneticPr fontId="1"/>
  </si>
  <si>
    <t>ロールプレイング</t>
    <phoneticPr fontId="1"/>
  </si>
  <si>
    <t>https://apps.apple.com/app/id1600841802</t>
    <phoneticPr fontId="1"/>
  </si>
  <si>
    <t xml:space="preserve"> Racing</t>
    <phoneticPr fontId="1"/>
  </si>
  <si>
    <t>https://play.google.com/store/apps/details?id=com.lostpandagames.hottubrun&amp;hl=None</t>
    <phoneticPr fontId="1"/>
  </si>
  <si>
    <t>https://www.data.ai/apps/all-stores/app/1000600000823345/intelligence?chart___chart__$unified_analysis_app=(aggr:!f,axis:!((percent:!f,type:line)),showWeekends:!f,stack:!f)&amp;__chart__$unified_analysis_app$chart_compare_facets=!(est_cumulative_download__aggr)&amp;breakdowns=(product_id:())&amp;country_code=!(WW)&amp;device_code=all&amp;unified_product_id=1000600000823345&amp;date=!(%272022-03-01%27,%272022-03-07%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</si>
  <si>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https://apps.apple.com/app/id1603568507</t>
    <phoneticPr fontId="1"/>
  </si>
  <si>
    <t>Puzzle</t>
    <phoneticPr fontId="1"/>
  </si>
  <si>
    <t>https://play.google.com/store/apps/details?id=com.unicostudio.fakeisland&amp;hl=None</t>
    <phoneticPr fontId="1"/>
  </si>
  <si>
    <t>シミュレーション</t>
    <phoneticPr fontId="1"/>
  </si>
  <si>
    <t>https://www.data.ai/apps/all-stores/app/1000600000823168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1000600000823168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</si>
  <si>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https://play.google.com/store/apps/details?id=com.newstory.DrawHappyQueen&amp;hl=None</t>
    <phoneticPr fontId="1"/>
  </si>
  <si>
    <t>https://www.data.ai/apps/all-stores/app/1000600000815663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1000600000815663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</si>
  <si>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https://apps.apple.com/app/id1560882229</t>
    <phoneticPr fontId="1"/>
  </si>
  <si>
    <t>https://play.google.com/store/apps/details?id=com.Gongulus.SpreadLegs&amp;hl=None</t>
    <phoneticPr fontId="1"/>
  </si>
  <si>
    <t>https://play.google.com/store/apps/details?id=com.dreamy.go.dismountsimulator&amp;hl=None</t>
    <phoneticPr fontId="1"/>
  </si>
  <si>
    <t>https://www.data.ai/apps/google-play/app/20600016113922/usage?date=!(%272022-03-02%27,%272022-03-08%27)&amp;granularity=daily&amp;country_code=!(WW)&amp;device_code=android-all&amp;breakdowns=(device_code:())&amp;facets=!(est_usage_penetration__aggr,est_average_active_users__aggr,est_install_penetration__aggr,est_install_base__aggr,est_open_rate__aggr,est_average_active_users_country_share__aggr,est_installs_country_shar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amp;order_by=!((name:est_usage_penetration__aggr,order:desc))&amp;pagination=(limit:100,offset:0)</t>
    <phoneticPr fontId="1"/>
  </si>
  <si>
    <t>https://www.data.ai/apps/all-stores/app/1000600000808934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1000600000808934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</si>
  <si>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https://apps.apple.com/app/id1557382614</t>
    <phoneticPr fontId="1"/>
  </si>
  <si>
    <t>https://play.google.com/store/apps/details?id=com.gamestart.hypergasstation3d&amp;hl=None</t>
    <phoneticPr fontId="1"/>
  </si>
  <si>
    <t>https://www.data.ai/apps/all-stores/app/1000600000816468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1000600000816468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</si>
  <si>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https://apps.apple.com/app/id1574455218</t>
    <phoneticPr fontId="1"/>
  </si>
  <si>
    <t>Casual</t>
    <phoneticPr fontId="1"/>
  </si>
  <si>
    <t>https://play.google.com/store/apps/details?id=com.kayac.rungun&amp;hl=None</t>
    <phoneticPr fontId="1"/>
  </si>
  <si>
    <t>https://www.data.ai/apps/all-stores/app/1000600000528859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1000600000528859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</si>
  <si>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https://apps.apple.com/app/id1080487957</t>
    <phoneticPr fontId="1"/>
  </si>
  <si>
    <t>Action</t>
    <phoneticPr fontId="1"/>
  </si>
  <si>
    <t>https://play.google.com/store/apps/details?id=com.ketchapp.stack&amp;hl=None</t>
    <phoneticPr fontId="1"/>
  </si>
  <si>
    <t>https://www.data.ai/apps/all-stores/app/1000600000789210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1000600000789210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</si>
  <si>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https://apps.apple.com/app/id1518267642</t>
    <phoneticPr fontId="1"/>
  </si>
  <si>
    <t>https://play.google.com/store/apps/details?id=com.tapped.drawrider&amp;hl=None</t>
    <phoneticPr fontId="1"/>
  </si>
  <si>
    <t>アクション</t>
  </si>
  <si>
    <t>https://apps.apple.com/app/id1469889140</t>
    <phoneticPr fontId="1"/>
  </si>
  <si>
    <t>Sports</t>
    <phoneticPr fontId="1"/>
  </si>
  <si>
    <t>https://play.google.com/store/apps/details?id=com.orbitalknight.ridiculousfreekick&amp;hl=None</t>
    <phoneticPr fontId="1"/>
  </si>
  <si>
    <t>https://www.data.ai/apps/all-stores/app/1000600000754771/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1000600000754771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</si>
  <si>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https://apps.apple.com/app/id1580960059</t>
    <phoneticPr fontId="1"/>
  </si>
  <si>
    <t>https://play.google.com/store/apps/details?id=com.wannaplay.crushball&amp;hl=None</t>
    <phoneticPr fontId="1"/>
  </si>
  <si>
    <t>https://www.data.ai/apps/all-stores/app/1000800000058884/intelligence?granularity=daily&amp;country_code=!(WW)&amp;country=WW&amp;date=!(%272022-02-09%27,%272022-03-10%27)&amp;chart___chart__$unified_analysis_app=(aggr:!f,axis:!((percent:!f,type:line)),showWeekends:!f,stack:!f)&amp;__chart__$unified_analysis_app$chart_compare_facets=!(est_cumulative_download__aggr)&amp;breakdowns=(product_id:())&amp;device_code=all&amp;unified_product_id=1000800000058884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</si>
  <si>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https://play.google.com/store/apps/details?id=tic.tac.toe.two.player.board.games&amp;hl=None</t>
    <phoneticPr fontId="1"/>
  </si>
  <si>
    <t>https://www.data.ai/apps/all-stores/app/1000600000820162/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1000600000820162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</si>
  <si>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1000600000819336/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1000600000819336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</si>
  <si>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https://apps.apple.com/app/id1609263710</t>
    <phoneticPr fontId="1"/>
  </si>
  <si>
    <t>https://play.google.com/store/apps/details?id=car.smash.drive&amp;hl=None</t>
    <phoneticPr fontId="1"/>
  </si>
  <si>
    <t>レース</t>
    <phoneticPr fontId="1"/>
  </si>
  <si>
    <t xml:space="preserve"> 2022年2月23日リリース</t>
    <phoneticPr fontId="1"/>
  </si>
  <si>
    <t>両OS</t>
    <phoneticPr fontId="1"/>
  </si>
  <si>
    <t>https://www.data.ai/apps/all-stores/app/1000600000821217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1000600000821217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</si>
  <si>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https://apps.apple.com/app/id1606141298</t>
    <phoneticPr fontId="1"/>
  </si>
  <si>
    <t>https://play.google.com/store/apps/details?id=com.games.bearparty&amp;hl=None</t>
    <phoneticPr fontId="1"/>
  </si>
  <si>
    <t>https://play.google.com/store/apps/details?id=com.totee.pricessdoll&amp;hl=None</t>
    <phoneticPr fontId="1"/>
  </si>
  <si>
    <t>https://www.data.ai/apps/all-stores/app/1000600000823203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1000600000823203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</si>
  <si>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1000600000823205/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1000600000823205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</si>
  <si>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https://apps.apple.com/app/id1609921961</t>
    <phoneticPr fontId="1"/>
  </si>
  <si>
    <t>https://play.google.com/store/apps/details?id=com.os.wugy.fall.break3d&amp;hl=None</t>
    <phoneticPr fontId="1"/>
  </si>
  <si>
    <t>https://www.data.ai/apps/all-stores/app/1000600000823187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1000600000823187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</si>
  <si>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https://apps.apple.com/app/id1610667838</t>
    <phoneticPr fontId="1"/>
  </si>
  <si>
    <t>https://play.google.com/store/apps/details?id=com.fc.stickman.heroes.fight.stick.warrirors&amp;hl=None</t>
    <phoneticPr fontId="1"/>
  </si>
  <si>
    <t>https://www.data.ai/apps/all-stores/app/1000600000822929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1000600000822929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</si>
  <si>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https://play.google.com/store/apps/details?id=com.miracle.drawtosave.an&amp;hl=None</t>
    <phoneticPr fontId="1"/>
  </si>
  <si>
    <t>https://www.data.ai/apps/all-stores/app/1000600000818910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1000600000818910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</si>
  <si>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https://play.google.com/store/apps/details?id=com.tatemgames.ragdollfall&amp;hl=None</t>
    <phoneticPr fontId="1"/>
  </si>
  <si>
    <t>https://www.data.ai/apps/all-stores/app/1000600000819073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1000600000819073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</si>
  <si>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https://apps.apple.com/app/id1590860162</t>
    <phoneticPr fontId="1"/>
  </si>
  <si>
    <t>https://play.google.com/store/apps/details?id=jp.co.goodroid.hyper.hospital&amp;hl=None</t>
    <phoneticPr fontId="1"/>
  </si>
  <si>
    <t>アクション</t>
    <phoneticPr fontId="1"/>
  </si>
  <si>
    <t>https://www.data.ai/apps/all-stores/app/1000600000818750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1000600000818750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</si>
  <si>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https://play.google.com/store/apps/details?id=com.crush.knife.burst.frenzy&amp;hl=None</t>
    <phoneticPr fontId="1"/>
  </si>
  <si>
    <t>https://www.data.ai/apps/all-stores/app/1000600000819384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1000600000819384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</si>
  <si>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https://apps.apple.com/app/id1593526506</t>
    <phoneticPr fontId="1"/>
  </si>
  <si>
    <t>https://play.google.com/store/apps/details?id=com.ty.shoot&amp;hl=None</t>
    <phoneticPr fontId="1"/>
  </si>
  <si>
    <t>東京通信</t>
    <rPh sb="0" eb="4">
      <t>トウキョウツウシン</t>
    </rPh>
    <phoneticPr fontId="1"/>
  </si>
  <si>
    <t>https://www.data.ai/apps/all-stores/app/1000600000816456/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1000600000816456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</si>
  <si>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https://apps.apple.com/app/id1570641170</t>
    <phoneticPr fontId="1"/>
  </si>
  <si>
    <t>https://play.google.com/store/apps/details?id=com.tarboosh.collectemall&amp;hl=None</t>
    <phoneticPr fontId="1"/>
  </si>
  <si>
    <t>https://www.data.ai/apps/all-stores/app/1000600000817769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1000600000817769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</si>
  <si>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https://play.google.com/store/apps/details?id=com.merge.cube.winner&amp;hl=None</t>
    <phoneticPr fontId="1"/>
  </si>
  <si>
    <t>2021年7月2日リリース</t>
    <phoneticPr fontId="1"/>
  </si>
  <si>
    <t>https://www.data.ai/apps/all-stores/app/1000600000819233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1000600000819233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</si>
  <si>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https://apps.apple.com/app/id1591396836</t>
    <phoneticPr fontId="1"/>
  </si>
  <si>
    <t>https://play.google.com/store/apps/details?id=com.RHPOSITIVE.squbedarkness&amp;hl=None</t>
    <phoneticPr fontId="1"/>
  </si>
  <si>
    <t>https://www.data.ai/apps/google-play/app/20600015104817/usage?date=!(%272022-02-09%27,%272022-03-10%27)&amp;granularity=daily&amp;country_code=!(WW)&amp;device_code=android-all&amp;breakdowns=(device_code:())&amp;chart_facets=!(est_average_active_users__aggr)&amp;chart_device_code=!(android-phone,android-tablet)&amp;facets=!(est_usage_penetration__aggr,est_average_active_users__aggr,est_install_penetration__aggr,est_install_base__aggr,est_open_rate__aggr,est_average_active_users_country_share__aggr,est_installs_country_shar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amp;order_by=!((name:est_usage_penetration__aggr,order:desc))&amp;pagination=(limit:100,offset:0)</t>
    <phoneticPr fontId="1"/>
  </si>
  <si>
    <t>https://play.google.com/store/apps/details?id=com.red.blue.stickman.v2&amp;hl=None</t>
    <phoneticPr fontId="1"/>
  </si>
  <si>
    <t>アドベンチャー</t>
    <phoneticPr fontId="1"/>
  </si>
  <si>
    <t>2021年6月1日リリース</t>
    <phoneticPr fontId="1"/>
  </si>
  <si>
    <t>https://www.data.ai/apps/all-stores/app/1000800000129152/intelligence?chart___chart__$unified_analysis_app=(aggr:!f,axis:!((percent:!f,type:line)),showWeekends:!f,stack:!f)&amp;__chart__$unified_analysis_app$chart_compare_facets=!(est_cumulative_download__aggr)&amp;breakdowns=(product_id:())&amp;country_code=!(WW)&amp;device_code=all&amp;unified_product_id=1000800000129152&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</si>
  <si>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https://apps.apple.com/app/id1596871014</t>
    <phoneticPr fontId="1"/>
  </si>
  <si>
    <t>https://play.google.com/store/apps/details?id=com.idle.egg.factory.inc.tycoon&amp;hl=None</t>
    <phoneticPr fontId="1"/>
  </si>
  <si>
    <t>https://www.data.ai/apps/all-stores/app/1000600000821263/intelligence?chart___chart__$unified_analysis_app=(aggr:!f,axis:!((percent:!f,type:line)),showWeekends:!f,stack:!f)&amp;__chart__$unified_analysis_app$chart_compare_facets=!(est_cumulative_download__aggr)&amp;breakdowns=(product_id:())&amp;country_code=!(WW)&amp;device_code=all&amp;unified_product_id=1000600000821263&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</si>
  <si>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https://apps.apple.com/app/id1604785964</t>
    <phoneticPr fontId="1"/>
  </si>
  <si>
    <t>https://play.google.com/store/apps/details?id=markergame.gymclub&amp;hl=None</t>
    <phoneticPr fontId="1"/>
  </si>
  <si>
    <t>スポーツ</t>
    <phoneticPr fontId="1"/>
  </si>
  <si>
    <t>https://www.data.ai/apps/all-stores/app/1000600000817595/intelligence?chart___chart__$unified_analysis_app=(aggr:!f,axis:!((percent:!f,type:line)),showWeekends:!f,stack:!f)&amp;__chart__$unified_analysis_app$chart_compare_facets=!(est_cumulative_download__aggr)&amp;breakdowns=(product_id:())&amp;country_code=!(WW)&amp;device_code=all&amp;unified_product_id=1000600000817595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</si>
  <si>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https://apps.apple.com/app/id1588683845</t>
    <phoneticPr fontId="1"/>
  </si>
  <si>
    <t>https://play.google.com/store/apps/details?id=com.HalfBite.CandlesShopASMR&amp;hl=None</t>
    <phoneticPr fontId="1"/>
  </si>
  <si>
    <t>https://www.data.ai/apps/all-stores/app/1000600000821220/intelligence?chart___chart__$unified_analysis_app=(aggr:!f,axis:!((percent:!f,type:line)),showWeekends:!f,stack:!f)&amp;__chart__$unified_analysis_app$chart_compare_facets=!(est_cumulative_download__aggr)&amp;breakdowns=(product_id:())&amp;country_code=!(WW)&amp;device_code=all&amp;unified_product_id=1000600000821220&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</si>
  <si>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2021年10月19日リリース</t>
    <phoneticPr fontId="1"/>
  </si>
  <si>
    <t>https://www.data.ai/apps/all-stores/app/1000600000818946/intelligence?chart___chart__$unified_analysis_app=(aggr:!f,axis:!((percent:!f,type:line)),showWeekends:!f,stack:!f)&amp;__chart__$unified_analysis_app$chart_compare_facets=!(est_cumulative_download__aggr)&amp;breakdowns=(product_id:())&amp;country_code=!(WW)&amp;device_code=all&amp;unified_product_id=1000600000818946&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</si>
  <si>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https://apps.apple.com/app/id1596698632</t>
    <phoneticPr fontId="1"/>
  </si>
  <si>
    <t>https://play.google.com/store/apps/details?id=com.millecrepestudios.couplelife&amp;hl=None</t>
    <phoneticPr fontId="1"/>
  </si>
  <si>
    <t>2021年7月9日リリース</t>
    <phoneticPr fontId="1"/>
  </si>
  <si>
    <t>https://www.data.ai/apps/all-stores/app/1000600000819869/intelligence?chart___chart__$unified_analysis_app=(aggr:!f,axis:!((percent:!f,type:line)),showWeekends:!f,stack:!f)&amp;__chart__$unified_analysis_app$chart_compare_facets=!(est_cumulative_download__aggr)&amp;breakdowns=(product_id:())&amp;country_code=!(WW)&amp;device_code=all&amp;unified_product_id=1000600000819869&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</si>
  <si>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2022年1月13日リリース</t>
    <phoneticPr fontId="1"/>
  </si>
  <si>
    <t>https://www.data.ai/apps/all-stores/app/1000600000819965/intelligence?chart___chart__$unified_analysis_app=(aggr:!f,axis:!((percent:!f,type:line)),showWeekends:!f,stack:!f)&amp;__chart__$unified_analysis_app$chart_compare_facets=!(est_cumulative_download__aggr)&amp;breakdowns=(product_id:())&amp;country_code=!(WW)&amp;device_code=all&amp;unified_product_id=1000600000819965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</si>
  <si>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https://apps.apple.com/app/id1606178714</t>
    <phoneticPr fontId="1"/>
  </si>
  <si>
    <t>https://play.google.com/store/apps/details?id=com.YsoCorp.RoboTransformer&amp;hl=None</t>
    <phoneticPr fontId="1"/>
  </si>
  <si>
    <t>https://play.google.com/store/apps/details?id=com.unicorn.huggy.fps&amp;hl=None</t>
    <phoneticPr fontId="1"/>
  </si>
  <si>
    <t>https://apps.apple.com/app/id1596246195</t>
    <phoneticPr fontId="1"/>
  </si>
  <si>
    <t>https://play.google.com/store/apps/details?id=net.DuckyGames.GreenIsland&amp;hl=None</t>
    <phoneticPr fontId="1"/>
  </si>
  <si>
    <t>https://www.data.ai/apps/all-stores/app/1000600000821347/intelligence?chart___chart__$unified_analysis_app=(aggr:!f,axis:!((percent:!f,type:line)),showWeekends:!f,stack:!f)&amp;__chart__$unified_analysis_app$chart_compare_facets=!(est_cumulative_download__aggr)&amp;breakdowns=(product_id:())&amp;country_code=!(WW)&amp;device_code=all&amp;unified_product_id=1000600000821347&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</si>
  <si>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https://apps.apple.com/app/id1608870971</t>
    <phoneticPr fontId="1"/>
  </si>
  <si>
    <t>https://play.google.com/store/apps/details?id=com.SolidDreamsStudio.WebSlingingRace&amp;hl=None</t>
    <phoneticPr fontId="1"/>
  </si>
  <si>
    <t>2022年2月11日リリース</t>
    <phoneticPr fontId="1"/>
  </si>
  <si>
    <t>https://www.data.ai/apps/all-stores/app/1000600000819496/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1000600000819496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</si>
  <si>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https://apps.apple.com/app/id1592065419</t>
    <phoneticPr fontId="1"/>
  </si>
  <si>
    <t>https://www.data.ai/apps/all-stores/app/1000600000818330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1000600000818330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</si>
  <si>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1000600000820486/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1000600000820486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</si>
  <si>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DAU数概算/累計DL数
※勢いratio</t>
    <rPh sb="14" eb="15">
      <t>イキオ</t>
    </rPh>
    <phoneticPr fontId="1"/>
  </si>
  <si>
    <t>週間DL数概算/累計DL数比
※新規ratio</t>
    <rPh sb="0" eb="2">
      <t>シュウカン</t>
    </rPh>
    <rPh sb="4" eb="5">
      <t>スウ</t>
    </rPh>
    <rPh sb="5" eb="7">
      <t>ガイサン</t>
    </rPh>
    <rPh sb="16" eb="18">
      <t>シンキ</t>
    </rPh>
    <phoneticPr fontId="1"/>
  </si>
  <si>
    <t>Balance Duel</t>
  </si>
  <si>
    <t>KAYAC</t>
    <phoneticPr fontId="1"/>
  </si>
  <si>
    <t>2021年10月29日リリース。DAUデータがまだ追いついていない</t>
    <rPh sb="10" eb="11">
      <t>ニチ</t>
    </rPh>
    <rPh sb="25" eb="26">
      <t>オ</t>
    </rPh>
    <phoneticPr fontId="1"/>
  </si>
  <si>
    <t>Draw Coliseum</t>
    <phoneticPr fontId="1"/>
  </si>
  <si>
    <t>DWANGO</t>
    <phoneticPr fontId="1"/>
  </si>
  <si>
    <t>https://apps.apple.com/app/id1525663778</t>
    <phoneticPr fontId="1"/>
  </si>
  <si>
    <t>Action</t>
    <phoneticPr fontId="1"/>
  </si>
  <si>
    <t>https://play.google.com/store/apps/details?id=jp.co.dwango.HcgVOL005DrawColiseum&amp;hl=None</t>
    <phoneticPr fontId="1"/>
  </si>
  <si>
    <t>アクション</t>
    <phoneticPr fontId="1"/>
  </si>
  <si>
    <t>https://apps.apple.com/app/id1607776669</t>
    <phoneticPr fontId="1"/>
  </si>
  <si>
    <t>https://play.google.com/store/apps/details?id=com.kayac.balance_duel&amp;hl=None</t>
    <phoneticPr fontId="1"/>
  </si>
  <si>
    <t>Spooky Buud</t>
    <phoneticPr fontId="1"/>
  </si>
  <si>
    <t>Army Commander</t>
    <phoneticPr fontId="1"/>
  </si>
  <si>
    <t>Izlem Uyar</t>
    <phoneticPr fontId="1"/>
  </si>
  <si>
    <t>Candle Gift</t>
    <phoneticPr fontId="1"/>
  </si>
  <si>
    <t>Two Page Games</t>
    <phoneticPr fontId="1"/>
  </si>
  <si>
    <t>Racing Car Forge</t>
    <phoneticPr fontId="1"/>
  </si>
  <si>
    <t>Una Richards</t>
    <phoneticPr fontId="1"/>
  </si>
  <si>
    <t>https://www.data.ai/apps/all-stores/app/1000600000823444/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1000600000823444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</si>
  <si>
    <t>2021年6月21日リリース</t>
    <phoneticPr fontId="1"/>
  </si>
  <si>
    <t>Yso</t>
    <phoneticPr fontId="1"/>
  </si>
  <si>
    <t>https://play.google.com/store/apps/details?id=com.VenkoGames.Spooky&amp;hl=None</t>
    <phoneticPr fontId="1"/>
  </si>
  <si>
    <t>ミニゲーム</t>
    <phoneticPr fontId="1"/>
  </si>
  <si>
    <t>https://www.data.ai/apps/all-stores/app/1000600000823320/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1000600000823320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</si>
  <si>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1000600000798371/intelligence?chart___chart__$unified_analysis_app=(aggr:!f,axis:!((percent:!f,type:line)),showWeekends:!f,stack:!f)&amp;__chart__$unified_analysis_app$chart_compare_facets=!(est_cumulative_download__aggr)&amp;breakdowns=(product_id:())&amp;country_code=!(WW)&amp;device_code=all&amp;unified_product_id=1000600000798371&amp;date=!(%272022-02-10%27,%272022-03-11%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</si>
  <si>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1000600000823458/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1000600000823458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</si>
  <si>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https://apps.apple.com/app/id1607069246</t>
    <phoneticPr fontId="1"/>
  </si>
  <si>
    <t>https://play.google.com/store/apps/details?id=com.iu.armypioneer&amp;hl=None</t>
    <phoneticPr fontId="1"/>
  </si>
  <si>
    <t>https://www.data.ai/apps/all-stores/app/1000600000823457/intelligence?chart___chart__$unified_analysis_app=(aggr:!f,axis:!((percent:!f,type:line)),showWeekends:!f,stack:!f)&amp;__chart__$unified_analysis_app$chart_compare_facets=!(est_cumulative_download__aggr)&amp;breakdowns=(product_id:())&amp;country_code=!(WW)&amp;device_code=all&amp;unified_product_id=1000600000823457&amp;date=!(%272022-03-03%27,%272022-03-09%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</si>
  <si>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https://apps.apple.com/app/id1602811087</t>
    <phoneticPr fontId="1"/>
  </si>
  <si>
    <t>Simulation</t>
    <phoneticPr fontId="1"/>
  </si>
  <si>
    <t>https://play.google.com/store/apps/details?id=com.TwoPageGames.CandleGift&amp;hl=None</t>
    <phoneticPr fontId="1"/>
  </si>
  <si>
    <t>2022年2月16日リリース</t>
    <phoneticPr fontId="1"/>
  </si>
  <si>
    <t>https://play.google.com/store/apps/details?id=com.racige.carble&amp;hl=None</t>
    <phoneticPr fontId="1"/>
  </si>
  <si>
    <t>アーケード</t>
    <phoneticPr fontId="1"/>
  </si>
  <si>
    <t>https://www.data.ai/apps/all-stores/app/1000600000823283/intelligence?chart___chart__$unified_analysis_app=(aggr:!f,axis:!((percent:!f,type:line)),showWeekends:!f,stack:!f)&amp;__chart__$unified_analysis_app$chart_compare_facets=!(est_cumulative_download__aggr)&amp;breakdowns=(product_id:())&amp;country_code=!(WW)&amp;device_code=all&amp;unified_product_id=1000600000823283&amp;date=!(%272022-03-03%27,%272022-03-09%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</si>
  <si>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2016年4月24日リリース。かなり古いがratio高い。単純</t>
    <rPh sb="18" eb="19">
      <t>フル</t>
    </rPh>
    <rPh sb="26" eb="27">
      <t>タカ</t>
    </rPh>
    <rPh sb="29" eb="31">
      <t>タンジュン</t>
    </rPh>
    <phoneticPr fontId="1"/>
  </si>
  <si>
    <t>2022年1月8日リリース。Wordle系クローン</t>
    <rPh sb="4" eb="5">
      <t>ネン</t>
    </rPh>
    <rPh sb="6" eb="7">
      <t>ガツ</t>
    </rPh>
    <rPh sb="8" eb="9">
      <t>ニチ</t>
    </rPh>
    <rPh sb="20" eb="21">
      <t>ケイ</t>
    </rPh>
    <phoneticPr fontId="1"/>
  </si>
  <si>
    <t>2021/10リリース。典型的なラン系モチーフ替え</t>
    <rPh sb="12" eb="15">
      <t>テンケイテキ</t>
    </rPh>
    <rPh sb="18" eb="19">
      <t>ケイ</t>
    </rPh>
    <rPh sb="23" eb="24">
      <t>ガ</t>
    </rPh>
    <phoneticPr fontId="1"/>
  </si>
  <si>
    <t>カウントマスタークローンだが、よりアクション性と成長性を取り入れて洗練されている。最初ルールがわかりづらい</t>
    <rPh sb="22" eb="23">
      <t>セイ</t>
    </rPh>
    <rPh sb="24" eb="26">
      <t>セイチョウ</t>
    </rPh>
    <rPh sb="26" eb="27">
      <t>セイ</t>
    </rPh>
    <rPh sb="28" eb="29">
      <t>ト</t>
    </rPh>
    <rPh sb="30" eb="31">
      <t>イ</t>
    </rPh>
    <rPh sb="33" eb="35">
      <t>センレン</t>
    </rPh>
    <rPh sb="41" eb="43">
      <t>サイショ</t>
    </rPh>
    <phoneticPr fontId="1"/>
  </si>
  <si>
    <t>2022年2月4日リリース。シンプルな物理系</t>
    <rPh sb="19" eb="22">
      <t>ブツリケイ</t>
    </rPh>
    <phoneticPr fontId="1"/>
  </si>
  <si>
    <t>2021年の12月にリリース。新しい。足りないものを書き足す系。シリーズ。ステージ追加大変そう</t>
    <rPh sb="4" eb="5">
      <t>ネン</t>
    </rPh>
    <rPh sb="8" eb="9">
      <t>ガツ</t>
    </rPh>
    <rPh sb="15" eb="16">
      <t>アタラ</t>
    </rPh>
    <rPh sb="19" eb="20">
      <t>タ</t>
    </rPh>
    <rPh sb="26" eb="27">
      <t>カ</t>
    </rPh>
    <rPh sb="28" eb="29">
      <t>タ</t>
    </rPh>
    <rPh sb="30" eb="31">
      <t>ケイ</t>
    </rPh>
    <rPh sb="41" eb="45">
      <t>ツイカタイヘン</t>
    </rPh>
    <phoneticPr fontId="1"/>
  </si>
  <si>
    <t>お題の通りにケーキを作る</t>
    <phoneticPr fontId="1"/>
  </si>
  <si>
    <t>制作コストが高そう</t>
    <rPh sb="0" eb="2">
      <t>セイサク</t>
    </rPh>
    <rPh sb="6" eb="7">
      <t>タカ</t>
    </rPh>
    <phoneticPr fontId="1"/>
  </si>
  <si>
    <t>色を混ぜて贋作作ってオークション。</t>
    <rPh sb="0" eb="1">
      <t>イロ</t>
    </rPh>
    <rPh sb="2" eb="3">
      <t>マ</t>
    </rPh>
    <rPh sb="5" eb="8">
      <t>ガンサクツク</t>
    </rPh>
    <phoneticPr fontId="1"/>
  </si>
  <si>
    <t>動物の特徴を加えて競争。</t>
    <rPh sb="0" eb="2">
      <t>ドウブツ</t>
    </rPh>
    <rPh sb="3" eb="5">
      <t>トクチョウ</t>
    </rPh>
    <rPh sb="6" eb="7">
      <t>クワ</t>
    </rPh>
    <rPh sb="9" eb="11">
      <t>キョウソウ</t>
    </rPh>
    <phoneticPr fontId="1"/>
  </si>
  <si>
    <t>2021年11月27日リリース。アパレル店を運営するゲーム。側替えいろいろできそう</t>
    <rPh sb="20" eb="21">
      <t>テン</t>
    </rPh>
    <rPh sb="22" eb="24">
      <t>ウンエイ</t>
    </rPh>
    <rPh sb="30" eb="32">
      <t>ガワガ</t>
    </rPh>
    <phoneticPr fontId="1"/>
  </si>
  <si>
    <t>お題考えるの大変</t>
    <phoneticPr fontId="1"/>
  </si>
  <si>
    <t>2/25から一週間の間にDLランク1位に急拡大している。3/9 DL1位。ハイカジュに軽いバトル＋戦略系要素</t>
    <rPh sb="6" eb="9">
      <t>イッシュウカン</t>
    </rPh>
    <rPh sb="10" eb="11">
      <t>アイダ</t>
    </rPh>
    <rPh sb="18" eb="19">
      <t>イ</t>
    </rPh>
    <rPh sb="20" eb="23">
      <t>キュウカクダイ</t>
    </rPh>
    <rPh sb="35" eb="36">
      <t>イ</t>
    </rPh>
    <rPh sb="43" eb="44">
      <t>カル</t>
    </rPh>
    <rPh sb="49" eb="51">
      <t>センリャク</t>
    </rPh>
    <rPh sb="51" eb="52">
      <t>ケイ</t>
    </rPh>
    <rPh sb="52" eb="54">
      <t>ヨウソ</t>
    </rPh>
    <phoneticPr fontId="1"/>
  </si>
  <si>
    <t>ファッションでインフルエンサー目指す。カルチャライズとネタが難しそう</t>
    <rPh sb="15" eb="17">
      <t>メザ</t>
    </rPh>
    <rPh sb="30" eb="31">
      <t>ムズカ</t>
    </rPh>
    <phoneticPr fontId="1"/>
  </si>
  <si>
    <t>カウントマスタークローン。ピザネタ。Makeup Kitと同系統</t>
    <rPh sb="29" eb="32">
      <t>ドウケイトウ</t>
    </rPh>
    <phoneticPr fontId="1"/>
  </si>
  <si>
    <t>Office Fever、Fashion Universeクローン</t>
    <phoneticPr fontId="1"/>
  </si>
  <si>
    <t>2021年12月23日リリース。カウントマスタークローン＋ネタ系。施設育てるところはCouple Shuffleパクリ</t>
    <rPh sb="31" eb="32">
      <t>ケイ</t>
    </rPh>
    <rPh sb="33" eb="35">
      <t>シセツ</t>
    </rPh>
    <rPh sb="35" eb="36">
      <t>ソダ</t>
    </rPh>
    <phoneticPr fontId="1"/>
  </si>
  <si>
    <t>シンプルな資源貯めゲーム系。リテンション高そう。モチーフはオリジナリティある</t>
    <rPh sb="5" eb="7">
      <t>シゲン</t>
    </rPh>
    <rPh sb="7" eb="8">
      <t>タ</t>
    </rPh>
    <rPh sb="12" eb="13">
      <t>ケイ</t>
    </rPh>
    <rPh sb="20" eb="21">
      <t>タカ</t>
    </rPh>
    <phoneticPr fontId="1"/>
  </si>
  <si>
    <t>正しい折り方で絵柄を作るパズルげー。アイデアは面白いが手がかかりそう</t>
    <rPh sb="0" eb="1">
      <t>タダ</t>
    </rPh>
    <rPh sb="3" eb="4">
      <t>オ</t>
    </rPh>
    <rPh sb="5" eb="6">
      <t>カタ</t>
    </rPh>
    <rPh sb="7" eb="9">
      <t>エガラ</t>
    </rPh>
    <rPh sb="10" eb="11">
      <t>ツク</t>
    </rPh>
    <rPh sb="23" eb="25">
      <t>オモシロ</t>
    </rPh>
    <rPh sb="27" eb="28">
      <t>テ</t>
    </rPh>
    <phoneticPr fontId="1"/>
  </si>
  <si>
    <t>アプリ名
※緑背景→プレイ済</t>
    <rPh sb="3" eb="4">
      <t>メイ</t>
    </rPh>
    <rPh sb="6" eb="9">
      <t>ミドリハイケイ</t>
    </rPh>
    <rPh sb="13" eb="14">
      <t>スミ</t>
    </rPh>
    <phoneticPr fontId="1"/>
  </si>
  <si>
    <t>優先度
※黄背景→他と重複するゲームシステム</t>
    <rPh sb="0" eb="3">
      <t>ユウセンド</t>
    </rPh>
    <rPh sb="5" eb="6">
      <t>コウ</t>
    </rPh>
    <rPh sb="6" eb="8">
      <t>ハイケイ</t>
    </rPh>
    <rPh sb="9" eb="10">
      <t>タ</t>
    </rPh>
    <rPh sb="11" eb="13">
      <t>チョウフク</t>
    </rPh>
    <phoneticPr fontId="1"/>
  </si>
  <si>
    <t>hottub、mekeup kitなどなど、カウントマスター＋ネタ系</t>
    <rPh sb="33" eb="34">
      <t>ケイ</t>
    </rPh>
    <phoneticPr fontId="1"/>
  </si>
  <si>
    <t>Zyngaのスタジオ。延々と金拾って施設投資系</t>
    <rPh sb="11" eb="13">
      <t>エンエン</t>
    </rPh>
    <rPh sb="14" eb="16">
      <t>カネヒロ</t>
    </rPh>
    <rPh sb="18" eb="22">
      <t>シセツトウシ</t>
    </rPh>
    <rPh sb="22" eb="23">
      <t>ケイ</t>
    </rPh>
    <phoneticPr fontId="1"/>
  </si>
  <si>
    <t>Revenge Dino</t>
    <phoneticPr fontId="1"/>
  </si>
  <si>
    <t>Loquendero Dev</t>
    <phoneticPr fontId="1"/>
  </si>
  <si>
    <t>アクション</t>
    <phoneticPr fontId="1"/>
  </si>
  <si>
    <t>https://play.google.com/store/apps/details?id=com.LoquenderoDev.DinoTRevenge&amp;hl=None</t>
    <phoneticPr fontId="1"/>
  </si>
  <si>
    <t>https://www.data.ai/apps/google-play/app/20600016312589/details?granularity=daily&amp;country_code=WW&amp;country=WW&amp;date=!(%272022-03-06%27,%272022-03-12%27)&amp;gp-ratings-toast.app-details=!t</t>
    <phoneticPr fontId="1"/>
  </si>
  <si>
    <t>2022年3月5日リリース</t>
    <phoneticPr fontId="1"/>
  </si>
  <si>
    <t>2022年1月6日リリース。カウントマスター＋数字が西暦で時代によるファッションネタ系</t>
    <rPh sb="23" eb="25">
      <t>スウジ</t>
    </rPh>
    <rPh sb="26" eb="28">
      <t>セイレキ</t>
    </rPh>
    <rPh sb="29" eb="31">
      <t>ジダイ</t>
    </rPh>
    <rPh sb="42" eb="43">
      <t>ケイ</t>
    </rPh>
    <phoneticPr fontId="1"/>
  </si>
  <si>
    <t>2022年2月リリース。カウントマスタークローン＋メイクアップ</t>
    <rPh sb="4" eb="5">
      <t>ネン</t>
    </rPh>
    <rPh sb="6" eb="7">
      <t>ガツ</t>
    </rPh>
    <phoneticPr fontId="1"/>
  </si>
  <si>
    <t>2022年1月1日リリース。カウントマスタークローン</t>
    <phoneticPr fontId="1"/>
  </si>
  <si>
    <t>2022年2月4日リリース。Lion Studios。施設投資＋バトル。ハイパーではなくミドル寄り。よくできているがカロリー高い。</t>
    <rPh sb="27" eb="31">
      <t>シセツトウシ</t>
    </rPh>
    <rPh sb="47" eb="48">
      <t>ヨ</t>
    </rPh>
    <rPh sb="62" eb="63">
      <t>タカ</t>
    </rPh>
    <phoneticPr fontId="1"/>
  </si>
  <si>
    <t>横向き</t>
    <rPh sb="0" eb="2">
      <t>ヨコム</t>
    </rPh>
    <phoneticPr fontId="1"/>
  </si>
  <si>
    <t>Swords Maker</t>
    <phoneticPr fontId="1"/>
  </si>
  <si>
    <t>https://www.data.ai/apps/all-stores/app/1000600000823417/intelligence?granularity=daily&amp;country_code=!(WW)&amp;country=WW&amp;date=!(%272022-03-07%27,%272022-03-13%27)&amp;chart___chart__$unified_analysis_app=(aggr:!f,axis:!((percent:!f,type:line)),showWeekends:!f,stack:!f)&amp;__chart__$unified_analysis_app$chart_compare_facets=!(est_cumulative_download__aggr)&amp;breakdowns=(product_id:())&amp;device_code=all&amp;unified_product_id=1000600000823417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</si>
  <si>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Stolen Pad</t>
    <phoneticPr fontId="1"/>
  </si>
  <si>
    <t>https://apps.apple.com/app/id1601831541</t>
    <phoneticPr fontId="1"/>
  </si>
  <si>
    <t>https://play.google.com/store/apps/details?id=com.stolenpad.swordsmakers&amp;hl=None</t>
    <phoneticPr fontId="1"/>
  </si>
  <si>
    <t>アクション</t>
    <phoneticPr fontId="1"/>
  </si>
  <si>
    <t>Casual</t>
    <phoneticPr fontId="1"/>
  </si>
  <si>
    <t>2022年1月25日リリース</t>
    <phoneticPr fontId="1"/>
  </si>
  <si>
    <t>Slice This</t>
    <phoneticPr fontId="1"/>
  </si>
  <si>
    <t>2021年10月28日リリース</t>
    <phoneticPr fontId="1"/>
  </si>
  <si>
    <t>https://www.data.ai/apps/all-stores/app/1000600000819787/intelligence?chart___chart__$unified_analysis_app=(aggr:!f,axis:!((percent:!f,type:line)),showWeekends:!f,stack:!f)&amp;__chart__$unified_analysis_app$chart_compare_facets=!(est_cumulative_download__aggr)&amp;breakdowns=(product_id:())&amp;country_code=!(WW)&amp;device_code=all&amp;unified_product_id=1000600000819787&amp;date=!(%272022-02-14%27,%272022-03-15%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</si>
  <si>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https://apps.apple.com/app/id1592005326</t>
    <phoneticPr fontId="1"/>
  </si>
  <si>
    <t>Puzzle</t>
    <phoneticPr fontId="1"/>
  </si>
  <si>
    <t>https://play.google.com/store/apps/details?id=sk.phx.sliceit&amp;hl=None</t>
    <phoneticPr fontId="1"/>
  </si>
  <si>
    <t>パズル</t>
    <phoneticPr fontId="1"/>
  </si>
  <si>
    <t>一筆書き消しパズル。シンプルで作りやすそう</t>
    <rPh sb="0" eb="3">
      <t>ヒトフデガ</t>
    </rPh>
    <rPh sb="4" eb="5">
      <t>ケ</t>
    </rPh>
    <rPh sb="15" eb="16">
      <t>ツク</t>
    </rPh>
    <phoneticPr fontId="1"/>
  </si>
  <si>
    <t>大人数参加型バトルロワイヤル系（zooba的）ミッド寄り。横</t>
    <rPh sb="0" eb="3">
      <t>オオニンズウ</t>
    </rPh>
    <rPh sb="3" eb="6">
      <t>サンカガタ</t>
    </rPh>
    <rPh sb="14" eb="15">
      <t>ケイ</t>
    </rPh>
    <rPh sb="21" eb="22">
      <t>テキ</t>
    </rPh>
    <rPh sb="26" eb="27">
      <t>ヨ</t>
    </rPh>
    <rPh sb="29" eb="30">
      <t>ヨコ</t>
    </rPh>
    <phoneticPr fontId="1"/>
  </si>
  <si>
    <t>オリジナリティあるものの、モチーフとゲーム性が紐づいているのでオマージュしづらそう</t>
    <rPh sb="21" eb="22">
      <t>セイ</t>
    </rPh>
    <rPh sb="23" eb="24">
      <t>ヒモ</t>
    </rPh>
    <phoneticPr fontId="1"/>
  </si>
  <si>
    <t>よくできているがミッド寄り。</t>
    <rPh sb="11" eb="12">
      <t>ヨ</t>
    </rPh>
    <phoneticPr fontId="1"/>
  </si>
  <si>
    <t>後ろに下がっていくカウントマスター。モチーフ替え</t>
    <rPh sb="0" eb="1">
      <t>ウシ</t>
    </rPh>
    <rPh sb="3" eb="4">
      <t>サ</t>
    </rPh>
    <rPh sb="22" eb="23">
      <t>ガ</t>
    </rPh>
    <phoneticPr fontId="1"/>
  </si>
  <si>
    <t>モチーフはよいがゲーム性が独自路線過ぎてわかりづらい。うまく料理すればあるいはいけるかも</t>
    <rPh sb="11" eb="12">
      <t>セイ</t>
    </rPh>
    <rPh sb="13" eb="17">
      <t>ドクジロセン</t>
    </rPh>
    <rPh sb="17" eb="18">
      <t>ス</t>
    </rPh>
    <rPh sb="30" eb="32">
      <t>リョウリ</t>
    </rPh>
    <phoneticPr fontId="1"/>
  </si>
  <si>
    <t>2022年1月28日リリース。Office Fever、Fashion Universeクローン</t>
    <phoneticPr fontId="1"/>
  </si>
  <si>
    <t>テトリス＋数独</t>
    <rPh sb="5" eb="7">
      <t>スウドク</t>
    </rPh>
    <phoneticPr fontId="1"/>
  </si>
  <si>
    <t>ちょっと古いゲームシステム</t>
    <rPh sb="4" eb="5">
      <t>フル</t>
    </rPh>
    <phoneticPr fontId="1"/>
  </si>
  <si>
    <t>2022年2月24日リリース。モチーフ酔いが動作が重くUIも粗削りで分かりづらい。伸びしろあるかも。おそらくチューニング同時進行中で追いつけるかも</t>
    <rPh sb="19" eb="20">
      <t>ヨ</t>
    </rPh>
    <rPh sb="22" eb="24">
      <t>ドウサ</t>
    </rPh>
    <rPh sb="25" eb="26">
      <t>オモ</t>
    </rPh>
    <rPh sb="30" eb="32">
      <t>アラケズ</t>
    </rPh>
    <rPh sb="34" eb="35">
      <t>ワ</t>
    </rPh>
    <rPh sb="41" eb="42">
      <t>ノ</t>
    </rPh>
    <rPh sb="66" eb="67">
      <t>オ</t>
    </rPh>
    <phoneticPr fontId="1"/>
  </si>
  <si>
    <t>Rollic</t>
    <phoneticPr fontId="1"/>
  </si>
  <si>
    <t>2021年6月25日リリース。なんかのスピンオフ。横向き</t>
    <rPh sb="25" eb="27">
      <t>ヨコム</t>
    </rPh>
    <phoneticPr fontId="1"/>
  </si>
  <si>
    <t>2021年の12月にリリース。新しい。金拾って施設投資系。草刈りの爽快感見事</t>
    <rPh sb="4" eb="5">
      <t>ネン</t>
    </rPh>
    <rPh sb="8" eb="9">
      <t>ガツ</t>
    </rPh>
    <rPh sb="15" eb="16">
      <t>アタラ</t>
    </rPh>
    <rPh sb="19" eb="20">
      <t>カネ</t>
    </rPh>
    <rPh sb="29" eb="31">
      <t>クサカ</t>
    </rPh>
    <rPh sb="33" eb="36">
      <t>ソウカイカン</t>
    </rPh>
    <rPh sb="36" eb="38">
      <t>ミゴト</t>
    </rPh>
    <phoneticPr fontId="1"/>
  </si>
  <si>
    <t>2021年7月8日リリース。課金要素ありハイブリッド寄り。鶏卵収集で金集めて設備投資、資源系。アクアリウムに近いインフレ感</t>
    <rPh sb="14" eb="18">
      <t>カキンヨウソ</t>
    </rPh>
    <rPh sb="26" eb="27">
      <t>ヨ</t>
    </rPh>
    <rPh sb="29" eb="31">
      <t>ケイラン</t>
    </rPh>
    <rPh sb="31" eb="33">
      <t>シュウシュウ</t>
    </rPh>
    <rPh sb="34" eb="36">
      <t>カネアツ</t>
    </rPh>
    <rPh sb="38" eb="42">
      <t>セツビトウシ</t>
    </rPh>
    <rPh sb="43" eb="45">
      <t>シゲン</t>
    </rPh>
    <rPh sb="45" eb="46">
      <t>ケイ</t>
    </rPh>
    <rPh sb="54" eb="55">
      <t>チカ</t>
    </rPh>
    <rPh sb="60" eb="61">
      <t>カン</t>
    </rPh>
    <phoneticPr fontId="1"/>
  </si>
  <si>
    <t>カウントマスタークローン。デブネタ</t>
    <phoneticPr fontId="1"/>
  </si>
  <si>
    <t>粒子が増えたり減ったりするパズルの、回転パズル柄替え。</t>
    <rPh sb="0" eb="2">
      <t>リュウシ</t>
    </rPh>
    <rPh sb="3" eb="4">
      <t>フ</t>
    </rPh>
    <rPh sb="7" eb="8">
      <t>ヘ</t>
    </rPh>
    <rPh sb="18" eb="20">
      <t>カイテン</t>
    </rPh>
    <rPh sb="23" eb="25">
      <t>ガラガ</t>
    </rPh>
    <phoneticPr fontId="1"/>
  </si>
  <si>
    <t>投資系＋GTA要素。柄替工夫必要そうで難しそう</t>
    <rPh sb="0" eb="3">
      <t>トウシケイ</t>
    </rPh>
    <rPh sb="7" eb="9">
      <t>ヨウソ</t>
    </rPh>
    <rPh sb="10" eb="12">
      <t>ガラガ</t>
    </rPh>
    <rPh sb="12" eb="16">
      <t>クフウヒツヨウ</t>
    </rPh>
    <rPh sb="19" eb="20">
      <t>ムズカ</t>
    </rPh>
    <phoneticPr fontId="1"/>
  </si>
  <si>
    <t>2022年2月7リリース。パルクール系＋スパイダーマンアクション。カメラ視点や操作性などよくできている。アクション系のラインナップとして入れておきたい</t>
    <rPh sb="18" eb="19">
      <t>ケイ</t>
    </rPh>
    <rPh sb="36" eb="38">
      <t>シテン</t>
    </rPh>
    <rPh sb="39" eb="42">
      <t>ソウサセイ</t>
    </rPh>
    <rPh sb="57" eb="58">
      <t>ケイ</t>
    </rPh>
    <rPh sb="68" eb="69">
      <t>イ</t>
    </rPh>
    <phoneticPr fontId="1"/>
  </si>
  <si>
    <t>2021年12月23日リリース。日本dev。DL数急拡大。DAU遅れて集計されるのでアクティブ立めちゃくちゃ高そう。ただのカウント要素もないラン系だが、クリエイティブとモチーフの力で魅力t系にしている好例</t>
    <rPh sb="16" eb="18">
      <t>ニホン</t>
    </rPh>
    <rPh sb="24" eb="28">
      <t>スウキュウカクダイ</t>
    </rPh>
    <rPh sb="32" eb="33">
      <t>オク</t>
    </rPh>
    <rPh sb="35" eb="37">
      <t>シュウケイ</t>
    </rPh>
    <rPh sb="47" eb="48">
      <t>リツ</t>
    </rPh>
    <rPh sb="54" eb="55">
      <t>タカ</t>
    </rPh>
    <rPh sb="65" eb="67">
      <t>ヨウソ</t>
    </rPh>
    <rPh sb="72" eb="73">
      <t>ケイ</t>
    </rPh>
    <rPh sb="89" eb="90">
      <t>チカラ</t>
    </rPh>
    <rPh sb="91" eb="93">
      <t>ミリョク</t>
    </rPh>
    <rPh sb="94" eb="95">
      <t>ケイ</t>
    </rPh>
    <rPh sb="100" eb="102">
      <t>コウレイ</t>
    </rPh>
    <phoneticPr fontId="1"/>
  </si>
  <si>
    <t>2022年1月7日リリース。アイデアはいいが操作性が悪い。チューニング中か？</t>
    <rPh sb="22" eb="25">
      <t>ソウサセイ</t>
    </rPh>
    <rPh sb="26" eb="27">
      <t>ワル</t>
    </rPh>
    <rPh sb="35" eb="36">
      <t>チュウ</t>
    </rPh>
    <phoneticPr fontId="1"/>
  </si>
  <si>
    <t>https://play.google.com/store/apps/details?id=com.arkhe.batteryrun&amp;hl=None</t>
    <phoneticPr fontId="1"/>
  </si>
  <si>
    <t>カウントマスター系</t>
    <rPh sb="8" eb="9">
      <t>ケイ</t>
    </rPh>
    <phoneticPr fontId="1"/>
  </si>
  <si>
    <t>ラインナップ絞り込み</t>
    <rPh sb="6" eb="7">
      <t>シボ</t>
    </rPh>
    <rPh sb="8" eb="9">
      <t>コ</t>
    </rPh>
    <phoneticPr fontId="1"/>
  </si>
  <si>
    <t>理由</t>
    <rPh sb="0" eb="2">
      <t>リユウ</t>
    </rPh>
    <phoneticPr fontId="1"/>
  </si>
  <si>
    <t>ベンチマーク</t>
    <phoneticPr fontId="1"/>
  </si>
  <si>
    <t>類似アプリ</t>
    <rPh sb="0" eb="2">
      <t>ルイジ</t>
    </rPh>
    <phoneticPr fontId="1"/>
  </si>
  <si>
    <t>系統の仮称</t>
    <rPh sb="3" eb="5">
      <t>カショウ</t>
    </rPh>
    <phoneticPr fontId="1"/>
  </si>
  <si>
    <t>施設投資系</t>
    <phoneticPr fontId="1"/>
  </si>
  <si>
    <t>ワードパズル系</t>
    <phoneticPr fontId="1"/>
  </si>
  <si>
    <t>整理パズル系</t>
    <rPh sb="0" eb="2">
      <t>セイリ</t>
    </rPh>
    <rPh sb="5" eb="6">
      <t>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</si>
</sst>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Yu Gothic"/>
      <family val="2"/>
      <scheme val="minor"/>
    </font>
    <font>
      <sz val="6"/>
      <name val="Yu Gothic"/>
      <family val="3"/>
      <charset val="128"/>
      <scheme val="minor"/>
    </font>
    <font>
      <sz val="9"/>
      <color theme="1"/>
      <name val="メイリオ"/>
      <family val="3"/>
      <charset val="128"/>
    </font>
    <font>
      <sz val="11"/>
      <color theme="1"/>
      <name val="Yu Gothic"/>
      <family val="2"/>
      <scheme val="minor"/>
    </font>
    <font>
      <u/>
      <sz val="11"/>
      <color theme="10"/>
      <name val="Yu Gothic"/>
      <family val="2"/>
      <scheme val="minor"/>
    </font>
    <font>
      <u/>
      <sz val="9"/>
      <color theme="10"/>
      <name val="メイリオ"/>
      <family val="3"/>
      <charset val="128"/>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9" fontId="3" fillId="0" borderId="0" applyFont="0" applyFill="0" applyBorder="0" applyAlignment="0" applyProtection="0">
      <alignment vertical="center"/>
    </xf>
    <xf numFmtId="0" fontId="4" fillId="0" borderId="0" applyNumberFormat="0" applyFill="0" applyBorder="0" applyAlignment="0" applyProtection="0"/>
  </cellStyleXfs>
  <cellXfs count="28">
    <xf numFmtId="0" fontId="0" fillId="0" borderId="0" xfId="0"/>
    <xf numFmtId="14" fontId="2" fillId="2" borderId="0" xfId="0" applyNumberFormat="1" applyFont="1" applyFill="1"/>
    <xf numFmtId="0" fontId="2" fillId="2" borderId="0" xfId="0" applyFont="1" applyFill="1"/>
    <xf numFmtId="49" fontId="2" fillId="2" borderId="0" xfId="0" applyNumberFormat="1" applyFont="1" applyFill="1"/>
    <xf numFmtId="176" fontId="2" fillId="2" borderId="0" xfId="0" applyNumberFormat="1" applyFont="1" applyFill="1" applyAlignment="1">
      <alignment wrapText="1"/>
    </xf>
    <xf numFmtId="0" fontId="2" fillId="0" borderId="0" xfId="0" applyFont="1"/>
    <xf numFmtId="14" fontId="2" fillId="0" borderId="0" xfId="0" applyNumberFormat="1" applyFont="1"/>
    <xf numFmtId="0" fontId="2" fillId="0" borderId="0" xfId="0" applyFont="1" applyFill="1"/>
    <xf numFmtId="176" fontId="2" fillId="0" borderId="0" xfId="0" applyNumberFormat="1" applyFont="1"/>
    <xf numFmtId="49" fontId="2" fillId="0" borderId="0" xfId="0" applyNumberFormat="1" applyFont="1"/>
    <xf numFmtId="0" fontId="2" fillId="0" borderId="0" xfId="0" applyFont="1" applyAlignment="1">
      <alignment wrapText="1"/>
    </xf>
    <xf numFmtId="49" fontId="2" fillId="0" borderId="0" xfId="0" applyNumberFormat="1" applyFont="1" applyAlignment="1">
      <alignment wrapText="1"/>
    </xf>
    <xf numFmtId="14" fontId="2" fillId="3" borderId="0" xfId="0" applyNumberFormat="1" applyFont="1" applyFill="1"/>
    <xf numFmtId="10" fontId="2" fillId="0" borderId="0" xfId="1" applyNumberFormat="1" applyFont="1" applyAlignment="1"/>
    <xf numFmtId="14" fontId="2" fillId="0" borderId="0" xfId="0" applyNumberFormat="1" applyFont="1" applyFill="1"/>
    <xf numFmtId="49" fontId="2" fillId="0" borderId="0" xfId="0" applyNumberFormat="1" applyFont="1" applyFill="1"/>
    <xf numFmtId="176" fontId="2" fillId="0" borderId="0" xfId="0" applyNumberFormat="1" applyFont="1" applyFill="1"/>
    <xf numFmtId="10" fontId="2" fillId="4" borderId="0" xfId="1" applyNumberFormat="1" applyFont="1" applyFill="1" applyAlignment="1">
      <alignment wrapText="1"/>
    </xf>
    <xf numFmtId="0" fontId="2" fillId="3" borderId="0" xfId="0" applyFont="1" applyFill="1"/>
    <xf numFmtId="49" fontId="5" fillId="0" borderId="0" xfId="2" applyNumberFormat="1" applyFont="1"/>
    <xf numFmtId="31" fontId="2" fillId="0" borderId="0" xfId="0" applyNumberFormat="1" applyFont="1"/>
    <xf numFmtId="176" fontId="2" fillId="3" borderId="0" xfId="0" applyNumberFormat="1" applyFont="1" applyFill="1"/>
    <xf numFmtId="0" fontId="2" fillId="0" borderId="0" xfId="0" applyFont="1" applyFill="1" applyAlignment="1">
      <alignment wrapText="1"/>
    </xf>
    <xf numFmtId="10" fontId="2" fillId="0" borderId="0" xfId="1" applyNumberFormat="1" applyFont="1" applyFill="1" applyAlignment="1"/>
    <xf numFmtId="14" fontId="2" fillId="3" borderId="0" xfId="0" applyNumberFormat="1" applyFont="1" applyFill="1" applyAlignment="1">
      <alignment wrapText="1"/>
    </xf>
    <xf numFmtId="0" fontId="2" fillId="5" borderId="0" xfId="0" applyFont="1" applyFill="1"/>
    <xf numFmtId="0" fontId="2" fillId="2" borderId="0" xfId="0" applyFont="1" applyFill="1" applyAlignment="1">
      <alignment wrapText="1"/>
    </xf>
    <xf numFmtId="0" fontId="0" fillId="0" borderId="0" xfId="0" applyFill="1"/>
  </cellXfs>
  <cellStyles count="3">
    <cellStyle name="パーセント" xfId="1" builtinId="5"/>
    <cellStyle name="ハイパーリンク" xfId="2" builtinId="8"/>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遠藤 哲也" id="{D96DE0B5-2741-4502-9188-89AAFE1F4DE2}" userId="S::te_endo@fancs.com::6929f4f3-80e5-448e-bd16-8daf275be5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2-22T03:22:53.27" personId="{D96DE0B5-2741-4502-9188-89AAFE1F4DE2}" id="{9C4E6BF5-E6E4-4ADA-93C5-C05B72457D5B}">
    <text>AAのサイドバー「Topチャート」&gt;トップバー（アプリランキング：無料アプリのダウンロード数/ユニファイド・アプリ/すべてのサポートデバイス/ワールドワイド/ゲーム/過去7日間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1"/>
  <sheetViews>
    <sheetView zoomScale="85" zoomScaleNormal="85" workbookViewId="0">
      <pane xSplit="1" ySplit="1" topLeftCell="B2" activePane="bottomRight" state="frozen"/>
      <selection pane="topRight" activeCell="B1" sqref="B1"/>
      <selection pane="bottomLeft" activeCell="A2" sqref="A2"/>
      <selection pane="bottomRight" activeCell="I20" sqref="I20"/>
    </sheetView>
  </sheetViews>
  <sheetFormatPr defaultRowHeight="14.5"/>
  <cols>
    <col min="1" max="1" width="4.33203125" style="5" bestFit="1" customWidth="1"/>
    <col min="2" max="2" width="12.5" style="6" bestFit="1" customWidth="1"/>
    <col min="3" max="3" width="10.83203125" style="6" bestFit="1" customWidth="1"/>
    <col min="4" max="4" width="15.08203125" style="6" customWidth="1"/>
    <col min="5" max="6" width="4.75" style="6" customWidth="1"/>
    <col min="7" max="8" width="4.75" style="5" customWidth="1"/>
    <col min="9" max="9" width="26.08203125" style="5" customWidth="1"/>
    <col min="10" max="10" width="22.25" style="5" customWidth="1"/>
    <col min="11" max="11" width="8.6640625" style="5"/>
    <col min="12" max="12" width="33.4140625" style="9" customWidth="1"/>
    <col min="13" max="13" width="13.08203125" style="9" customWidth="1"/>
    <col min="14" max="14" width="20.25" style="9" customWidth="1"/>
    <col min="15" max="15" width="12.5" style="5" customWidth="1"/>
    <col min="16" max="16" width="15.5" style="8" customWidth="1"/>
    <col min="17" max="17" width="14.4140625" style="8" customWidth="1"/>
    <col min="18" max="18" width="13.6640625" style="8" customWidth="1"/>
    <col min="19" max="19" width="15.83203125" style="13" bestFit="1" customWidth="1"/>
    <col min="20" max="20" width="18.58203125" style="13" customWidth="1"/>
    <col min="21" max="21" width="61.4140625" style="5" customWidth="1"/>
    <col min="22" max="22" width="22.75" style="9" customWidth="1"/>
    <col min="23" max="16384" width="8.6640625" style="5"/>
  </cols>
  <sheetData>
    <row r="1" spans="1:22" ht="43.5">
      <c r="B1" s="1" t="s">
        <v>0</v>
      </c>
      <c r="C1" s="1" t="s">
        <v>11</v>
      </c>
      <c r="D1" s="24" t="s">
        <v>1037</v>
      </c>
      <c r="E1" s="12" t="s">
        <v>334</v>
      </c>
      <c r="F1" s="12" t="s">
        <v>335</v>
      </c>
      <c r="G1" s="18" t="s">
        <v>336</v>
      </c>
      <c r="H1" s="18" t="s">
        <v>337</v>
      </c>
      <c r="I1" s="26" t="s">
        <v>1036</v>
      </c>
      <c r="J1" s="2" t="s">
        <v>1</v>
      </c>
      <c r="K1" s="2" t="s">
        <v>2</v>
      </c>
      <c r="L1" s="3" t="s">
        <v>5</v>
      </c>
      <c r="M1" s="3" t="s">
        <v>14</v>
      </c>
      <c r="N1" s="3" t="s">
        <v>6</v>
      </c>
      <c r="O1" s="3" t="s">
        <v>15</v>
      </c>
      <c r="P1" s="4" t="s">
        <v>18</v>
      </c>
      <c r="Q1" s="4" t="s">
        <v>19</v>
      </c>
      <c r="R1" s="4" t="s">
        <v>17</v>
      </c>
      <c r="S1" s="17" t="s">
        <v>980</v>
      </c>
      <c r="T1" s="17" t="s">
        <v>979</v>
      </c>
      <c r="U1" s="2" t="s">
        <v>9</v>
      </c>
      <c r="V1" s="3" t="s">
        <v>10</v>
      </c>
    </row>
    <row r="2" spans="1:22" ht="18" customHeight="1">
      <c r="A2" s="5">
        <v>2</v>
      </c>
      <c r="B2" s="6">
        <v>44614</v>
      </c>
      <c r="C2" s="6">
        <v>44629</v>
      </c>
      <c r="D2" s="6" t="s">
        <v>24</v>
      </c>
      <c r="I2" s="25" t="s">
        <v>20</v>
      </c>
      <c r="J2" s="10" t="s">
        <v>602</v>
      </c>
      <c r="K2" s="5" t="s">
        <v>3</v>
      </c>
      <c r="L2" s="15" t="s">
        <v>21</v>
      </c>
      <c r="M2" s="9" t="s">
        <v>82</v>
      </c>
      <c r="P2" s="8">
        <v>1360000</v>
      </c>
      <c r="Q2" s="8">
        <v>8290000</v>
      </c>
      <c r="R2" s="8">
        <v>4390000</v>
      </c>
      <c r="S2" s="13">
        <f>P2/Q2</f>
        <v>0.16405307599517491</v>
      </c>
      <c r="T2" s="13">
        <f>IFERROR(R2/Q2,"")</f>
        <v>0.52955367913148377</v>
      </c>
      <c r="U2" s="5" t="s">
        <v>1017</v>
      </c>
      <c r="V2" s="9" t="s">
        <v>22</v>
      </c>
    </row>
    <row r="3" spans="1:22" ht="18" customHeight="1">
      <c r="A3" s="5">
        <v>72</v>
      </c>
      <c r="B3" s="6">
        <v>44628</v>
      </c>
      <c r="C3" s="6">
        <v>44631</v>
      </c>
      <c r="D3" s="6" t="s">
        <v>24</v>
      </c>
      <c r="I3" s="25" t="s">
        <v>440</v>
      </c>
      <c r="J3" s="5" t="s">
        <v>441</v>
      </c>
      <c r="K3" s="5" t="s">
        <v>4</v>
      </c>
      <c r="L3" s="7" t="s">
        <v>435</v>
      </c>
      <c r="M3" s="9" t="s">
        <v>438</v>
      </c>
      <c r="N3" s="27" t="s">
        <v>436</v>
      </c>
      <c r="O3" s="5" t="s">
        <v>437</v>
      </c>
      <c r="P3" s="8">
        <v>800000</v>
      </c>
      <c r="Q3" s="8">
        <v>1690000</v>
      </c>
      <c r="R3" s="8">
        <v>722000</v>
      </c>
      <c r="S3" s="13">
        <f>P3/Q3</f>
        <v>0.47337278106508873</v>
      </c>
      <c r="T3" s="13">
        <f>IFERROR(R3/Q3,"")</f>
        <v>0.42721893491124258</v>
      </c>
      <c r="U3" s="5" t="s">
        <v>1020</v>
      </c>
      <c r="V3" s="9" t="s">
        <v>439</v>
      </c>
    </row>
    <row r="4" spans="1:22" ht="18" customHeight="1">
      <c r="A4" s="5">
        <v>132</v>
      </c>
      <c r="B4" s="6">
        <v>44630</v>
      </c>
      <c r="D4" s="6" t="s">
        <v>24</v>
      </c>
      <c r="I4" s="25" t="s">
        <v>768</v>
      </c>
      <c r="J4" s="5" t="s">
        <v>769</v>
      </c>
      <c r="K4" s="5" t="s">
        <v>598</v>
      </c>
      <c r="L4" s="7" t="s">
        <v>840</v>
      </c>
      <c r="M4" s="9" t="s">
        <v>143</v>
      </c>
      <c r="N4" s="7" t="s">
        <v>841</v>
      </c>
      <c r="O4" s="5" t="s">
        <v>842</v>
      </c>
      <c r="P4" s="8">
        <v>556000</v>
      </c>
      <c r="Q4" s="8">
        <v>2980000</v>
      </c>
      <c r="R4" s="8">
        <v>1244000</v>
      </c>
      <c r="S4" s="13">
        <f>P4/Q4</f>
        <v>0.18657718120805369</v>
      </c>
      <c r="T4" s="13">
        <f>IFERROR(R4/Q4,"")</f>
        <v>0.41744966442953019</v>
      </c>
      <c r="U4" s="5" t="s">
        <v>1021</v>
      </c>
      <c r="V4" s="9" t="s">
        <v>839</v>
      </c>
    </row>
    <row r="5" spans="1:22" ht="18" customHeight="1">
      <c r="A5" s="5">
        <v>136</v>
      </c>
      <c r="B5" s="6">
        <v>44630</v>
      </c>
      <c r="D5" s="12" t="s">
        <v>24</v>
      </c>
      <c r="I5" s="25" t="s">
        <v>776</v>
      </c>
      <c r="J5" s="5" t="s">
        <v>777</v>
      </c>
      <c r="K5" s="5" t="s">
        <v>3</v>
      </c>
      <c r="L5" s="7" t="s">
        <v>856</v>
      </c>
      <c r="M5" s="9" t="s">
        <v>857</v>
      </c>
      <c r="P5" s="8">
        <v>417000</v>
      </c>
      <c r="Q5" s="8">
        <v>2780000</v>
      </c>
      <c r="R5" s="8">
        <v>1130000</v>
      </c>
      <c r="S5" s="13">
        <f>P5/Q5</f>
        <v>0.15</v>
      </c>
      <c r="T5" s="13">
        <f>IFERROR(R5/Q5,"")</f>
        <v>0.40647482014388492</v>
      </c>
      <c r="U5" s="5" t="s">
        <v>1018</v>
      </c>
      <c r="V5" s="9" t="s">
        <v>855</v>
      </c>
    </row>
    <row r="6" spans="1:22" s="7" customFormat="1" ht="14.5" customHeight="1">
      <c r="A6" s="5"/>
      <c r="B6" s="6">
        <v>44635</v>
      </c>
      <c r="C6" s="6"/>
      <c r="D6" s="12" t="s">
        <v>24</v>
      </c>
      <c r="E6" s="6"/>
      <c r="F6" s="6"/>
      <c r="G6" s="5"/>
      <c r="H6" s="5"/>
      <c r="I6" s="5" t="s">
        <v>1051</v>
      </c>
      <c r="J6" s="5" t="s">
        <v>1053</v>
      </c>
      <c r="K6" s="5" t="s">
        <v>598</v>
      </c>
      <c r="L6" s="7" t="s">
        <v>1054</v>
      </c>
      <c r="M6" s="9" t="s">
        <v>1057</v>
      </c>
      <c r="N6" s="27" t="s">
        <v>1055</v>
      </c>
      <c r="O6" s="5" t="s">
        <v>1056</v>
      </c>
      <c r="P6" s="8">
        <v>417000</v>
      </c>
      <c r="Q6" s="8">
        <v>594000</v>
      </c>
      <c r="R6" s="8">
        <v>228000</v>
      </c>
      <c r="S6" s="13">
        <f>P6/Q6</f>
        <v>0.70202020202020199</v>
      </c>
      <c r="T6" s="13">
        <f>IFERROR(R6/Q6,"")</f>
        <v>0.38383838383838381</v>
      </c>
      <c r="U6" s="5" t="s">
        <v>1058</v>
      </c>
      <c r="V6" s="9" t="s">
        <v>1052</v>
      </c>
    </row>
    <row r="7" spans="1:22" ht="18" customHeight="1">
      <c r="A7" s="5">
        <v>26</v>
      </c>
      <c r="B7" s="6">
        <v>44621</v>
      </c>
      <c r="D7" s="6" t="s">
        <v>23</v>
      </c>
      <c r="I7" s="25" t="s">
        <v>155</v>
      </c>
      <c r="J7" s="10" t="s">
        <v>156</v>
      </c>
      <c r="K7" s="5" t="s">
        <v>4</v>
      </c>
      <c r="L7" s="15" t="s">
        <v>157</v>
      </c>
      <c r="M7" s="11" t="s">
        <v>138</v>
      </c>
      <c r="N7" s="9" t="s">
        <v>158</v>
      </c>
      <c r="O7" s="5" t="s">
        <v>121</v>
      </c>
      <c r="P7" s="8">
        <v>1630000</v>
      </c>
      <c r="Q7" s="8">
        <v>11490000</v>
      </c>
      <c r="R7" s="8">
        <v>4340000</v>
      </c>
      <c r="S7" s="13">
        <f>P7/Q7</f>
        <v>0.14186248912097477</v>
      </c>
      <c r="T7" s="13">
        <f>IFERROR(R7/Q7,"")</f>
        <v>0.37771975630983462</v>
      </c>
      <c r="U7" s="5" t="s">
        <v>1022</v>
      </c>
      <c r="V7" s="9" t="s">
        <v>159</v>
      </c>
    </row>
    <row r="8" spans="1:22" ht="18" customHeight="1">
      <c r="A8" s="5">
        <v>67</v>
      </c>
      <c r="B8" s="6">
        <v>44628</v>
      </c>
      <c r="D8" s="6" t="s">
        <v>24</v>
      </c>
      <c r="I8" s="25" t="s">
        <v>403</v>
      </c>
      <c r="J8" s="5" t="s">
        <v>404</v>
      </c>
      <c r="K8" s="5" t="s">
        <v>4</v>
      </c>
      <c r="L8" s="7" t="s">
        <v>405</v>
      </c>
      <c r="M8" s="9" t="s">
        <v>406</v>
      </c>
      <c r="N8" s="7" t="s">
        <v>407</v>
      </c>
      <c r="O8" s="5" t="s">
        <v>408</v>
      </c>
      <c r="P8" s="8">
        <v>979000</v>
      </c>
      <c r="Q8" s="8">
        <v>6576000</v>
      </c>
      <c r="R8" s="8">
        <v>2250000</v>
      </c>
      <c r="S8" s="13">
        <f>P8/Q8</f>
        <v>0.14887469586374696</v>
      </c>
      <c r="T8" s="13">
        <f>IFERROR(R8/Q8,"")</f>
        <v>0.34215328467153283</v>
      </c>
      <c r="U8" s="5" t="s">
        <v>1023</v>
      </c>
      <c r="V8" s="9" t="s">
        <v>416</v>
      </c>
    </row>
    <row r="9" spans="1:22" ht="14.5" customHeight="1">
      <c r="A9" s="5">
        <v>137</v>
      </c>
      <c r="B9" s="6">
        <v>44630</v>
      </c>
      <c r="D9" s="12" t="s">
        <v>24</v>
      </c>
      <c r="I9" s="25" t="s">
        <v>778</v>
      </c>
      <c r="J9" s="5" t="s">
        <v>779</v>
      </c>
      <c r="K9" s="5" t="s">
        <v>4</v>
      </c>
      <c r="L9" s="7" t="s">
        <v>860</v>
      </c>
      <c r="M9" s="9" t="s">
        <v>861</v>
      </c>
      <c r="N9" s="7" t="s">
        <v>862</v>
      </c>
      <c r="O9" s="5" t="s">
        <v>863</v>
      </c>
      <c r="P9" s="8">
        <v>300000</v>
      </c>
      <c r="Q9" s="8">
        <v>1320000</v>
      </c>
      <c r="R9" s="8">
        <v>372000</v>
      </c>
      <c r="S9" s="13">
        <f>P9/Q9</f>
        <v>0.22727272727272727</v>
      </c>
      <c r="T9" s="13">
        <f>IFERROR(R9/Q9,"")</f>
        <v>0.2818181818181818</v>
      </c>
      <c r="U9" s="5" t="s">
        <v>1046</v>
      </c>
      <c r="V9" s="9" t="s">
        <v>858</v>
      </c>
    </row>
    <row r="10" spans="1:22" ht="18" customHeight="1">
      <c r="A10" s="5">
        <v>66</v>
      </c>
      <c r="B10" s="6">
        <v>44627</v>
      </c>
      <c r="C10" s="6">
        <v>44630</v>
      </c>
      <c r="I10" s="7" t="s">
        <v>399</v>
      </c>
      <c r="J10" s="5" t="s">
        <v>400</v>
      </c>
      <c r="K10" s="5" t="s">
        <v>26</v>
      </c>
      <c r="N10" s="27" t="s">
        <v>401</v>
      </c>
      <c r="O10" s="5" t="s">
        <v>397</v>
      </c>
      <c r="P10" s="8">
        <v>641000</v>
      </c>
      <c r="Q10" s="8">
        <v>1180000</v>
      </c>
      <c r="R10" s="8">
        <v>307000</v>
      </c>
      <c r="S10" s="13">
        <f>P10/Q10</f>
        <v>0.54322033898305089</v>
      </c>
      <c r="T10" s="13">
        <f>IFERROR(R10/Q10,"")</f>
        <v>0.26016949152542374</v>
      </c>
      <c r="U10" s="5" t="s">
        <v>974</v>
      </c>
      <c r="V10" s="9" t="s">
        <v>402</v>
      </c>
    </row>
    <row r="11" spans="1:22" ht="18" customHeight="1">
      <c r="A11" s="5">
        <v>7</v>
      </c>
      <c r="B11" s="6">
        <v>44617</v>
      </c>
      <c r="C11" s="6">
        <v>44630</v>
      </c>
      <c r="D11" s="12" t="s">
        <v>24</v>
      </c>
      <c r="E11" s="14"/>
      <c r="I11" s="25" t="s">
        <v>753</v>
      </c>
      <c r="J11" s="5" t="s">
        <v>49</v>
      </c>
      <c r="K11" s="5" t="s">
        <v>26</v>
      </c>
      <c r="N11" s="27" t="s">
        <v>1086</v>
      </c>
      <c r="O11" s="5" t="s">
        <v>45</v>
      </c>
      <c r="P11" s="8">
        <v>2170000</v>
      </c>
      <c r="Q11" s="8">
        <v>10550000</v>
      </c>
      <c r="R11" s="8">
        <v>2500000</v>
      </c>
      <c r="S11" s="13">
        <f>P11/Q11</f>
        <v>0.20568720379146918</v>
      </c>
      <c r="T11" s="13">
        <f>IFERROR(R11/Q11,"")</f>
        <v>0.23696682464454977</v>
      </c>
      <c r="U11" s="5" t="s">
        <v>1019</v>
      </c>
      <c r="V11" s="9" t="s">
        <v>754</v>
      </c>
    </row>
    <row r="12" spans="1:22" ht="18" customHeight="1">
      <c r="A12" s="7">
        <v>131</v>
      </c>
      <c r="B12" s="14">
        <v>44630</v>
      </c>
      <c r="C12" s="14"/>
      <c r="D12" s="12" t="s">
        <v>24</v>
      </c>
      <c r="E12" s="14"/>
      <c r="F12" s="14"/>
      <c r="G12" s="7"/>
      <c r="H12" s="7"/>
      <c r="I12" s="25" t="s">
        <v>762</v>
      </c>
      <c r="J12" s="22" t="s">
        <v>763</v>
      </c>
      <c r="K12" s="7" t="s">
        <v>598</v>
      </c>
      <c r="L12" s="7" t="s">
        <v>765</v>
      </c>
      <c r="M12" s="15" t="s">
        <v>766</v>
      </c>
      <c r="N12" s="7" t="s">
        <v>767</v>
      </c>
      <c r="O12" s="7" t="s">
        <v>758</v>
      </c>
      <c r="P12" s="16">
        <v>865000</v>
      </c>
      <c r="Q12" s="16">
        <v>1770000</v>
      </c>
      <c r="R12" s="16">
        <v>416000</v>
      </c>
      <c r="S12" s="23">
        <f>P12/Q12</f>
        <v>0.48870056497175141</v>
      </c>
      <c r="T12" s="23">
        <f>IFERROR(R12/Q12,"")</f>
        <v>0.23502824858757063</v>
      </c>
      <c r="U12" s="7" t="s">
        <v>1047</v>
      </c>
      <c r="V12" s="15" t="s">
        <v>764</v>
      </c>
    </row>
    <row r="13" spans="1:22" ht="18" customHeight="1">
      <c r="A13" s="5">
        <v>176</v>
      </c>
      <c r="B13" s="6">
        <v>44631</v>
      </c>
      <c r="C13" s="6">
        <v>44634</v>
      </c>
      <c r="D13" s="12" t="s">
        <v>24</v>
      </c>
      <c r="I13" s="25" t="s">
        <v>995</v>
      </c>
      <c r="J13" s="5" t="s">
        <v>996</v>
      </c>
      <c r="K13" s="5" t="s">
        <v>598</v>
      </c>
      <c r="L13" s="7" t="s">
        <v>1010</v>
      </c>
      <c r="M13" s="9" t="s">
        <v>1011</v>
      </c>
      <c r="N13" s="27" t="s">
        <v>1012</v>
      </c>
      <c r="O13" s="5" t="s">
        <v>1003</v>
      </c>
      <c r="P13" s="8">
        <v>455000</v>
      </c>
      <c r="Q13" s="8">
        <v>577000</v>
      </c>
      <c r="R13" s="16">
        <v>129000</v>
      </c>
      <c r="S13" s="13">
        <f>P13/Q13</f>
        <v>0.78856152512998268</v>
      </c>
      <c r="T13" s="13">
        <f>IFERROR(R13/Q13,"")</f>
        <v>0.22357019064124783</v>
      </c>
      <c r="U13" s="5" t="s">
        <v>1048</v>
      </c>
      <c r="V13" s="9" t="s">
        <v>1009</v>
      </c>
    </row>
    <row r="14" spans="1:22" ht="14.5" customHeight="1">
      <c r="A14" s="5">
        <v>5</v>
      </c>
      <c r="B14" s="6">
        <v>44617</v>
      </c>
      <c r="C14" s="6">
        <v>44630</v>
      </c>
      <c r="D14" s="6" t="s">
        <v>29</v>
      </c>
      <c r="E14" s="14"/>
      <c r="I14" s="25" t="s">
        <v>36</v>
      </c>
      <c r="J14" s="5" t="s">
        <v>37</v>
      </c>
      <c r="K14" s="5" t="s">
        <v>4</v>
      </c>
      <c r="L14" s="15" t="s">
        <v>38</v>
      </c>
      <c r="M14" s="9" t="s">
        <v>67</v>
      </c>
      <c r="N14" s="7" t="s">
        <v>39</v>
      </c>
      <c r="O14" s="5" t="s">
        <v>40</v>
      </c>
      <c r="P14" s="8">
        <v>3040000</v>
      </c>
      <c r="Q14" s="8">
        <v>12890000</v>
      </c>
      <c r="R14" s="8">
        <v>2703000</v>
      </c>
      <c r="S14" s="13">
        <f>P14/Q14</f>
        <v>0.23584173778122575</v>
      </c>
      <c r="T14" s="13">
        <f>IFERROR(R14/Q14,"")</f>
        <v>0.20969743987587278</v>
      </c>
      <c r="U14" s="5" t="s">
        <v>1024</v>
      </c>
      <c r="V14" s="9" t="s">
        <v>41</v>
      </c>
    </row>
    <row r="15" spans="1:22" ht="14.5" customHeight="1">
      <c r="A15" s="5">
        <v>177</v>
      </c>
      <c r="B15" s="6">
        <v>44631</v>
      </c>
      <c r="D15" s="6" t="s">
        <v>24</v>
      </c>
      <c r="E15" s="14"/>
      <c r="I15" s="25" t="s">
        <v>997</v>
      </c>
      <c r="J15" s="5" t="s">
        <v>998</v>
      </c>
      <c r="K15" s="5" t="s">
        <v>26</v>
      </c>
      <c r="N15" s="27" t="s">
        <v>1014</v>
      </c>
      <c r="O15" s="5" t="s">
        <v>1015</v>
      </c>
      <c r="P15" s="8">
        <v>314000</v>
      </c>
      <c r="Q15" s="8">
        <v>314000</v>
      </c>
      <c r="R15" s="8">
        <v>64000</v>
      </c>
      <c r="S15" s="13">
        <f>P15/Q15</f>
        <v>1</v>
      </c>
      <c r="T15" s="13">
        <f>IFERROR(R15/Q15,"")</f>
        <v>0.20382165605095542</v>
      </c>
      <c r="U15" s="5" t="s">
        <v>1013</v>
      </c>
      <c r="V15" s="9" t="s">
        <v>1016</v>
      </c>
    </row>
    <row r="16" spans="1:22" ht="18" customHeight="1">
      <c r="A16" s="5">
        <v>105</v>
      </c>
      <c r="B16" s="6">
        <v>44629</v>
      </c>
      <c r="D16" s="12" t="s">
        <v>24</v>
      </c>
      <c r="E16" s="14"/>
      <c r="I16" s="25" t="s">
        <v>611</v>
      </c>
      <c r="J16" s="5" t="s">
        <v>612</v>
      </c>
      <c r="K16" s="5" t="s">
        <v>598</v>
      </c>
      <c r="L16" s="7" t="s">
        <v>614</v>
      </c>
      <c r="M16" s="9" t="s">
        <v>615</v>
      </c>
      <c r="N16" s="27" t="s">
        <v>616</v>
      </c>
      <c r="O16" s="5" t="s">
        <v>617</v>
      </c>
      <c r="P16" s="8">
        <v>1400000</v>
      </c>
      <c r="Q16" s="8">
        <v>2157000</v>
      </c>
      <c r="R16" s="8">
        <v>433000</v>
      </c>
      <c r="S16" s="13">
        <f>P16/Q16</f>
        <v>0.64904960593416783</v>
      </c>
      <c r="T16" s="13">
        <f>IFERROR(R16/Q16,"")</f>
        <v>0.20074177097821047</v>
      </c>
      <c r="U16" s="5" t="s">
        <v>618</v>
      </c>
      <c r="V16" s="9" t="s">
        <v>613</v>
      </c>
    </row>
    <row r="17" spans="1:22" ht="14.5" customHeight="1">
      <c r="A17" s="5">
        <v>13</v>
      </c>
      <c r="B17" s="6">
        <v>44617</v>
      </c>
      <c r="D17" s="6" t="s">
        <v>24</v>
      </c>
      <c r="E17" s="14"/>
      <c r="I17" s="25" t="s">
        <v>79</v>
      </c>
      <c r="J17" s="10" t="s">
        <v>80</v>
      </c>
      <c r="K17" s="5" t="s">
        <v>4</v>
      </c>
      <c r="L17" s="15" t="s">
        <v>81</v>
      </c>
      <c r="M17" s="9" t="s">
        <v>67</v>
      </c>
      <c r="N17" s="7" t="s">
        <v>83</v>
      </c>
      <c r="O17" s="5" t="s">
        <v>40</v>
      </c>
      <c r="P17" s="8">
        <v>1807000</v>
      </c>
      <c r="Q17" s="8">
        <v>23000000</v>
      </c>
      <c r="R17" s="8">
        <v>4292000</v>
      </c>
      <c r="S17" s="13">
        <f>P17/Q17</f>
        <v>7.8565217391304343E-2</v>
      </c>
      <c r="T17" s="13">
        <f>IFERROR(R17/Q17,"")</f>
        <v>0.18660869565217392</v>
      </c>
      <c r="U17" s="5" t="s">
        <v>1025</v>
      </c>
      <c r="V17" s="9" t="s">
        <v>84</v>
      </c>
    </row>
    <row r="18" spans="1:22">
      <c r="A18" s="5">
        <v>69</v>
      </c>
      <c r="B18" s="6">
        <v>44628</v>
      </c>
      <c r="D18" s="6" t="s">
        <v>24</v>
      </c>
      <c r="E18" s="14"/>
      <c r="I18" s="25" t="s">
        <v>422</v>
      </c>
      <c r="J18" s="5" t="s">
        <v>423</v>
      </c>
      <c r="K18" s="5" t="s">
        <v>4</v>
      </c>
      <c r="L18" s="7" t="s">
        <v>417</v>
      </c>
      <c r="M18" s="9" t="s">
        <v>418</v>
      </c>
      <c r="N18" s="7" t="s">
        <v>419</v>
      </c>
      <c r="O18" s="5" t="s">
        <v>420</v>
      </c>
      <c r="P18" s="8">
        <v>961000</v>
      </c>
      <c r="Q18" s="8">
        <v>37240000</v>
      </c>
      <c r="R18" s="8">
        <v>6380000</v>
      </c>
      <c r="S18" s="13">
        <f>P18/Q18</f>
        <v>2.5805585392051557E-2</v>
      </c>
      <c r="T18" s="13">
        <f>IFERROR(R18/Q18,"")</f>
        <v>0.17132116004296455</v>
      </c>
      <c r="U18" s="5" t="s">
        <v>1026</v>
      </c>
      <c r="V18" s="9" t="s">
        <v>421</v>
      </c>
    </row>
    <row r="19" spans="1:22" ht="14.5" customHeight="1">
      <c r="B19" s="6">
        <v>44635</v>
      </c>
      <c r="D19" s="6" t="s">
        <v>24</v>
      </c>
      <c r="I19" s="5" t="s">
        <v>1059</v>
      </c>
      <c r="J19" s="5" t="s">
        <v>49</v>
      </c>
      <c r="K19" s="5" t="s">
        <v>598</v>
      </c>
      <c r="L19" s="7" t="s">
        <v>1062</v>
      </c>
      <c r="M19" s="9" t="s">
        <v>1063</v>
      </c>
      <c r="N19" s="7" t="s">
        <v>1064</v>
      </c>
      <c r="O19" s="5" t="s">
        <v>1065</v>
      </c>
      <c r="P19" s="8">
        <v>279000</v>
      </c>
      <c r="Q19" s="8">
        <v>727000</v>
      </c>
      <c r="R19" s="8">
        <v>121000</v>
      </c>
      <c r="S19" s="13">
        <f>P19/Q19</f>
        <v>0.38376891334250346</v>
      </c>
      <c r="T19" s="13">
        <f>IFERROR(R19/Q19,"")</f>
        <v>0.16643741403026135</v>
      </c>
      <c r="U19" s="5" t="s">
        <v>1060</v>
      </c>
      <c r="V19" s="9" t="s">
        <v>1061</v>
      </c>
    </row>
    <row r="20" spans="1:22" ht="14.5" customHeight="1">
      <c r="A20" s="5">
        <v>32</v>
      </c>
      <c r="B20" s="6">
        <v>44622</v>
      </c>
      <c r="C20" s="6">
        <v>44630</v>
      </c>
      <c r="D20" s="6" t="s">
        <v>24</v>
      </c>
      <c r="E20" s="14"/>
      <c r="I20" s="25" t="s">
        <v>190</v>
      </c>
      <c r="J20" s="5" t="s">
        <v>191</v>
      </c>
      <c r="K20" s="5" t="s">
        <v>4</v>
      </c>
      <c r="L20" s="15" t="s">
        <v>184</v>
      </c>
      <c r="M20" s="9" t="s">
        <v>185</v>
      </c>
      <c r="N20" s="7" t="s">
        <v>186</v>
      </c>
      <c r="O20" s="5" t="s">
        <v>187</v>
      </c>
      <c r="P20" s="8">
        <v>2640000</v>
      </c>
      <c r="Q20" s="8">
        <v>5400000</v>
      </c>
      <c r="R20" s="8">
        <v>843000</v>
      </c>
      <c r="S20" s="13">
        <f>P20/Q20</f>
        <v>0.48888888888888887</v>
      </c>
      <c r="T20" s="13">
        <f>IFERROR(R20/Q20,"")</f>
        <v>0.15611111111111112</v>
      </c>
      <c r="U20" s="5" t="s">
        <v>189</v>
      </c>
      <c r="V20" s="9" t="s">
        <v>188</v>
      </c>
    </row>
    <row r="21" spans="1:22">
      <c r="A21" s="5">
        <v>1</v>
      </c>
      <c r="B21" s="6">
        <v>44614</v>
      </c>
      <c r="C21" s="6">
        <v>44629</v>
      </c>
      <c r="D21" s="12" t="s">
        <v>24</v>
      </c>
      <c r="E21" s="14"/>
      <c r="I21" s="25" t="s">
        <v>7</v>
      </c>
      <c r="J21" s="5" t="s">
        <v>99</v>
      </c>
      <c r="K21" s="5" t="s">
        <v>4</v>
      </c>
      <c r="L21" s="15" t="s">
        <v>12</v>
      </c>
      <c r="M21" s="9" t="s">
        <v>110</v>
      </c>
      <c r="N21" s="7" t="s">
        <v>13</v>
      </c>
      <c r="O21" s="5" t="s">
        <v>16</v>
      </c>
      <c r="P21" s="8">
        <v>1400000</v>
      </c>
      <c r="Q21" s="8">
        <v>4460000</v>
      </c>
      <c r="R21" s="8">
        <v>591000</v>
      </c>
      <c r="S21" s="13">
        <f>P21/Q21</f>
        <v>0.31390134529147984</v>
      </c>
      <c r="T21" s="13">
        <f>IFERROR(R21/Q21,"")</f>
        <v>0.13251121076233183</v>
      </c>
      <c r="V21" s="9" t="s">
        <v>8</v>
      </c>
    </row>
    <row r="22" spans="1:22">
      <c r="A22" s="5">
        <v>169</v>
      </c>
      <c r="B22" s="6">
        <v>44630</v>
      </c>
      <c r="I22" s="25" t="s">
        <v>834</v>
      </c>
      <c r="J22" s="5" t="s">
        <v>835</v>
      </c>
      <c r="K22" s="5" t="s">
        <v>26</v>
      </c>
      <c r="N22" s="7" t="s">
        <v>938</v>
      </c>
      <c r="O22" s="5" t="s">
        <v>758</v>
      </c>
      <c r="P22" s="8">
        <v>577000</v>
      </c>
      <c r="Q22" s="8">
        <v>1361000</v>
      </c>
      <c r="R22" s="8">
        <v>180000</v>
      </c>
      <c r="S22" s="13">
        <f>P22/Q22</f>
        <v>0.42395297575312269</v>
      </c>
      <c r="T22" s="13">
        <f>IFERROR(R22/Q22,"")</f>
        <v>0.13225569434239529</v>
      </c>
      <c r="U22" s="5" t="s">
        <v>939</v>
      </c>
      <c r="V22" s="9" t="s">
        <v>937</v>
      </c>
    </row>
    <row r="23" spans="1:22">
      <c r="A23" s="5">
        <v>130</v>
      </c>
      <c r="B23" s="6">
        <v>44630</v>
      </c>
      <c r="I23" s="25" t="s">
        <v>755</v>
      </c>
      <c r="J23" s="5" t="s">
        <v>756</v>
      </c>
      <c r="K23" s="5" t="s">
        <v>26</v>
      </c>
      <c r="N23" s="7" t="s">
        <v>757</v>
      </c>
      <c r="O23" s="5" t="s">
        <v>758</v>
      </c>
      <c r="P23" s="8">
        <v>642000</v>
      </c>
      <c r="Q23" s="8">
        <v>1460000</v>
      </c>
      <c r="R23" s="8">
        <v>193000</v>
      </c>
      <c r="S23" s="13">
        <f>P23/Q23</f>
        <v>0.4397260273972603</v>
      </c>
      <c r="T23" s="13">
        <f>IFERROR(R23/Q23,"")</f>
        <v>0.13219178082191782</v>
      </c>
      <c r="U23" s="5" t="s">
        <v>759</v>
      </c>
      <c r="V23" s="9" t="s">
        <v>761</v>
      </c>
    </row>
    <row r="24" spans="1:22">
      <c r="A24" s="5">
        <v>18</v>
      </c>
      <c r="B24" s="6">
        <v>44621</v>
      </c>
      <c r="D24" s="12" t="s">
        <v>24</v>
      </c>
      <c r="E24" s="14"/>
      <c r="I24" s="25" t="s">
        <v>107</v>
      </c>
      <c r="J24" s="5" t="s">
        <v>108</v>
      </c>
      <c r="K24" s="5" t="s">
        <v>4</v>
      </c>
      <c r="L24" s="15" t="s">
        <v>109</v>
      </c>
      <c r="M24" s="9" t="s">
        <v>110</v>
      </c>
      <c r="N24" s="7" t="s">
        <v>111</v>
      </c>
      <c r="O24" s="5" t="s">
        <v>92</v>
      </c>
      <c r="P24" s="8">
        <v>1708000</v>
      </c>
      <c r="Q24" s="8">
        <v>10240000</v>
      </c>
      <c r="R24" s="8">
        <v>1296000</v>
      </c>
      <c r="S24" s="13">
        <f>P24/Q24</f>
        <v>0.16679687500000001</v>
      </c>
      <c r="T24" s="13">
        <f>IFERROR(R24/Q24,"")</f>
        <v>0.12656249999999999</v>
      </c>
      <c r="U24" s="5" t="s">
        <v>1027</v>
      </c>
      <c r="V24" s="9" t="s">
        <v>112</v>
      </c>
    </row>
    <row r="25" spans="1:22" ht="14.5" customHeight="1">
      <c r="A25" s="5">
        <v>93</v>
      </c>
      <c r="B25" s="6">
        <v>44628</v>
      </c>
      <c r="D25" s="6" t="s">
        <v>29</v>
      </c>
      <c r="E25" s="14"/>
      <c r="I25" s="25" t="s">
        <v>545</v>
      </c>
      <c r="J25" s="5" t="s">
        <v>546</v>
      </c>
      <c r="K25" s="5" t="s">
        <v>4</v>
      </c>
      <c r="L25" s="7" t="s">
        <v>547</v>
      </c>
      <c r="M25" s="9" t="s">
        <v>548</v>
      </c>
      <c r="N25" s="7" t="s">
        <v>549</v>
      </c>
      <c r="O25" s="5" t="s">
        <v>414</v>
      </c>
      <c r="P25" s="8">
        <v>804000</v>
      </c>
      <c r="Q25" s="8">
        <v>2920000</v>
      </c>
      <c r="R25" s="8">
        <v>364000</v>
      </c>
      <c r="S25" s="13">
        <f>P25/Q25</f>
        <v>0.27534246575342464</v>
      </c>
      <c r="T25" s="13">
        <f>IFERROR(R25/Q25,"")</f>
        <v>0.12465753424657534</v>
      </c>
      <c r="U25" s="5" t="s">
        <v>1028</v>
      </c>
      <c r="V25" s="9" t="s">
        <v>550</v>
      </c>
    </row>
    <row r="26" spans="1:22" ht="18" customHeight="1">
      <c r="A26" s="5">
        <v>134</v>
      </c>
      <c r="B26" s="6">
        <v>44630</v>
      </c>
      <c r="D26" s="6" t="s">
        <v>29</v>
      </c>
      <c r="E26" s="14"/>
      <c r="I26" s="25" t="s">
        <v>772</v>
      </c>
      <c r="J26" s="5" t="s">
        <v>773</v>
      </c>
      <c r="K26" s="5" t="s">
        <v>598</v>
      </c>
      <c r="L26" s="7" t="s">
        <v>848</v>
      </c>
      <c r="M26" s="9" t="s">
        <v>849</v>
      </c>
      <c r="N26" s="7" t="s">
        <v>850</v>
      </c>
      <c r="O26" s="5" t="s">
        <v>758</v>
      </c>
      <c r="P26" s="8">
        <v>518000</v>
      </c>
      <c r="Q26" s="8">
        <v>3070000</v>
      </c>
      <c r="R26" s="8">
        <v>371000</v>
      </c>
      <c r="S26" s="13">
        <f>P26/Q26</f>
        <v>0.16872964169381108</v>
      </c>
      <c r="T26" s="13">
        <f>IFERROR(R26/Q26,"")</f>
        <v>0.12084690553745929</v>
      </c>
      <c r="U26" s="5" t="s">
        <v>847</v>
      </c>
      <c r="V26" s="9" t="s">
        <v>846</v>
      </c>
    </row>
    <row r="27" spans="1:22" s="7" customFormat="1">
      <c r="A27" s="5">
        <v>3</v>
      </c>
      <c r="B27" s="6">
        <v>44617</v>
      </c>
      <c r="C27" s="6">
        <v>44629</v>
      </c>
      <c r="D27" s="6" t="s">
        <v>29</v>
      </c>
      <c r="E27" s="14"/>
      <c r="F27" s="6"/>
      <c r="G27" s="5"/>
      <c r="H27" s="5"/>
      <c r="I27" s="25" t="s">
        <v>25</v>
      </c>
      <c r="J27" s="5" t="s">
        <v>400</v>
      </c>
      <c r="K27" s="5" t="s">
        <v>26</v>
      </c>
      <c r="L27" s="9"/>
      <c r="M27" s="9"/>
      <c r="N27" s="7" t="s">
        <v>27</v>
      </c>
      <c r="O27" s="5" t="s">
        <v>28</v>
      </c>
      <c r="P27" s="8">
        <v>4830000</v>
      </c>
      <c r="Q27" s="8">
        <v>4830000</v>
      </c>
      <c r="R27" s="8">
        <v>557000</v>
      </c>
      <c r="S27" s="13">
        <f>P27/Q27</f>
        <v>1</v>
      </c>
      <c r="T27" s="13">
        <f>IFERROR(R27/Q27,"")</f>
        <v>0.11532091097308489</v>
      </c>
      <c r="U27" s="5"/>
      <c r="V27" s="9" t="s">
        <v>252</v>
      </c>
    </row>
    <row r="28" spans="1:22">
      <c r="A28" s="5">
        <v>4</v>
      </c>
      <c r="B28" s="6">
        <v>44617</v>
      </c>
      <c r="C28" s="6">
        <v>44629</v>
      </c>
      <c r="D28" s="6" t="s">
        <v>24</v>
      </c>
      <c r="E28" s="14"/>
      <c r="I28" s="25" t="s">
        <v>30</v>
      </c>
      <c r="J28" s="5" t="s">
        <v>31</v>
      </c>
      <c r="K28" s="5" t="s">
        <v>4</v>
      </c>
      <c r="L28" s="15" t="s">
        <v>32</v>
      </c>
      <c r="M28" s="9" t="s">
        <v>110</v>
      </c>
      <c r="N28" s="7" t="s">
        <v>34</v>
      </c>
      <c r="O28" s="5" t="s">
        <v>33</v>
      </c>
      <c r="P28" s="8">
        <v>7210000</v>
      </c>
      <c r="Q28" s="8">
        <v>20270000</v>
      </c>
      <c r="R28" s="8">
        <v>2288000</v>
      </c>
      <c r="S28" s="13">
        <f>P28/Q28</f>
        <v>0.35569807597434633</v>
      </c>
      <c r="T28" s="13">
        <f>IFERROR(R28/Q28,"")</f>
        <v>0.1128761716822891</v>
      </c>
      <c r="U28" s="5" t="s">
        <v>1029</v>
      </c>
      <c r="V28" s="9" t="s">
        <v>35</v>
      </c>
    </row>
    <row r="29" spans="1:22">
      <c r="A29" s="5">
        <v>73</v>
      </c>
      <c r="B29" s="6">
        <v>44628</v>
      </c>
      <c r="D29" s="6" t="s">
        <v>29</v>
      </c>
      <c r="E29" s="14"/>
      <c r="I29" s="25" t="s">
        <v>442</v>
      </c>
      <c r="J29" s="10" t="s">
        <v>443</v>
      </c>
      <c r="K29" s="5" t="s">
        <v>4</v>
      </c>
      <c r="L29" s="7" t="s">
        <v>445</v>
      </c>
      <c r="M29" s="11" t="s">
        <v>406</v>
      </c>
      <c r="N29" s="7" t="s">
        <v>446</v>
      </c>
      <c r="O29" s="5" t="s">
        <v>428</v>
      </c>
      <c r="P29" s="8">
        <v>951000</v>
      </c>
      <c r="Q29" s="8">
        <v>7810000</v>
      </c>
      <c r="R29" s="8">
        <v>816000</v>
      </c>
      <c r="S29" s="13">
        <f>P29/Q29</f>
        <v>0.12176696542893727</v>
      </c>
      <c r="T29" s="13">
        <f>IFERROR(R29/Q29,"")</f>
        <v>0.10448143405889884</v>
      </c>
      <c r="U29" s="5" t="s">
        <v>1030</v>
      </c>
      <c r="V29" s="9" t="s">
        <v>444</v>
      </c>
    </row>
    <row r="30" spans="1:22">
      <c r="A30" s="5">
        <v>33</v>
      </c>
      <c r="B30" s="6">
        <v>44622</v>
      </c>
      <c r="I30" s="7" t="s">
        <v>194</v>
      </c>
      <c r="J30" s="10" t="s">
        <v>195</v>
      </c>
      <c r="K30" s="5" t="s">
        <v>26</v>
      </c>
      <c r="N30" s="7" t="s">
        <v>192</v>
      </c>
      <c r="O30" s="10" t="s">
        <v>196</v>
      </c>
      <c r="P30" s="8">
        <v>1400000</v>
      </c>
      <c r="Q30" s="8">
        <v>3700000</v>
      </c>
      <c r="R30" s="8">
        <v>380000</v>
      </c>
      <c r="S30" s="13">
        <f>P30/Q30</f>
        <v>0.3783783783783784</v>
      </c>
      <c r="T30" s="13">
        <f>IFERROR(R30/Q30,"")</f>
        <v>0.10270270270270271</v>
      </c>
      <c r="U30" s="5" t="s">
        <v>193</v>
      </c>
      <c r="V30" s="9" t="s">
        <v>978</v>
      </c>
    </row>
    <row r="31" spans="1:22" ht="14.5" customHeight="1">
      <c r="A31" s="5">
        <v>95</v>
      </c>
      <c r="B31" s="6">
        <v>44628</v>
      </c>
      <c r="D31" s="12" t="s">
        <v>24</v>
      </c>
      <c r="E31" s="14"/>
      <c r="I31" s="25" t="s">
        <v>556</v>
      </c>
      <c r="J31" s="5" t="s">
        <v>557</v>
      </c>
      <c r="K31" s="5" t="s">
        <v>4</v>
      </c>
      <c r="L31" s="7" t="s">
        <v>555</v>
      </c>
      <c r="M31" s="9" t="s">
        <v>418</v>
      </c>
      <c r="N31" s="7" t="s">
        <v>558</v>
      </c>
      <c r="O31" s="5" t="s">
        <v>420</v>
      </c>
      <c r="P31" s="8">
        <v>772000</v>
      </c>
      <c r="Q31" s="8">
        <v>6320000</v>
      </c>
      <c r="R31" s="8">
        <v>617000</v>
      </c>
      <c r="S31" s="13">
        <f>P31/Q31</f>
        <v>0.12215189873417721</v>
      </c>
      <c r="T31" s="13">
        <f>IFERROR(R31/Q31,"")</f>
        <v>9.7626582278481019E-2</v>
      </c>
      <c r="U31" s="5" t="s">
        <v>1031</v>
      </c>
      <c r="V31" s="9" t="s">
        <v>559</v>
      </c>
    </row>
    <row r="32" spans="1:22">
      <c r="A32" s="5">
        <v>20</v>
      </c>
      <c r="B32" s="6">
        <v>44621</v>
      </c>
      <c r="D32" s="6" t="s">
        <v>23</v>
      </c>
      <c r="E32" s="14"/>
      <c r="I32" s="25" t="s">
        <v>125</v>
      </c>
      <c r="J32" s="10" t="s">
        <v>126</v>
      </c>
      <c r="K32" s="5" t="s">
        <v>4</v>
      </c>
      <c r="L32" s="15" t="s">
        <v>119</v>
      </c>
      <c r="M32" s="9" t="s">
        <v>138</v>
      </c>
      <c r="N32" s="7" t="s">
        <v>120</v>
      </c>
      <c r="O32" s="5" t="s">
        <v>122</v>
      </c>
      <c r="P32" s="8">
        <v>1370000</v>
      </c>
      <c r="Q32" s="8">
        <v>21400000</v>
      </c>
      <c r="R32" s="8">
        <v>1970000</v>
      </c>
      <c r="S32" s="13">
        <f>P32/Q32</f>
        <v>6.4018691588785051E-2</v>
      </c>
      <c r="T32" s="13">
        <f>IFERROR(R32/Q32,"")</f>
        <v>9.2056074766355134E-2</v>
      </c>
      <c r="U32" s="5" t="s">
        <v>123</v>
      </c>
      <c r="V32" s="9" t="s">
        <v>124</v>
      </c>
    </row>
    <row r="33" spans="1:22">
      <c r="A33" s="5">
        <v>80</v>
      </c>
      <c r="B33" s="6">
        <v>44628</v>
      </c>
      <c r="D33" s="6" t="s">
        <v>24</v>
      </c>
      <c r="E33" s="14"/>
      <c r="I33" s="25" t="s">
        <v>481</v>
      </c>
      <c r="J33" s="5" t="s">
        <v>443</v>
      </c>
      <c r="K33" s="5" t="s">
        <v>4</v>
      </c>
      <c r="L33" s="7" t="s">
        <v>482</v>
      </c>
      <c r="M33" s="9" t="s">
        <v>406</v>
      </c>
      <c r="N33" s="7" t="s">
        <v>483</v>
      </c>
      <c r="O33" s="5" t="s">
        <v>420</v>
      </c>
      <c r="P33" s="8">
        <v>891000</v>
      </c>
      <c r="Q33" s="8">
        <v>7340000</v>
      </c>
      <c r="R33" s="8">
        <v>661000</v>
      </c>
      <c r="S33" s="13">
        <f>P33/Q33</f>
        <v>0.12138964577656676</v>
      </c>
      <c r="T33" s="13">
        <f>IFERROR(R33/Q33,"")</f>
        <v>9.0054495912806537E-2</v>
      </c>
      <c r="U33" s="5" t="s">
        <v>1032</v>
      </c>
      <c r="V33" s="9" t="s">
        <v>484</v>
      </c>
    </row>
    <row r="34" spans="1:22" ht="14.5" customHeight="1">
      <c r="A34" s="5">
        <v>138</v>
      </c>
      <c r="B34" s="6">
        <v>44630</v>
      </c>
      <c r="D34" s="12" t="s">
        <v>24</v>
      </c>
      <c r="E34" s="14"/>
      <c r="I34" s="25" t="s">
        <v>780</v>
      </c>
      <c r="J34" s="5" t="s">
        <v>781</v>
      </c>
      <c r="K34" s="5" t="s">
        <v>4</v>
      </c>
      <c r="L34" s="7" t="s">
        <v>864</v>
      </c>
      <c r="M34" s="9" t="s">
        <v>865</v>
      </c>
      <c r="N34" s="7" t="s">
        <v>866</v>
      </c>
      <c r="O34" s="5" t="s">
        <v>845</v>
      </c>
      <c r="P34" s="8">
        <v>210000</v>
      </c>
      <c r="Q34" s="8">
        <v>1750000</v>
      </c>
      <c r="R34" s="8">
        <v>155000</v>
      </c>
      <c r="S34" s="13">
        <f>P34/Q34</f>
        <v>0.12</v>
      </c>
      <c r="T34" s="13">
        <f>IFERROR(R34/Q34,"")</f>
        <v>8.8571428571428565E-2</v>
      </c>
      <c r="U34" s="5" t="s">
        <v>1033</v>
      </c>
      <c r="V34" s="9" t="s">
        <v>859</v>
      </c>
    </row>
    <row r="35" spans="1:22">
      <c r="A35" s="5">
        <v>91</v>
      </c>
      <c r="B35" s="6">
        <v>44628</v>
      </c>
      <c r="D35" s="6" t="s">
        <v>23</v>
      </c>
      <c r="E35" s="14"/>
      <c r="I35" s="25" t="s">
        <v>537</v>
      </c>
      <c r="J35" s="5" t="s">
        <v>538</v>
      </c>
      <c r="K35" s="5" t="s">
        <v>4</v>
      </c>
      <c r="L35" s="7" t="s">
        <v>535</v>
      </c>
      <c r="M35" s="9" t="s">
        <v>406</v>
      </c>
      <c r="N35" s="7" t="s">
        <v>536</v>
      </c>
      <c r="O35" s="5" t="s">
        <v>428</v>
      </c>
      <c r="P35" s="8">
        <v>813000</v>
      </c>
      <c r="Q35" s="8">
        <v>7140000</v>
      </c>
      <c r="R35" s="8">
        <v>628000</v>
      </c>
      <c r="S35" s="13">
        <f>P35/Q35</f>
        <v>0.11386554621848739</v>
      </c>
      <c r="T35" s="13">
        <f>IFERROR(R35/Q35,"")</f>
        <v>8.7955182072829138E-2</v>
      </c>
      <c r="U35" s="5" t="s">
        <v>1034</v>
      </c>
      <c r="V35" s="9" t="s">
        <v>539</v>
      </c>
    </row>
    <row r="36" spans="1:22">
      <c r="A36" s="5">
        <v>9</v>
      </c>
      <c r="B36" s="6">
        <v>44617</v>
      </c>
      <c r="D36" s="6" t="s">
        <v>29</v>
      </c>
      <c r="E36" s="14"/>
      <c r="I36" s="25" t="s">
        <v>59</v>
      </c>
      <c r="J36" s="5" t="s">
        <v>60</v>
      </c>
      <c r="K36" s="5" t="s">
        <v>4</v>
      </c>
      <c r="L36" s="15" t="s">
        <v>57</v>
      </c>
      <c r="M36" s="9" t="s">
        <v>58</v>
      </c>
      <c r="N36" s="7" t="s">
        <v>61</v>
      </c>
      <c r="O36" s="5" t="s">
        <v>28</v>
      </c>
      <c r="P36" s="8">
        <v>2122000</v>
      </c>
      <c r="Q36" s="8">
        <v>97080000</v>
      </c>
      <c r="R36" s="8">
        <v>8530000</v>
      </c>
      <c r="S36" s="13">
        <f>P36/Q36</f>
        <v>2.1858261227853316E-2</v>
      </c>
      <c r="T36" s="13">
        <f>IFERROR(R36/Q36,"")</f>
        <v>8.7865677791512151E-2</v>
      </c>
      <c r="U36" s="5" t="s">
        <v>1035</v>
      </c>
      <c r="V36" s="9" t="s">
        <v>62</v>
      </c>
    </row>
    <row r="37" spans="1:22" ht="14.5" customHeight="1">
      <c r="A37" s="5">
        <v>119</v>
      </c>
      <c r="B37" s="6">
        <v>44629</v>
      </c>
      <c r="D37" s="12" t="s">
        <v>24</v>
      </c>
      <c r="E37" s="14"/>
      <c r="I37" s="25" t="s">
        <v>698</v>
      </c>
      <c r="J37" s="5" t="s">
        <v>699</v>
      </c>
      <c r="K37" s="5" t="s">
        <v>598</v>
      </c>
      <c r="L37" s="7" t="s">
        <v>695</v>
      </c>
      <c r="M37" s="9" t="s">
        <v>686</v>
      </c>
      <c r="N37" s="27" t="s">
        <v>696</v>
      </c>
      <c r="O37" s="5" t="s">
        <v>658</v>
      </c>
      <c r="P37" s="8">
        <v>678000</v>
      </c>
      <c r="Q37" s="8">
        <v>1340000</v>
      </c>
      <c r="R37" s="8">
        <v>110000</v>
      </c>
      <c r="S37" s="13">
        <f>P37/Q37</f>
        <v>0.50597014925373129</v>
      </c>
      <c r="T37" s="13">
        <f>IFERROR(R37/Q37,"")</f>
        <v>8.2089552238805971E-2</v>
      </c>
      <c r="U37" s="5" t="s">
        <v>1038</v>
      </c>
      <c r="V37" s="9" t="s">
        <v>697</v>
      </c>
    </row>
    <row r="38" spans="1:22">
      <c r="A38" s="5">
        <v>96</v>
      </c>
      <c r="B38" s="6">
        <v>44628</v>
      </c>
      <c r="D38" s="12" t="s">
        <v>24</v>
      </c>
      <c r="E38" s="14"/>
      <c r="I38" s="25" t="s">
        <v>562</v>
      </c>
      <c r="J38" s="5" t="s">
        <v>563</v>
      </c>
      <c r="K38" s="5" t="s">
        <v>4</v>
      </c>
      <c r="L38" s="7" t="s">
        <v>560</v>
      </c>
      <c r="M38" s="9" t="s">
        <v>478</v>
      </c>
      <c r="N38" s="7" t="s">
        <v>561</v>
      </c>
      <c r="O38" s="5" t="s">
        <v>428</v>
      </c>
      <c r="P38" s="8">
        <v>771000</v>
      </c>
      <c r="Q38" s="8">
        <v>5470000</v>
      </c>
      <c r="R38" s="8">
        <v>445000</v>
      </c>
      <c r="S38" s="13">
        <f>P38/Q38</f>
        <v>0.14095063985374773</v>
      </c>
      <c r="T38" s="13">
        <f>IFERROR(R38/Q38,"")</f>
        <v>8.135283363802559E-2</v>
      </c>
      <c r="U38" s="5" t="s">
        <v>1039</v>
      </c>
      <c r="V38" s="9" t="s">
        <v>564</v>
      </c>
    </row>
    <row r="39" spans="1:22">
      <c r="A39" s="5">
        <v>161</v>
      </c>
      <c r="B39" s="6">
        <v>44630</v>
      </c>
      <c r="I39" s="5" t="s">
        <v>820</v>
      </c>
      <c r="J39" s="5" t="s">
        <v>821</v>
      </c>
      <c r="K39" s="5" t="s">
        <v>26</v>
      </c>
      <c r="N39" s="7" t="s">
        <v>921</v>
      </c>
      <c r="O39" s="5" t="s">
        <v>842</v>
      </c>
      <c r="P39" s="8">
        <v>570000</v>
      </c>
      <c r="Q39" s="8">
        <v>1600000</v>
      </c>
      <c r="R39" s="8">
        <v>121000</v>
      </c>
      <c r="S39" s="13">
        <f>P39/Q39</f>
        <v>0.35625000000000001</v>
      </c>
      <c r="T39" s="13">
        <f>IFERROR(R39/Q39,"")</f>
        <v>7.5624999999999998E-2</v>
      </c>
      <c r="V39" s="9" t="s">
        <v>920</v>
      </c>
    </row>
    <row r="40" spans="1:22">
      <c r="A40" s="5">
        <v>10</v>
      </c>
      <c r="B40" s="6">
        <v>44617</v>
      </c>
      <c r="C40" s="6">
        <v>44629</v>
      </c>
      <c r="D40" s="6" t="s">
        <v>24</v>
      </c>
      <c r="I40" s="5" t="s">
        <v>64</v>
      </c>
      <c r="J40" s="5" t="s">
        <v>65</v>
      </c>
      <c r="K40" s="5" t="s">
        <v>4</v>
      </c>
      <c r="L40" s="15" t="s">
        <v>66</v>
      </c>
      <c r="M40" s="9" t="s">
        <v>67</v>
      </c>
      <c r="N40" s="7" t="s">
        <v>68</v>
      </c>
      <c r="O40" s="10" t="s">
        <v>40</v>
      </c>
      <c r="P40" s="8">
        <v>4010000</v>
      </c>
      <c r="Q40" s="8">
        <v>10770000</v>
      </c>
      <c r="R40" s="8">
        <v>778000</v>
      </c>
      <c r="S40" s="13">
        <f>P40/Q40</f>
        <v>0.372330547818013</v>
      </c>
      <c r="T40" s="13">
        <f>IFERROR(R40/Q40,"")</f>
        <v>7.2237697307335189E-2</v>
      </c>
      <c r="U40" s="5" t="s">
        <v>603</v>
      </c>
      <c r="V40" s="9" t="s">
        <v>63</v>
      </c>
    </row>
    <row r="41" spans="1:22">
      <c r="A41" s="5">
        <v>168</v>
      </c>
      <c r="B41" s="6">
        <v>44630</v>
      </c>
      <c r="D41" s="6" t="s">
        <v>24</v>
      </c>
      <c r="I41" s="25" t="s">
        <v>833</v>
      </c>
      <c r="J41" s="5" t="s">
        <v>752</v>
      </c>
      <c r="K41" s="5" t="s">
        <v>908</v>
      </c>
      <c r="L41" s="7" t="s">
        <v>935</v>
      </c>
      <c r="M41" s="9" t="s">
        <v>869</v>
      </c>
      <c r="N41" s="7" t="s">
        <v>936</v>
      </c>
      <c r="O41" s="5" t="s">
        <v>758</v>
      </c>
      <c r="P41" s="8">
        <v>391000</v>
      </c>
      <c r="Q41" s="8">
        <v>7410000</v>
      </c>
      <c r="R41" s="8">
        <v>526000</v>
      </c>
      <c r="S41" s="13">
        <f>P41/Q41</f>
        <v>5.2766531713900132E-2</v>
      </c>
      <c r="T41" s="13">
        <f>IFERROR(R41/Q41,"")</f>
        <v>7.0985155195681507E-2</v>
      </c>
      <c r="U41" s="5" t="s">
        <v>1066</v>
      </c>
      <c r="V41" s="9" t="s">
        <v>934</v>
      </c>
    </row>
    <row r="42" spans="1:22" ht="14.5" customHeight="1">
      <c r="A42" s="5">
        <v>172</v>
      </c>
      <c r="B42" s="6">
        <v>44631</v>
      </c>
      <c r="C42" s="6">
        <v>44635</v>
      </c>
      <c r="D42" s="6" t="s">
        <v>24</v>
      </c>
      <c r="I42" s="25" t="s">
        <v>981</v>
      </c>
      <c r="J42" s="10" t="s">
        <v>982</v>
      </c>
      <c r="K42" s="5" t="s">
        <v>598</v>
      </c>
      <c r="L42" s="7" t="s">
        <v>990</v>
      </c>
      <c r="M42" s="9" t="s">
        <v>987</v>
      </c>
      <c r="N42" s="27" t="s">
        <v>991</v>
      </c>
      <c r="O42" s="5" t="s">
        <v>989</v>
      </c>
      <c r="P42" s="8">
        <v>1500000</v>
      </c>
      <c r="Q42" s="8">
        <v>2020000</v>
      </c>
      <c r="R42" s="8">
        <v>142000</v>
      </c>
      <c r="S42" s="13">
        <f>P42/Q42</f>
        <v>0.74257425742574257</v>
      </c>
      <c r="T42" s="13">
        <f>IFERROR(R42/Q42,"")</f>
        <v>7.0297029702970304E-2</v>
      </c>
      <c r="U42" s="5" t="s">
        <v>983</v>
      </c>
      <c r="V42" s="9" t="s">
        <v>1004</v>
      </c>
    </row>
    <row r="43" spans="1:22">
      <c r="A43" s="5">
        <v>19</v>
      </c>
      <c r="B43" s="6">
        <v>44621</v>
      </c>
      <c r="D43" s="6" t="s">
        <v>29</v>
      </c>
      <c r="I43" s="25" t="s">
        <v>113</v>
      </c>
      <c r="J43" s="5" t="s">
        <v>114</v>
      </c>
      <c r="K43" s="5" t="s">
        <v>4</v>
      </c>
      <c r="L43" s="15" t="s">
        <v>115</v>
      </c>
      <c r="M43" s="9" t="s">
        <v>116</v>
      </c>
      <c r="N43" s="7" t="s">
        <v>117</v>
      </c>
      <c r="O43" s="5" t="s">
        <v>92</v>
      </c>
      <c r="P43" s="8">
        <v>1320000</v>
      </c>
      <c r="Q43" s="8">
        <v>61900000</v>
      </c>
      <c r="R43" s="8">
        <v>4230000</v>
      </c>
      <c r="S43" s="13">
        <f>P43/Q43</f>
        <v>2.1324717285945073E-2</v>
      </c>
      <c r="T43" s="13">
        <f>IFERROR(R43/Q43,"")</f>
        <v>6.8336025848142162E-2</v>
      </c>
      <c r="U43" s="5" t="s">
        <v>1067</v>
      </c>
      <c r="V43" s="9" t="s">
        <v>118</v>
      </c>
    </row>
    <row r="44" spans="1:22">
      <c r="A44" s="5">
        <v>149</v>
      </c>
      <c r="B44" s="6">
        <v>44630</v>
      </c>
      <c r="D44" s="6" t="s">
        <v>29</v>
      </c>
      <c r="I44" s="25" t="s">
        <v>801</v>
      </c>
      <c r="J44" s="5" t="s">
        <v>802</v>
      </c>
      <c r="K44" s="5" t="s">
        <v>4</v>
      </c>
      <c r="L44" s="7" t="s">
        <v>883</v>
      </c>
      <c r="M44" s="9" t="s">
        <v>884</v>
      </c>
      <c r="N44" s="7" t="s">
        <v>885</v>
      </c>
      <c r="O44" s="5" t="s">
        <v>758</v>
      </c>
      <c r="P44" s="8">
        <v>587000</v>
      </c>
      <c r="Q44" s="8">
        <v>11490000</v>
      </c>
      <c r="R44" s="8">
        <v>780000</v>
      </c>
      <c r="S44" s="13">
        <f>P44/Q44</f>
        <v>5.1087902523933852E-2</v>
      </c>
      <c r="T44" s="13">
        <f>IFERROR(R44/Q44,"")</f>
        <v>6.7885117493472591E-2</v>
      </c>
      <c r="U44" s="5" t="s">
        <v>1068</v>
      </c>
      <c r="V44" s="9" t="s">
        <v>882</v>
      </c>
    </row>
    <row r="45" spans="1:22" ht="14.5" customHeight="1">
      <c r="A45" s="5">
        <v>62</v>
      </c>
      <c r="B45" s="6">
        <v>44627</v>
      </c>
      <c r="D45" s="6" t="s">
        <v>29</v>
      </c>
      <c r="I45" s="25" t="s">
        <v>373</v>
      </c>
      <c r="J45" s="5" t="s">
        <v>374</v>
      </c>
      <c r="K45" s="5" t="s">
        <v>4</v>
      </c>
      <c r="L45" s="7" t="s">
        <v>375</v>
      </c>
      <c r="M45" s="9" t="s">
        <v>376</v>
      </c>
      <c r="N45" s="7" t="s">
        <v>377</v>
      </c>
      <c r="O45" s="5" t="s">
        <v>378</v>
      </c>
      <c r="P45" s="8">
        <v>1020000</v>
      </c>
      <c r="Q45" s="8">
        <v>288400000</v>
      </c>
      <c r="R45" s="8">
        <v>19330000</v>
      </c>
      <c r="S45" s="13">
        <f>P45/Q45</f>
        <v>3.536754507628294E-3</v>
      </c>
      <c r="T45" s="13">
        <f>IFERROR(R45/Q45,"")</f>
        <v>6.70249653259362E-2</v>
      </c>
      <c r="U45" s="5" t="s">
        <v>379</v>
      </c>
      <c r="V45" s="9" t="s">
        <v>370</v>
      </c>
    </row>
    <row r="46" spans="1:22">
      <c r="A46" s="5">
        <v>41</v>
      </c>
      <c r="B46" s="6">
        <v>44622</v>
      </c>
      <c r="C46" s="6">
        <v>44630</v>
      </c>
      <c r="D46" s="6" t="s">
        <v>29</v>
      </c>
      <c r="I46" s="25" t="s">
        <v>244</v>
      </c>
      <c r="J46" s="10" t="s">
        <v>245</v>
      </c>
      <c r="K46" s="5" t="s">
        <v>4</v>
      </c>
      <c r="L46" s="15" t="s">
        <v>241</v>
      </c>
      <c r="M46" s="9" t="s">
        <v>222</v>
      </c>
      <c r="N46" s="7" t="s">
        <v>242</v>
      </c>
      <c r="O46" s="5" t="s">
        <v>196</v>
      </c>
      <c r="P46" s="8">
        <v>835000</v>
      </c>
      <c r="Q46" s="8">
        <v>9600000</v>
      </c>
      <c r="R46" s="8">
        <v>626000</v>
      </c>
      <c r="S46" s="13">
        <f>P46/Q46</f>
        <v>8.6979166666666663E-2</v>
      </c>
      <c r="T46" s="13">
        <f>IFERROR(R46/Q46,"")</f>
        <v>6.5208333333333326E-2</v>
      </c>
      <c r="U46" s="5" t="s">
        <v>1069</v>
      </c>
      <c r="V46" s="9" t="s">
        <v>243</v>
      </c>
    </row>
    <row r="47" spans="1:22">
      <c r="A47" s="5">
        <v>14</v>
      </c>
      <c r="B47" s="6">
        <v>44617</v>
      </c>
      <c r="I47" s="5" t="s">
        <v>85</v>
      </c>
      <c r="J47" s="10" t="s">
        <v>86</v>
      </c>
      <c r="K47" s="5" t="s">
        <v>4</v>
      </c>
      <c r="L47" s="15" t="s">
        <v>87</v>
      </c>
      <c r="M47" s="9" t="s">
        <v>46</v>
      </c>
      <c r="N47" s="7" t="s">
        <v>88</v>
      </c>
      <c r="O47" s="5" t="s">
        <v>28</v>
      </c>
      <c r="P47" s="8">
        <v>1670000</v>
      </c>
      <c r="Q47" s="8">
        <v>20340000</v>
      </c>
      <c r="R47" s="8">
        <v>1315900</v>
      </c>
      <c r="S47" s="13">
        <f>P47/Q47</f>
        <v>8.2104228121927234E-2</v>
      </c>
      <c r="T47" s="13">
        <f>IFERROR(R47/Q47,"")</f>
        <v>6.4695181907571286E-2</v>
      </c>
      <c r="V47" s="9" t="s">
        <v>89</v>
      </c>
    </row>
    <row r="48" spans="1:22">
      <c r="A48" s="5">
        <v>104</v>
      </c>
      <c r="B48" s="6">
        <v>44628</v>
      </c>
      <c r="D48" s="12" t="s">
        <v>24</v>
      </c>
      <c r="I48" s="25" t="s">
        <v>597</v>
      </c>
      <c r="J48" s="5" t="s">
        <v>563</v>
      </c>
      <c r="K48" s="5" t="s">
        <v>598</v>
      </c>
      <c r="L48" s="7" t="s">
        <v>599</v>
      </c>
      <c r="M48" s="9" t="s">
        <v>438</v>
      </c>
      <c r="N48" s="7" t="s">
        <v>600</v>
      </c>
      <c r="O48" s="5" t="s">
        <v>437</v>
      </c>
      <c r="P48" s="8">
        <v>737000</v>
      </c>
      <c r="Q48" s="8">
        <v>12110000</v>
      </c>
      <c r="R48" s="8">
        <v>774000</v>
      </c>
      <c r="S48" s="13">
        <f>P48/Q48</f>
        <v>6.0858794384805945E-2</v>
      </c>
      <c r="T48" s="13">
        <f>IFERROR(R48/Q48,"")</f>
        <v>6.3914120561519405E-2</v>
      </c>
      <c r="U48" s="5" t="s">
        <v>1070</v>
      </c>
      <c r="V48" s="9" t="s">
        <v>601</v>
      </c>
    </row>
    <row r="49" spans="1:22">
      <c r="A49" s="5">
        <v>36</v>
      </c>
      <c r="B49" s="6">
        <v>44622</v>
      </c>
      <c r="I49" s="5" t="s">
        <v>209</v>
      </c>
      <c r="J49" s="5" t="s">
        <v>210</v>
      </c>
      <c r="K49" s="5" t="s">
        <v>26</v>
      </c>
      <c r="N49" s="7" t="s">
        <v>212</v>
      </c>
      <c r="O49" s="5" t="s">
        <v>187</v>
      </c>
      <c r="P49" s="8">
        <v>1370000</v>
      </c>
      <c r="Q49" s="8">
        <v>8720000</v>
      </c>
      <c r="R49" s="8">
        <v>530000</v>
      </c>
      <c r="S49" s="13">
        <f>P49/Q49</f>
        <v>0.15711009174311927</v>
      </c>
      <c r="T49" s="13">
        <f>IFERROR(R49/Q49,"")</f>
        <v>6.0779816513761471E-2</v>
      </c>
      <c r="U49" s="5" t="s">
        <v>213</v>
      </c>
      <c r="V49" s="9" t="s">
        <v>211</v>
      </c>
    </row>
    <row r="50" spans="1:22">
      <c r="A50" s="5">
        <v>139</v>
      </c>
      <c r="B50" s="6">
        <v>44630</v>
      </c>
      <c r="D50" s="6" t="s">
        <v>29</v>
      </c>
      <c r="I50" s="25" t="s">
        <v>782</v>
      </c>
      <c r="J50" s="5" t="s">
        <v>783</v>
      </c>
      <c r="K50" s="5" t="s">
        <v>4</v>
      </c>
      <c r="L50" s="7" t="s">
        <v>868</v>
      </c>
      <c r="M50" s="9" t="s">
        <v>869</v>
      </c>
      <c r="N50" s="7" t="s">
        <v>870</v>
      </c>
      <c r="O50" s="5" t="s">
        <v>871</v>
      </c>
      <c r="P50" s="8">
        <v>332000</v>
      </c>
      <c r="Q50" s="8">
        <v>1950000</v>
      </c>
      <c r="R50" s="8">
        <v>115000</v>
      </c>
      <c r="S50" s="13">
        <f>P50/Q50</f>
        <v>0.17025641025641025</v>
      </c>
      <c r="T50" s="13">
        <f>IFERROR(R50/Q50,"")</f>
        <v>5.8974358974358973E-2</v>
      </c>
      <c r="U50" s="5" t="s">
        <v>1071</v>
      </c>
      <c r="V50" s="9" t="s">
        <v>867</v>
      </c>
    </row>
    <row r="51" spans="1:22">
      <c r="A51" s="5">
        <v>143</v>
      </c>
      <c r="B51" s="6">
        <v>44630</v>
      </c>
      <c r="I51" s="25" t="s">
        <v>790</v>
      </c>
      <c r="J51" s="5" t="s">
        <v>791</v>
      </c>
      <c r="K51" s="5" t="s">
        <v>4</v>
      </c>
      <c r="L51" s="7" t="s">
        <v>951</v>
      </c>
      <c r="M51" s="9" t="s">
        <v>849</v>
      </c>
      <c r="N51" s="7" t="s">
        <v>952</v>
      </c>
      <c r="O51" s="5" t="s">
        <v>953</v>
      </c>
      <c r="P51" s="8">
        <v>129000</v>
      </c>
      <c r="Q51" s="8">
        <v>1300000</v>
      </c>
      <c r="R51" s="8">
        <v>76000</v>
      </c>
      <c r="S51" s="13">
        <f>P51/Q51</f>
        <v>9.9230769230769234E-2</v>
      </c>
      <c r="T51" s="13">
        <f>IFERROR(R51/Q51,"")</f>
        <v>5.8461538461538461E-2</v>
      </c>
      <c r="U51" s="5" t="s">
        <v>1072</v>
      </c>
      <c r="V51" s="9" t="s">
        <v>950</v>
      </c>
    </row>
    <row r="52" spans="1:22" ht="14.5" customHeight="1">
      <c r="A52" s="5">
        <v>174</v>
      </c>
      <c r="B52" s="6">
        <v>44631</v>
      </c>
      <c r="I52" s="5" t="s">
        <v>992</v>
      </c>
      <c r="J52" s="5" t="s">
        <v>1001</v>
      </c>
      <c r="K52" s="5" t="s">
        <v>26</v>
      </c>
      <c r="N52" s="27" t="s">
        <v>1002</v>
      </c>
      <c r="O52" s="5" t="s">
        <v>1003</v>
      </c>
      <c r="P52" s="8">
        <v>236000</v>
      </c>
      <c r="Q52" s="8">
        <v>247000</v>
      </c>
      <c r="R52" s="8">
        <v>14344</v>
      </c>
      <c r="S52" s="13">
        <f>P52/Q52</f>
        <v>0.95546558704453444</v>
      </c>
      <c r="T52" s="13">
        <f>IFERROR(R52/Q52,"")</f>
        <v>5.8072874493927125E-2</v>
      </c>
      <c r="U52" s="5" t="s">
        <v>1000</v>
      </c>
      <c r="V52" s="9" t="s">
        <v>999</v>
      </c>
    </row>
    <row r="53" spans="1:22" ht="17" customHeight="1">
      <c r="A53" s="5">
        <v>65</v>
      </c>
      <c r="B53" s="6">
        <v>44627</v>
      </c>
      <c r="D53" s="6" t="s">
        <v>23</v>
      </c>
      <c r="I53" s="25" t="s">
        <v>392</v>
      </c>
      <c r="J53" s="10" t="s">
        <v>393</v>
      </c>
      <c r="K53" s="5" t="s">
        <v>4</v>
      </c>
      <c r="L53" s="7" t="s">
        <v>394</v>
      </c>
      <c r="M53" s="9" t="s">
        <v>395</v>
      </c>
      <c r="N53" s="7" t="s">
        <v>396</v>
      </c>
      <c r="O53" s="5" t="s">
        <v>397</v>
      </c>
      <c r="P53" s="8">
        <v>989000</v>
      </c>
      <c r="Q53" s="8">
        <v>68740000</v>
      </c>
      <c r="R53" s="8">
        <v>3960000</v>
      </c>
      <c r="S53" s="13">
        <f>P53/Q53</f>
        <v>1.4387547279604306E-2</v>
      </c>
      <c r="T53" s="13">
        <f>IFERROR(R53/Q53,"")</f>
        <v>5.7608379400640092E-2</v>
      </c>
      <c r="U53" s="5" t="s">
        <v>1074</v>
      </c>
      <c r="V53" s="9" t="s">
        <v>398</v>
      </c>
    </row>
    <row r="54" spans="1:22">
      <c r="A54" s="5">
        <v>146</v>
      </c>
      <c r="B54" s="6">
        <v>44630</v>
      </c>
      <c r="I54" s="5" t="s">
        <v>796</v>
      </c>
      <c r="J54" s="5" t="s">
        <v>797</v>
      </c>
      <c r="K54" s="5" t="s">
        <v>26</v>
      </c>
      <c r="N54" s="7" t="s">
        <v>877</v>
      </c>
      <c r="O54" s="5" t="s">
        <v>871</v>
      </c>
      <c r="P54" s="8">
        <v>267000</v>
      </c>
      <c r="Q54" s="8">
        <v>1630000</v>
      </c>
      <c r="R54" s="8">
        <v>93000</v>
      </c>
      <c r="S54" s="13">
        <f>P54/Q54</f>
        <v>0.16380368098159509</v>
      </c>
      <c r="T54" s="13">
        <f>IFERROR(R54/Q54,"")</f>
        <v>5.7055214723926377E-2</v>
      </c>
      <c r="V54" s="9" t="s">
        <v>878</v>
      </c>
    </row>
    <row r="55" spans="1:22">
      <c r="A55" s="5">
        <v>158</v>
      </c>
      <c r="B55" s="6">
        <v>44630</v>
      </c>
      <c r="I55" s="5" t="s">
        <v>815</v>
      </c>
      <c r="J55" s="5" t="s">
        <v>816</v>
      </c>
      <c r="K55" s="5" t="s">
        <v>26</v>
      </c>
      <c r="N55" s="7" t="s">
        <v>912</v>
      </c>
      <c r="O55" s="10" t="s">
        <v>758</v>
      </c>
      <c r="P55" s="8">
        <v>525000</v>
      </c>
      <c r="Q55" s="8">
        <v>1420000</v>
      </c>
      <c r="R55" s="8">
        <v>80000</v>
      </c>
      <c r="S55" s="13">
        <f>P55/Q55</f>
        <v>0.36971830985915494</v>
      </c>
      <c r="T55" s="13">
        <f>IFERROR(R55/Q55,"")</f>
        <v>5.6338028169014086E-2</v>
      </c>
      <c r="V55" s="9" t="s">
        <v>913</v>
      </c>
    </row>
    <row r="56" spans="1:22" ht="14.5" customHeight="1">
      <c r="A56" s="5">
        <v>68</v>
      </c>
      <c r="B56" s="6">
        <v>44628</v>
      </c>
      <c r="D56" s="6" t="s">
        <v>24</v>
      </c>
      <c r="I56" s="25" t="s">
        <v>409</v>
      </c>
      <c r="J56" s="5" t="s">
        <v>410</v>
      </c>
      <c r="K56" s="5" t="s">
        <v>4</v>
      </c>
      <c r="L56" s="7" t="s">
        <v>411</v>
      </c>
      <c r="M56" s="9" t="s">
        <v>412</v>
      </c>
      <c r="N56" s="7" t="s">
        <v>413</v>
      </c>
      <c r="O56" s="5" t="s">
        <v>414</v>
      </c>
      <c r="P56" s="8">
        <v>963000</v>
      </c>
      <c r="Q56" s="8">
        <v>75900000</v>
      </c>
      <c r="R56" s="8">
        <v>4150000</v>
      </c>
      <c r="S56" s="13">
        <f>P56/Q56</f>
        <v>1.2687747035573122E-2</v>
      </c>
      <c r="T56" s="13">
        <f>IFERROR(R56/Q56,"")</f>
        <v>5.4677206851119896E-2</v>
      </c>
      <c r="U56" s="5" t="s">
        <v>1073</v>
      </c>
      <c r="V56" s="9" t="s">
        <v>415</v>
      </c>
    </row>
    <row r="57" spans="1:22">
      <c r="A57" s="5">
        <v>133</v>
      </c>
      <c r="B57" s="6">
        <v>44630</v>
      </c>
      <c r="I57" s="5" t="s">
        <v>770</v>
      </c>
      <c r="J57" s="5" t="s">
        <v>771</v>
      </c>
      <c r="K57" s="5" t="s">
        <v>26</v>
      </c>
      <c r="N57" s="7" t="s">
        <v>844</v>
      </c>
      <c r="O57" s="5" t="s">
        <v>845</v>
      </c>
      <c r="P57" s="8">
        <v>21700</v>
      </c>
      <c r="Q57" s="8">
        <v>1180000</v>
      </c>
      <c r="R57" s="8">
        <v>64000</v>
      </c>
      <c r="S57" s="13">
        <f>P57/Q57</f>
        <v>1.8389830508474578E-2</v>
      </c>
      <c r="T57" s="13">
        <f>IFERROR(R57/Q57,"")</f>
        <v>5.4237288135593219E-2</v>
      </c>
      <c r="U57" s="5" t="s">
        <v>843</v>
      </c>
      <c r="V57" s="9" t="s">
        <v>851</v>
      </c>
    </row>
    <row r="58" spans="1:22" ht="14.5" customHeight="1">
      <c r="A58" s="5">
        <v>159</v>
      </c>
      <c r="B58" s="6">
        <v>44630</v>
      </c>
      <c r="D58" s="6" t="s">
        <v>24</v>
      </c>
      <c r="I58" s="25" t="s">
        <v>817</v>
      </c>
      <c r="J58" s="5" t="s">
        <v>818</v>
      </c>
      <c r="K58" s="5" t="s">
        <v>908</v>
      </c>
      <c r="L58" s="7" t="s">
        <v>915</v>
      </c>
      <c r="M58" s="9" t="s">
        <v>849</v>
      </c>
      <c r="N58" s="7" t="s">
        <v>916</v>
      </c>
      <c r="O58" s="5" t="s">
        <v>758</v>
      </c>
      <c r="P58" s="8">
        <v>318000</v>
      </c>
      <c r="Q58" s="8">
        <v>1220000</v>
      </c>
      <c r="R58" s="8">
        <v>64000</v>
      </c>
      <c r="S58" s="13">
        <f>P58/Q58</f>
        <v>0.26065573770491801</v>
      </c>
      <c r="T58" s="13">
        <f>IFERROR(R58/Q58,"")</f>
        <v>5.2459016393442623E-2</v>
      </c>
      <c r="U58" s="5" t="s">
        <v>1075</v>
      </c>
      <c r="V58" s="9" t="s">
        <v>914</v>
      </c>
    </row>
    <row r="59" spans="1:22" ht="14.5" customHeight="1">
      <c r="A59" s="5">
        <v>170</v>
      </c>
      <c r="B59" s="6">
        <v>44630</v>
      </c>
      <c r="D59" s="6" t="s">
        <v>29</v>
      </c>
      <c r="I59" s="25" t="s">
        <v>836</v>
      </c>
      <c r="J59" s="5" t="s">
        <v>783</v>
      </c>
      <c r="K59" s="5" t="s">
        <v>908</v>
      </c>
      <c r="L59" s="7" t="s">
        <v>941</v>
      </c>
      <c r="M59" s="9" t="s">
        <v>888</v>
      </c>
      <c r="N59" s="7" t="s">
        <v>942</v>
      </c>
      <c r="O59" s="5" t="s">
        <v>845</v>
      </c>
      <c r="P59" s="8">
        <v>431000</v>
      </c>
      <c r="Q59" s="8">
        <v>9420000</v>
      </c>
      <c r="R59" s="8">
        <v>493000</v>
      </c>
      <c r="S59" s="13">
        <f>P59/Q59</f>
        <v>4.5753715498938426E-2</v>
      </c>
      <c r="T59" s="13">
        <f>IFERROR(R59/Q59,"")</f>
        <v>5.2335456475583866E-2</v>
      </c>
      <c r="U59" s="20" t="s">
        <v>1077</v>
      </c>
      <c r="V59" s="9" t="s">
        <v>940</v>
      </c>
    </row>
    <row r="60" spans="1:22">
      <c r="A60" s="5">
        <v>24</v>
      </c>
      <c r="B60" s="6">
        <v>44621</v>
      </c>
      <c r="D60" s="12" t="s">
        <v>24</v>
      </c>
      <c r="I60" s="25" t="s">
        <v>145</v>
      </c>
      <c r="J60" s="5" t="s">
        <v>146</v>
      </c>
      <c r="K60" s="5" t="s">
        <v>26</v>
      </c>
      <c r="N60" s="7" t="s">
        <v>147</v>
      </c>
      <c r="O60" s="5" t="s">
        <v>142</v>
      </c>
      <c r="P60" s="8">
        <v>1830000</v>
      </c>
      <c r="Q60" s="8">
        <v>6217000</v>
      </c>
      <c r="R60" s="8">
        <v>325000</v>
      </c>
      <c r="S60" s="13">
        <f>P60/Q60</f>
        <v>0.29435419012385394</v>
      </c>
      <c r="T60" s="13">
        <f>IFERROR(R60/Q60,"")</f>
        <v>5.2276017371722695E-2</v>
      </c>
      <c r="U60" s="5" t="s">
        <v>1078</v>
      </c>
      <c r="V60" s="9" t="s">
        <v>148</v>
      </c>
    </row>
    <row r="61" spans="1:22">
      <c r="A61" s="5">
        <v>142</v>
      </c>
      <c r="B61" s="6">
        <v>44630</v>
      </c>
      <c r="D61" s="6" t="s">
        <v>23</v>
      </c>
      <c r="I61" s="25" t="s">
        <v>788</v>
      </c>
      <c r="J61" s="5" t="s">
        <v>789</v>
      </c>
      <c r="K61" s="5" t="s">
        <v>4</v>
      </c>
      <c r="L61" s="7" t="s">
        <v>948</v>
      </c>
      <c r="M61" s="9" t="s">
        <v>849</v>
      </c>
      <c r="N61" s="7" t="s">
        <v>949</v>
      </c>
      <c r="O61" s="5" t="s">
        <v>871</v>
      </c>
      <c r="P61" s="8">
        <v>205000</v>
      </c>
      <c r="Q61" s="8">
        <v>2010000</v>
      </c>
      <c r="R61" s="8">
        <v>98260</v>
      </c>
      <c r="S61" s="13">
        <f>P61/Q61</f>
        <v>0.10199004975124377</v>
      </c>
      <c r="T61" s="13">
        <f>IFERROR(R61/Q61,"")</f>
        <v>4.8885572139303481E-2</v>
      </c>
      <c r="U61" s="20" t="s">
        <v>1079</v>
      </c>
      <c r="V61" s="9" t="s">
        <v>947</v>
      </c>
    </row>
    <row r="62" spans="1:22">
      <c r="A62" s="5">
        <v>160</v>
      </c>
      <c r="B62" s="6">
        <v>44630</v>
      </c>
      <c r="D62" s="6" t="s">
        <v>29</v>
      </c>
      <c r="I62" s="25" t="s">
        <v>819</v>
      </c>
      <c r="J62" s="5" t="s">
        <v>818</v>
      </c>
      <c r="K62" s="5" t="s">
        <v>908</v>
      </c>
      <c r="L62" s="7" t="s">
        <v>918</v>
      </c>
      <c r="M62" s="9" t="s">
        <v>849</v>
      </c>
      <c r="N62" s="7" t="s">
        <v>919</v>
      </c>
      <c r="O62" s="5" t="s">
        <v>871</v>
      </c>
      <c r="P62" s="8">
        <v>420000</v>
      </c>
      <c r="Q62" s="8">
        <v>1030000</v>
      </c>
      <c r="R62" s="8">
        <v>49200</v>
      </c>
      <c r="S62" s="13">
        <f>P62/Q62</f>
        <v>0.40776699029126212</v>
      </c>
      <c r="T62" s="13">
        <f>IFERROR(R62/Q62,"")</f>
        <v>4.7766990291262135E-2</v>
      </c>
      <c r="U62" s="5" t="s">
        <v>1050</v>
      </c>
      <c r="V62" s="9" t="s">
        <v>917</v>
      </c>
    </row>
    <row r="63" spans="1:22">
      <c r="A63" s="5">
        <v>89</v>
      </c>
      <c r="B63" s="6">
        <v>44628</v>
      </c>
      <c r="I63" s="5" t="s">
        <v>525</v>
      </c>
      <c r="J63" s="5" t="s">
        <v>526</v>
      </c>
      <c r="K63" s="5" t="s">
        <v>26</v>
      </c>
      <c r="N63" s="7" t="s">
        <v>527</v>
      </c>
      <c r="O63" s="5" t="s">
        <v>528</v>
      </c>
      <c r="P63" s="8">
        <v>841000</v>
      </c>
      <c r="Q63" s="8">
        <v>3680000</v>
      </c>
      <c r="R63" s="8">
        <v>174000</v>
      </c>
      <c r="S63" s="13">
        <f>P63/Q63</f>
        <v>0.22853260869565217</v>
      </c>
      <c r="T63" s="13">
        <f>IFERROR(R63/Q63,"")</f>
        <v>4.7282608695652172E-2</v>
      </c>
      <c r="V63" s="9" t="s">
        <v>534</v>
      </c>
    </row>
    <row r="64" spans="1:22" ht="14.5" customHeight="1">
      <c r="A64" s="5">
        <v>175</v>
      </c>
      <c r="B64" s="6">
        <v>44631</v>
      </c>
      <c r="C64" s="6">
        <v>44634</v>
      </c>
      <c r="D64" s="6" t="s">
        <v>23</v>
      </c>
      <c r="I64" s="25" t="s">
        <v>993</v>
      </c>
      <c r="J64" s="5" t="s">
        <v>994</v>
      </c>
      <c r="K64" s="5" t="s">
        <v>598</v>
      </c>
      <c r="L64" s="7" t="s">
        <v>1007</v>
      </c>
      <c r="M64" s="9" t="s">
        <v>987</v>
      </c>
      <c r="N64" s="27" t="s">
        <v>1008</v>
      </c>
      <c r="O64" s="5" t="s">
        <v>1003</v>
      </c>
      <c r="P64" s="8">
        <v>1590000</v>
      </c>
      <c r="Q64" s="8">
        <v>1630000</v>
      </c>
      <c r="R64" s="21">
        <v>75000</v>
      </c>
      <c r="S64" s="13">
        <f>P64/Q64</f>
        <v>0.97546012269938653</v>
      </c>
      <c r="T64" s="13">
        <f>IFERROR(R64/Q64,"")</f>
        <v>4.6012269938650305E-2</v>
      </c>
      <c r="U64" s="5" t="s">
        <v>1049</v>
      </c>
      <c r="V64" s="9" t="s">
        <v>1006</v>
      </c>
    </row>
    <row r="65" spans="1:22">
      <c r="A65" s="5">
        <v>6</v>
      </c>
      <c r="B65" s="6">
        <v>44617</v>
      </c>
      <c r="D65" s="12" t="s">
        <v>24</v>
      </c>
      <c r="I65" s="25" t="s">
        <v>42</v>
      </c>
      <c r="J65" s="5" t="s">
        <v>43</v>
      </c>
      <c r="K65" s="5" t="s">
        <v>4</v>
      </c>
      <c r="L65" s="15" t="s">
        <v>44</v>
      </c>
      <c r="M65" s="9" t="s">
        <v>46</v>
      </c>
      <c r="N65" s="7" t="s">
        <v>47</v>
      </c>
      <c r="O65" s="5" t="s">
        <v>33</v>
      </c>
      <c r="P65" s="8">
        <v>2690000</v>
      </c>
      <c r="Q65" s="8">
        <v>15910000</v>
      </c>
      <c r="R65" s="8">
        <v>728000</v>
      </c>
      <c r="S65" s="13">
        <f>P65/Q65</f>
        <v>0.16907605279698304</v>
      </c>
      <c r="T65" s="13">
        <f>IFERROR(R65/Q65,"")</f>
        <v>4.5757385292269012E-2</v>
      </c>
      <c r="U65" s="5" t="s">
        <v>1080</v>
      </c>
      <c r="V65" s="9" t="s">
        <v>48</v>
      </c>
    </row>
    <row r="66" spans="1:22">
      <c r="A66" s="5">
        <v>107</v>
      </c>
      <c r="B66" s="6">
        <v>44629</v>
      </c>
      <c r="D66" s="6" t="s">
        <v>23</v>
      </c>
      <c r="I66" s="25" t="s">
        <v>624</v>
      </c>
      <c r="J66" s="5" t="s">
        <v>625</v>
      </c>
      <c r="K66" s="5" t="s">
        <v>598</v>
      </c>
      <c r="L66" s="7" t="s">
        <v>627</v>
      </c>
      <c r="M66" s="9" t="s">
        <v>628</v>
      </c>
      <c r="N66" s="7" t="s">
        <v>629</v>
      </c>
      <c r="O66" s="5" t="s">
        <v>630</v>
      </c>
      <c r="P66" s="8">
        <v>770000</v>
      </c>
      <c r="Q66" s="8">
        <v>16680000</v>
      </c>
      <c r="R66" s="8">
        <v>735000</v>
      </c>
      <c r="S66" s="13">
        <f>P66/Q66</f>
        <v>4.6163069544364506E-2</v>
      </c>
      <c r="T66" s="13">
        <f>IFERROR(R66/Q66,"")</f>
        <v>4.4064748201438846E-2</v>
      </c>
      <c r="U66" s="5" t="s">
        <v>1081</v>
      </c>
      <c r="V66" s="9" t="s">
        <v>626</v>
      </c>
    </row>
    <row r="67" spans="1:22" ht="14.5" customHeight="1">
      <c r="A67" s="5">
        <v>21</v>
      </c>
      <c r="B67" s="6">
        <v>44621</v>
      </c>
      <c r="D67" s="12" t="s">
        <v>24</v>
      </c>
      <c r="I67" s="25" t="s">
        <v>131</v>
      </c>
      <c r="J67" s="5" t="s">
        <v>1076</v>
      </c>
      <c r="K67" s="5" t="s">
        <v>4</v>
      </c>
      <c r="L67" s="15" t="s">
        <v>127</v>
      </c>
      <c r="M67" s="9" t="s">
        <v>95</v>
      </c>
      <c r="N67" s="7" t="s">
        <v>128</v>
      </c>
      <c r="O67" s="5" t="s">
        <v>129</v>
      </c>
      <c r="P67" s="8">
        <v>1250000</v>
      </c>
      <c r="Q67" s="8">
        <v>27360000</v>
      </c>
      <c r="R67" s="8">
        <v>1200000</v>
      </c>
      <c r="S67" s="13">
        <f>P67/Q67</f>
        <v>4.5687134502923978E-2</v>
      </c>
      <c r="T67" s="13">
        <f>IFERROR(R67/Q67,"")</f>
        <v>4.3859649122807015E-2</v>
      </c>
      <c r="U67" s="5" t="s">
        <v>144</v>
      </c>
      <c r="V67" s="9" t="s">
        <v>130</v>
      </c>
    </row>
    <row r="68" spans="1:22">
      <c r="A68" s="5">
        <v>135</v>
      </c>
      <c r="B68" s="6">
        <v>44630</v>
      </c>
      <c r="D68" s="12" t="s">
        <v>23</v>
      </c>
      <c r="I68" s="25" t="s">
        <v>774</v>
      </c>
      <c r="J68" s="5" t="s">
        <v>775</v>
      </c>
      <c r="K68" s="5" t="s">
        <v>598</v>
      </c>
      <c r="L68" s="7" t="s">
        <v>853</v>
      </c>
      <c r="M68" s="9" t="s">
        <v>849</v>
      </c>
      <c r="N68" s="7" t="s">
        <v>854</v>
      </c>
      <c r="O68" s="5" t="s">
        <v>845</v>
      </c>
      <c r="P68" s="8">
        <v>130000</v>
      </c>
      <c r="Q68" s="8">
        <v>1290000</v>
      </c>
      <c r="R68" s="8">
        <v>56000</v>
      </c>
      <c r="S68" s="13">
        <f>P68/Q68</f>
        <v>0.10077519379844961</v>
      </c>
      <c r="T68" s="13">
        <f>IFERROR(R68/Q68,"")</f>
        <v>4.3410852713178294E-2</v>
      </c>
      <c r="U68" s="5" t="s">
        <v>1082</v>
      </c>
      <c r="V68" s="9" t="s">
        <v>852</v>
      </c>
    </row>
    <row r="69" spans="1:22" ht="14.5" customHeight="1">
      <c r="A69" s="5">
        <v>140</v>
      </c>
      <c r="B69" s="6">
        <v>44630</v>
      </c>
      <c r="I69" s="5" t="s">
        <v>784</v>
      </c>
      <c r="J69" s="5" t="s">
        <v>785</v>
      </c>
      <c r="K69" s="5" t="s">
        <v>26</v>
      </c>
      <c r="N69" s="7" t="s">
        <v>873</v>
      </c>
      <c r="O69" s="5" t="s">
        <v>842</v>
      </c>
      <c r="P69" s="8">
        <v>520000</v>
      </c>
      <c r="Q69" s="8">
        <v>1360000</v>
      </c>
      <c r="R69" s="8">
        <v>54000</v>
      </c>
      <c r="S69" s="13">
        <f>P69/Q69</f>
        <v>0.38235294117647056</v>
      </c>
      <c r="T69" s="13">
        <f>IFERROR(R69/Q69,"")</f>
        <v>3.9705882352941174E-2</v>
      </c>
      <c r="V69" s="9" t="s">
        <v>872</v>
      </c>
    </row>
    <row r="70" spans="1:22">
      <c r="A70" s="5">
        <v>155</v>
      </c>
      <c r="B70" s="6">
        <v>44630</v>
      </c>
      <c r="I70" s="5" t="s">
        <v>811</v>
      </c>
      <c r="J70" s="5" t="s">
        <v>812</v>
      </c>
      <c r="K70" s="5" t="s">
        <v>26</v>
      </c>
      <c r="N70" s="7" t="s">
        <v>901</v>
      </c>
      <c r="O70" s="5" t="s">
        <v>758</v>
      </c>
      <c r="P70" s="8">
        <v>585000</v>
      </c>
      <c r="Q70" s="8">
        <v>3690000</v>
      </c>
      <c r="R70" s="8">
        <v>144000</v>
      </c>
      <c r="S70" s="13">
        <f>P70/Q70</f>
        <v>0.15853658536585366</v>
      </c>
      <c r="T70" s="13">
        <f>IFERROR(R70/Q70,"")</f>
        <v>3.9024390243902439E-2</v>
      </c>
      <c r="V70" s="9" t="s">
        <v>902</v>
      </c>
    </row>
    <row r="71" spans="1:22" ht="14.5" customHeight="1">
      <c r="A71" s="5">
        <v>141</v>
      </c>
      <c r="B71" s="6">
        <v>44630</v>
      </c>
      <c r="D71" s="6" t="s">
        <v>24</v>
      </c>
      <c r="I71" s="25" t="s">
        <v>786</v>
      </c>
      <c r="J71" s="5" t="s">
        <v>787</v>
      </c>
      <c r="K71" s="5" t="s">
        <v>4</v>
      </c>
      <c r="L71" s="7" t="s">
        <v>972</v>
      </c>
      <c r="M71" s="9" t="s">
        <v>849</v>
      </c>
      <c r="N71" s="7" t="s">
        <v>973</v>
      </c>
      <c r="O71" s="10" t="s">
        <v>927</v>
      </c>
      <c r="P71" s="8">
        <v>118000</v>
      </c>
      <c r="Q71" s="8">
        <v>1370000</v>
      </c>
      <c r="R71" s="8">
        <v>52000</v>
      </c>
      <c r="S71" s="13">
        <f>P71/Q71</f>
        <v>8.6131386861313872E-2</v>
      </c>
      <c r="T71" s="13">
        <f>IFERROR(R71/Q71,"")</f>
        <v>3.7956204379562042E-2</v>
      </c>
      <c r="U71" s="5" t="s">
        <v>1083</v>
      </c>
      <c r="V71" s="9" t="s">
        <v>971</v>
      </c>
    </row>
    <row r="72" spans="1:22">
      <c r="A72" s="5">
        <v>165</v>
      </c>
      <c r="B72" s="6">
        <v>44630</v>
      </c>
      <c r="I72" s="5" t="s">
        <v>827</v>
      </c>
      <c r="J72" s="5" t="s">
        <v>828</v>
      </c>
      <c r="K72" s="5" t="s">
        <v>26</v>
      </c>
      <c r="N72" s="7" t="s">
        <v>929</v>
      </c>
      <c r="O72" s="5" t="s">
        <v>758</v>
      </c>
      <c r="P72" s="8">
        <v>430000</v>
      </c>
      <c r="Q72" s="8">
        <v>6560000</v>
      </c>
      <c r="R72" s="8">
        <v>237000</v>
      </c>
      <c r="S72" s="13">
        <f>P72/Q72</f>
        <v>6.5548780487804881E-2</v>
      </c>
      <c r="T72" s="13">
        <f>IFERROR(R72/Q72,"")</f>
        <v>3.6128048780487802E-2</v>
      </c>
      <c r="V72" s="9" t="s">
        <v>928</v>
      </c>
    </row>
    <row r="73" spans="1:22">
      <c r="A73" s="5">
        <v>111</v>
      </c>
      <c r="B73" s="6">
        <v>44629</v>
      </c>
      <c r="I73" s="10" t="s">
        <v>648</v>
      </c>
      <c r="J73" s="5" t="s">
        <v>649</v>
      </c>
      <c r="K73" s="5" t="s">
        <v>598</v>
      </c>
      <c r="L73" s="7" t="s">
        <v>651</v>
      </c>
      <c r="M73" s="9" t="s">
        <v>654</v>
      </c>
      <c r="N73" s="7" t="s">
        <v>652</v>
      </c>
      <c r="O73" s="5" t="s">
        <v>653</v>
      </c>
      <c r="P73" s="8">
        <v>721000</v>
      </c>
      <c r="Q73" s="8">
        <v>21500000</v>
      </c>
      <c r="R73" s="8">
        <v>773000</v>
      </c>
      <c r="S73" s="13">
        <f>P73/Q73</f>
        <v>3.3534883720930234E-2</v>
      </c>
      <c r="T73" s="13">
        <f>IFERROR(R73/Q73,"")</f>
        <v>3.5953488372093022E-2</v>
      </c>
      <c r="V73" s="9" t="s">
        <v>650</v>
      </c>
    </row>
    <row r="74" spans="1:22">
      <c r="A74" s="5">
        <v>51</v>
      </c>
      <c r="B74" s="6">
        <v>44623</v>
      </c>
      <c r="I74" s="7" t="s">
        <v>303</v>
      </c>
      <c r="J74" s="5" t="s">
        <v>304</v>
      </c>
      <c r="K74" s="5" t="s">
        <v>26</v>
      </c>
      <c r="N74" s="7" t="s">
        <v>305</v>
      </c>
      <c r="O74" s="5" t="s">
        <v>295</v>
      </c>
      <c r="P74" s="8">
        <v>1130000</v>
      </c>
      <c r="Q74" s="8">
        <v>6590000</v>
      </c>
      <c r="R74" s="8">
        <v>235000</v>
      </c>
      <c r="S74" s="13">
        <f>P74/Q74</f>
        <v>0.17147192716236723</v>
      </c>
      <c r="T74" s="13">
        <f>IFERROR(R74/Q74,"")</f>
        <v>3.5660091047040973E-2</v>
      </c>
      <c r="U74" s="5" t="s">
        <v>307</v>
      </c>
      <c r="V74" s="9" t="s">
        <v>306</v>
      </c>
    </row>
    <row r="75" spans="1:22">
      <c r="A75" s="5">
        <v>76</v>
      </c>
      <c r="B75" s="6">
        <v>44628</v>
      </c>
      <c r="I75" s="5" t="s">
        <v>459</v>
      </c>
      <c r="J75" s="5" t="s">
        <v>460</v>
      </c>
      <c r="K75" s="5" t="s">
        <v>26</v>
      </c>
      <c r="L75" s="19"/>
      <c r="N75" s="7" t="s">
        <v>461</v>
      </c>
      <c r="O75" s="5" t="s">
        <v>414</v>
      </c>
      <c r="P75" s="8">
        <v>913000</v>
      </c>
      <c r="Q75" s="8">
        <v>50750000</v>
      </c>
      <c r="R75" s="8">
        <v>1655000</v>
      </c>
      <c r="S75" s="13">
        <f>P75/Q75</f>
        <v>1.7990147783251233E-2</v>
      </c>
      <c r="T75" s="13">
        <f>IFERROR(R75/Q75,"")</f>
        <v>3.2610837438423648E-2</v>
      </c>
      <c r="V75" s="9" t="s">
        <v>462</v>
      </c>
    </row>
    <row r="76" spans="1:22">
      <c r="A76" s="5">
        <v>122</v>
      </c>
      <c r="B76" s="6">
        <v>44629</v>
      </c>
      <c r="I76" s="5" t="s">
        <v>709</v>
      </c>
      <c r="J76" s="5" t="s">
        <v>710</v>
      </c>
      <c r="K76" s="5" t="s">
        <v>26</v>
      </c>
      <c r="N76" s="7" t="s">
        <v>712</v>
      </c>
      <c r="O76" s="5" t="s">
        <v>677</v>
      </c>
      <c r="P76" s="8">
        <v>661000</v>
      </c>
      <c r="Q76" s="8">
        <v>15900000</v>
      </c>
      <c r="R76" s="8">
        <v>512805</v>
      </c>
      <c r="S76" s="13">
        <f>P76/Q76</f>
        <v>4.1572327044025158E-2</v>
      </c>
      <c r="T76" s="13">
        <f>IFERROR(R76/Q76,"")</f>
        <v>3.2251886792452833E-2</v>
      </c>
      <c r="V76" s="9" t="s">
        <v>711</v>
      </c>
    </row>
    <row r="77" spans="1:22">
      <c r="A77" s="5">
        <v>55</v>
      </c>
      <c r="B77" s="6">
        <v>44623</v>
      </c>
      <c r="I77" s="5" t="s">
        <v>324</v>
      </c>
      <c r="J77" s="5" t="s">
        <v>314</v>
      </c>
      <c r="K77" s="5" t="s">
        <v>4</v>
      </c>
      <c r="L77" s="7" t="s">
        <v>326</v>
      </c>
      <c r="M77" s="9" t="s">
        <v>327</v>
      </c>
      <c r="N77" s="7" t="s">
        <v>328</v>
      </c>
      <c r="O77" s="5" t="s">
        <v>329</v>
      </c>
      <c r="P77" s="8">
        <v>1040000</v>
      </c>
      <c r="Q77" s="8">
        <v>18450000</v>
      </c>
      <c r="R77" s="8">
        <v>562000</v>
      </c>
      <c r="S77" s="13">
        <f>P77/Q77</f>
        <v>5.6368563685636856E-2</v>
      </c>
      <c r="T77" s="13">
        <f>IFERROR(R77/Q77,"")</f>
        <v>3.0460704607046071E-2</v>
      </c>
      <c r="V77" s="9" t="s">
        <v>325</v>
      </c>
    </row>
    <row r="78" spans="1:22">
      <c r="A78" s="5">
        <v>157</v>
      </c>
      <c r="B78" s="6">
        <v>44630</v>
      </c>
      <c r="I78" s="5" t="s">
        <v>814</v>
      </c>
      <c r="J78" s="5" t="s">
        <v>795</v>
      </c>
      <c r="K78" s="5" t="s">
        <v>908</v>
      </c>
      <c r="L78" s="7" t="s">
        <v>910</v>
      </c>
      <c r="M78" s="9" t="s">
        <v>849</v>
      </c>
      <c r="N78" s="7" t="s">
        <v>911</v>
      </c>
      <c r="O78" s="5" t="s">
        <v>845</v>
      </c>
      <c r="P78" s="8">
        <v>330000</v>
      </c>
      <c r="Q78" s="8">
        <v>4990000</v>
      </c>
      <c r="R78" s="8">
        <v>135000</v>
      </c>
      <c r="S78" s="13">
        <f>P78/Q78</f>
        <v>6.6132264529058113E-2</v>
      </c>
      <c r="T78" s="13">
        <f>IFERROR(R78/Q78,"")</f>
        <v>2.7054108216432865E-2</v>
      </c>
      <c r="V78" s="9" t="s">
        <v>909</v>
      </c>
    </row>
    <row r="79" spans="1:22">
      <c r="A79" s="5">
        <v>103</v>
      </c>
      <c r="B79" s="6">
        <v>44628</v>
      </c>
      <c r="I79" s="5" t="s">
        <v>593</v>
      </c>
      <c r="J79" s="5" t="s">
        <v>467</v>
      </c>
      <c r="K79" s="5" t="s">
        <v>4</v>
      </c>
      <c r="L79" s="7" t="s">
        <v>594</v>
      </c>
      <c r="M79" s="9" t="s">
        <v>412</v>
      </c>
      <c r="N79" s="7" t="s">
        <v>595</v>
      </c>
      <c r="O79" s="5" t="s">
        <v>414</v>
      </c>
      <c r="P79" s="8">
        <v>739000</v>
      </c>
      <c r="Q79" s="8">
        <v>21320000</v>
      </c>
      <c r="R79" s="8">
        <v>561000</v>
      </c>
      <c r="S79" s="13">
        <f>P79/Q79</f>
        <v>3.4662288930581611E-2</v>
      </c>
      <c r="T79" s="13">
        <f>IFERROR(R79/Q79,"")</f>
        <v>2.6313320825515948E-2</v>
      </c>
      <c r="V79" s="9" t="s">
        <v>596</v>
      </c>
    </row>
    <row r="80" spans="1:22">
      <c r="A80" s="5">
        <v>162</v>
      </c>
      <c r="B80" s="6">
        <v>44630</v>
      </c>
      <c r="I80" s="5" t="s">
        <v>822</v>
      </c>
      <c r="J80" s="10" t="s">
        <v>823</v>
      </c>
      <c r="K80" s="5" t="s">
        <v>908</v>
      </c>
      <c r="L80" s="7" t="s">
        <v>969</v>
      </c>
      <c r="M80" s="9" t="s">
        <v>849</v>
      </c>
      <c r="N80" s="7" t="s">
        <v>970</v>
      </c>
      <c r="O80" s="5" t="s">
        <v>927</v>
      </c>
      <c r="P80" s="8">
        <v>213000</v>
      </c>
      <c r="Q80" s="8">
        <v>1970000</v>
      </c>
      <c r="R80" s="8">
        <v>50000</v>
      </c>
      <c r="S80" s="13">
        <f>P80/Q80</f>
        <v>0.10812182741116751</v>
      </c>
      <c r="T80" s="13">
        <f>IFERROR(R80/Q80,"")</f>
        <v>2.5380710659898477E-2</v>
      </c>
      <c r="U80" s="5" t="s">
        <v>962</v>
      </c>
      <c r="V80" s="9" t="s">
        <v>963</v>
      </c>
    </row>
    <row r="81" spans="1:22">
      <c r="A81" s="5">
        <v>97</v>
      </c>
      <c r="B81" s="6">
        <v>44628</v>
      </c>
      <c r="I81" s="5" t="s">
        <v>567</v>
      </c>
      <c r="J81" s="5" t="s">
        <v>568</v>
      </c>
      <c r="K81" s="5" t="s">
        <v>4</v>
      </c>
      <c r="L81" s="7" t="s">
        <v>569</v>
      </c>
      <c r="M81" s="9" t="s">
        <v>499</v>
      </c>
      <c r="N81" s="7" t="s">
        <v>570</v>
      </c>
      <c r="O81" s="5" t="s">
        <v>414</v>
      </c>
      <c r="P81" s="8">
        <v>767000</v>
      </c>
      <c r="Q81" s="8">
        <v>8405000</v>
      </c>
      <c r="R81" s="8">
        <v>208000</v>
      </c>
      <c r="S81" s="13">
        <f>P81/Q81</f>
        <v>9.1255205234979181E-2</v>
      </c>
      <c r="T81" s="13">
        <f>IFERROR(R81/Q81,"")</f>
        <v>2.4747174301011303E-2</v>
      </c>
      <c r="U81" s="5" t="s">
        <v>566</v>
      </c>
      <c r="V81" s="9" t="s">
        <v>565</v>
      </c>
    </row>
    <row r="82" spans="1:22">
      <c r="A82" s="5">
        <v>8</v>
      </c>
      <c r="B82" s="6">
        <v>44617</v>
      </c>
      <c r="I82" s="5" t="s">
        <v>50</v>
      </c>
      <c r="J82" s="5" t="s">
        <v>51</v>
      </c>
      <c r="K82" s="5" t="s">
        <v>4</v>
      </c>
      <c r="L82" s="7" t="s">
        <v>52</v>
      </c>
      <c r="M82" s="9" t="s">
        <v>53</v>
      </c>
      <c r="N82" s="7" t="s">
        <v>54</v>
      </c>
      <c r="O82" s="5" t="s">
        <v>55</v>
      </c>
      <c r="P82" s="8">
        <v>2760000</v>
      </c>
      <c r="Q82" s="8">
        <v>80400000</v>
      </c>
      <c r="R82" s="8">
        <v>1958000</v>
      </c>
      <c r="S82" s="13">
        <f>P82/Q82</f>
        <v>3.4328358208955224E-2</v>
      </c>
      <c r="T82" s="13">
        <f>IFERROR(R82/Q82,"")</f>
        <v>2.4353233830845773E-2</v>
      </c>
      <c r="V82" s="9" t="s">
        <v>56</v>
      </c>
    </row>
    <row r="83" spans="1:22">
      <c r="A83" s="5">
        <v>46</v>
      </c>
      <c r="B83" s="6">
        <v>44623</v>
      </c>
      <c r="I83" s="5" t="s">
        <v>270</v>
      </c>
      <c r="J83" s="5" t="s">
        <v>271</v>
      </c>
      <c r="K83" s="5" t="s">
        <v>4</v>
      </c>
      <c r="L83" s="15" t="s">
        <v>272</v>
      </c>
      <c r="M83" s="9" t="s">
        <v>275</v>
      </c>
      <c r="N83" s="7" t="s">
        <v>273</v>
      </c>
      <c r="O83" s="5" t="s">
        <v>274</v>
      </c>
      <c r="P83" s="8">
        <v>1178000</v>
      </c>
      <c r="Q83" s="8">
        <v>35900000</v>
      </c>
      <c r="R83" s="8">
        <v>864000</v>
      </c>
      <c r="S83" s="13">
        <f>P83/Q83</f>
        <v>3.2813370473537606E-2</v>
      </c>
      <c r="T83" s="13">
        <f>IFERROR(R83/Q83,"")</f>
        <v>2.4066852367688022E-2</v>
      </c>
      <c r="U83" s="5" t="s">
        <v>277</v>
      </c>
      <c r="V83" s="9" t="s">
        <v>276</v>
      </c>
    </row>
    <row r="84" spans="1:22">
      <c r="A84" s="5">
        <v>63</v>
      </c>
      <c r="B84" s="6">
        <v>44627</v>
      </c>
      <c r="I84" s="5" t="s">
        <v>371</v>
      </c>
      <c r="J84" s="10" t="s">
        <v>372</v>
      </c>
      <c r="K84" s="5" t="s">
        <v>4</v>
      </c>
      <c r="L84" s="7" t="s">
        <v>380</v>
      </c>
      <c r="M84" s="9" t="s">
        <v>381</v>
      </c>
      <c r="N84" s="7" t="s">
        <v>382</v>
      </c>
      <c r="O84" s="5" t="s">
        <v>383</v>
      </c>
      <c r="P84" s="8">
        <v>1010000</v>
      </c>
      <c r="Q84" s="8">
        <v>200250000</v>
      </c>
      <c r="R84" s="8">
        <v>4675000</v>
      </c>
      <c r="S84" s="13">
        <f>P84/Q84</f>
        <v>5.043695380774032E-3</v>
      </c>
      <c r="T84" s="13">
        <f>IFERROR(R84/Q84,"")</f>
        <v>2.3345817727840199E-2</v>
      </c>
      <c r="V84" s="9" t="s">
        <v>384</v>
      </c>
    </row>
    <row r="85" spans="1:22">
      <c r="A85" s="5">
        <v>64</v>
      </c>
      <c r="B85" s="6">
        <v>44627</v>
      </c>
      <c r="I85" s="5" t="s">
        <v>389</v>
      </c>
      <c r="J85" s="5" t="s">
        <v>390</v>
      </c>
      <c r="K85" s="5" t="s">
        <v>4</v>
      </c>
      <c r="L85" s="7" t="s">
        <v>385</v>
      </c>
      <c r="M85" s="9" t="s">
        <v>386</v>
      </c>
      <c r="N85" s="7" t="s">
        <v>387</v>
      </c>
      <c r="O85" s="5" t="s">
        <v>388</v>
      </c>
      <c r="P85" s="8">
        <v>993000</v>
      </c>
      <c r="Q85" s="8">
        <v>161720000</v>
      </c>
      <c r="R85" s="8">
        <v>3600000</v>
      </c>
      <c r="S85" s="13">
        <f>P85/Q85</f>
        <v>6.1402423942616873E-3</v>
      </c>
      <c r="T85" s="13">
        <f>IFERROR(R85/Q85,"")</f>
        <v>2.2260697501855057E-2</v>
      </c>
      <c r="V85" s="9" t="s">
        <v>391</v>
      </c>
    </row>
    <row r="86" spans="1:22">
      <c r="A86" s="5">
        <v>12</v>
      </c>
      <c r="B86" s="6">
        <v>44617</v>
      </c>
      <c r="C86" s="6">
        <v>44631</v>
      </c>
      <c r="I86" s="5" t="s">
        <v>73</v>
      </c>
      <c r="J86" s="5" t="s">
        <v>74</v>
      </c>
      <c r="K86" s="5" t="s">
        <v>4</v>
      </c>
      <c r="L86" s="15" t="s">
        <v>75</v>
      </c>
      <c r="M86" s="9" t="s">
        <v>76</v>
      </c>
      <c r="N86" s="7" t="s">
        <v>77</v>
      </c>
      <c r="O86" s="5" t="s">
        <v>40</v>
      </c>
      <c r="P86" s="8">
        <v>2780000</v>
      </c>
      <c r="Q86" s="8">
        <v>23720000</v>
      </c>
      <c r="R86" s="8">
        <v>513000</v>
      </c>
      <c r="S86" s="13">
        <f>P86/Q86</f>
        <v>0.11720067453625632</v>
      </c>
      <c r="T86" s="13">
        <f>IFERROR(R86/Q86,"")</f>
        <v>2.1627318718381115E-2</v>
      </c>
      <c r="V86" s="9" t="s">
        <v>78</v>
      </c>
    </row>
    <row r="87" spans="1:22" ht="14.5" customHeight="1">
      <c r="A87" s="5">
        <v>166</v>
      </c>
      <c r="B87" s="6">
        <v>44630</v>
      </c>
      <c r="I87" s="5" t="s">
        <v>829</v>
      </c>
      <c r="J87" s="5" t="s">
        <v>830</v>
      </c>
      <c r="K87" s="5" t="s">
        <v>908</v>
      </c>
      <c r="L87" s="7" t="s">
        <v>931</v>
      </c>
      <c r="M87" s="9" t="s">
        <v>849</v>
      </c>
      <c r="N87" s="7" t="s">
        <v>932</v>
      </c>
      <c r="O87" s="5" t="s">
        <v>842</v>
      </c>
      <c r="P87" s="8">
        <v>347000</v>
      </c>
      <c r="Q87" s="8">
        <v>5030000</v>
      </c>
      <c r="R87" s="8">
        <v>108000</v>
      </c>
      <c r="S87" s="13">
        <f>P87/Q87</f>
        <v>6.8986083499005965E-2</v>
      </c>
      <c r="T87" s="13">
        <f>IFERROR(R87/Q87,"")</f>
        <v>2.1471172962226639E-2</v>
      </c>
      <c r="U87" s="5" t="s">
        <v>933</v>
      </c>
      <c r="V87" s="9" t="s">
        <v>930</v>
      </c>
    </row>
    <row r="88" spans="1:22">
      <c r="A88" s="5">
        <v>117</v>
      </c>
      <c r="B88" s="6">
        <v>44629</v>
      </c>
      <c r="D88" s="6" t="s">
        <v>29</v>
      </c>
      <c r="I88" s="5" t="s">
        <v>684</v>
      </c>
      <c r="J88" s="5" t="s">
        <v>670</v>
      </c>
      <c r="K88" s="5" t="s">
        <v>598</v>
      </c>
      <c r="L88" s="7" t="s">
        <v>685</v>
      </c>
      <c r="M88" s="9" t="s">
        <v>686</v>
      </c>
      <c r="N88" s="7" t="s">
        <v>687</v>
      </c>
      <c r="O88" s="5" t="s">
        <v>677</v>
      </c>
      <c r="P88" s="8">
        <v>686000</v>
      </c>
      <c r="Q88" s="8">
        <v>23150000</v>
      </c>
      <c r="R88" s="8">
        <v>495000</v>
      </c>
      <c r="S88" s="13">
        <f>P88/Q88</f>
        <v>2.9632829373650107E-2</v>
      </c>
      <c r="T88" s="13">
        <f>IFERROR(R88/Q88,"")</f>
        <v>2.1382289416846653E-2</v>
      </c>
      <c r="V88" s="9" t="s">
        <v>693</v>
      </c>
    </row>
    <row r="89" spans="1:22">
      <c r="A89" s="5">
        <v>15</v>
      </c>
      <c r="B89" s="6">
        <v>44621</v>
      </c>
      <c r="C89" s="6">
        <v>44635</v>
      </c>
      <c r="D89" s="12" t="s">
        <v>24</v>
      </c>
      <c r="I89" s="25" t="s">
        <v>90</v>
      </c>
      <c r="J89" s="5" t="s">
        <v>91</v>
      </c>
      <c r="K89" s="5" t="s">
        <v>4</v>
      </c>
      <c r="L89" s="7" t="s">
        <v>976</v>
      </c>
      <c r="M89" s="9" t="s">
        <v>888</v>
      </c>
      <c r="N89" s="7" t="s">
        <v>93</v>
      </c>
      <c r="O89" s="5" t="s">
        <v>92</v>
      </c>
      <c r="P89" s="8">
        <v>2830000</v>
      </c>
      <c r="Q89" s="8">
        <v>18310000</v>
      </c>
      <c r="R89" s="8">
        <v>390000</v>
      </c>
      <c r="S89" s="13">
        <f>P89/Q89</f>
        <v>0.1545603495357728</v>
      </c>
      <c r="T89" s="13">
        <f>IFERROR(R89/Q89,"")</f>
        <v>2.12998361551065E-2</v>
      </c>
      <c r="U89" s="5" t="s">
        <v>1084</v>
      </c>
      <c r="V89" s="7" t="s">
        <v>975</v>
      </c>
    </row>
    <row r="90" spans="1:22">
      <c r="A90" s="5">
        <v>163</v>
      </c>
      <c r="B90" s="6">
        <v>44630</v>
      </c>
      <c r="I90" s="5" t="s">
        <v>824</v>
      </c>
      <c r="J90" s="10" t="s">
        <v>795</v>
      </c>
      <c r="K90" s="5" t="s">
        <v>26</v>
      </c>
      <c r="N90" s="7" t="s">
        <v>923</v>
      </c>
      <c r="O90" s="5" t="s">
        <v>871</v>
      </c>
      <c r="P90" s="8">
        <v>565000</v>
      </c>
      <c r="Q90" s="8">
        <v>3750000</v>
      </c>
      <c r="R90" s="8">
        <v>78500</v>
      </c>
      <c r="S90" s="13">
        <f>P90/Q90</f>
        <v>0.15066666666666667</v>
      </c>
      <c r="T90" s="13">
        <f>IFERROR(R90/Q90,"")</f>
        <v>2.0933333333333335E-2</v>
      </c>
      <c r="V90" s="9" t="s">
        <v>922</v>
      </c>
    </row>
    <row r="91" spans="1:22">
      <c r="A91" s="5">
        <v>145</v>
      </c>
      <c r="B91" s="6">
        <v>44630</v>
      </c>
      <c r="I91" s="5" t="s">
        <v>794</v>
      </c>
      <c r="J91" s="5" t="s">
        <v>795</v>
      </c>
      <c r="K91" s="5" t="s">
        <v>4</v>
      </c>
      <c r="L91" s="7" t="s">
        <v>875</v>
      </c>
      <c r="M91" s="9" t="s">
        <v>849</v>
      </c>
      <c r="N91" s="7" t="s">
        <v>876</v>
      </c>
      <c r="O91" s="5" t="s">
        <v>845</v>
      </c>
      <c r="P91" s="8">
        <v>374000</v>
      </c>
      <c r="Q91" s="8">
        <v>5970000</v>
      </c>
      <c r="R91" s="8">
        <v>123000</v>
      </c>
      <c r="S91" s="13">
        <f>P91/Q91</f>
        <v>6.2646566164154108E-2</v>
      </c>
      <c r="T91" s="13">
        <f>IFERROR(R91/Q91,"")</f>
        <v>2.0603015075376884E-2</v>
      </c>
      <c r="V91" s="9" t="s">
        <v>874</v>
      </c>
    </row>
    <row r="92" spans="1:22">
      <c r="A92" s="5">
        <v>39</v>
      </c>
      <c r="B92" s="6">
        <v>44622</v>
      </c>
      <c r="I92" s="5" t="s">
        <v>233</v>
      </c>
      <c r="J92" s="5" t="s">
        <v>234</v>
      </c>
      <c r="K92" s="5" t="s">
        <v>4</v>
      </c>
      <c r="L92" s="15" t="s">
        <v>229</v>
      </c>
      <c r="M92" s="9" t="s">
        <v>230</v>
      </c>
      <c r="N92" s="7" t="s">
        <v>231</v>
      </c>
      <c r="O92" s="5" t="s">
        <v>232</v>
      </c>
      <c r="P92" s="8">
        <v>1510000</v>
      </c>
      <c r="Q92" s="8">
        <v>52610000</v>
      </c>
      <c r="R92" s="8">
        <v>1036000</v>
      </c>
      <c r="S92" s="13">
        <f>P92/Q92</f>
        <v>2.8701767724767156E-2</v>
      </c>
      <c r="T92" s="13">
        <f>IFERROR(R92/Q92,"")</f>
        <v>1.9692073750237599E-2</v>
      </c>
      <c r="U92" s="5" t="s">
        <v>228</v>
      </c>
      <c r="V92" s="9" t="s">
        <v>227</v>
      </c>
    </row>
    <row r="93" spans="1:22">
      <c r="A93" s="5">
        <v>153</v>
      </c>
      <c r="B93" s="6">
        <v>44630</v>
      </c>
      <c r="I93" s="5" t="s">
        <v>807</v>
      </c>
      <c r="J93" s="5" t="s">
        <v>808</v>
      </c>
      <c r="K93" s="5" t="s">
        <v>4</v>
      </c>
      <c r="L93" s="7" t="s">
        <v>960</v>
      </c>
      <c r="M93" s="9" t="s">
        <v>849</v>
      </c>
      <c r="N93" s="7" t="s">
        <v>961</v>
      </c>
      <c r="O93" s="5" t="s">
        <v>758</v>
      </c>
      <c r="P93" s="8">
        <v>200000</v>
      </c>
      <c r="Q93" s="8">
        <v>4220000</v>
      </c>
      <c r="R93" s="8">
        <v>81000</v>
      </c>
      <c r="S93" s="13">
        <f>P93/Q93</f>
        <v>4.7393364928909949E-2</v>
      </c>
      <c r="T93" s="13">
        <f>IFERROR(R93/Q93,"")</f>
        <v>1.9194312796208531E-2</v>
      </c>
      <c r="U93" s="5" t="s">
        <v>958</v>
      </c>
      <c r="V93" s="9" t="s">
        <v>959</v>
      </c>
    </row>
    <row r="94" spans="1:22">
      <c r="A94" s="5">
        <v>110</v>
      </c>
      <c r="B94" s="6">
        <v>44629</v>
      </c>
      <c r="I94" s="5" t="s">
        <v>643</v>
      </c>
      <c r="J94" s="10" t="s">
        <v>644</v>
      </c>
      <c r="K94" s="5" t="s">
        <v>26</v>
      </c>
      <c r="L94" s="19"/>
      <c r="N94" s="7" t="s">
        <v>645</v>
      </c>
      <c r="O94" s="5" t="s">
        <v>630</v>
      </c>
      <c r="P94" s="8">
        <v>723000</v>
      </c>
      <c r="Q94" s="8">
        <v>34570000</v>
      </c>
      <c r="R94" s="8">
        <v>656449</v>
      </c>
      <c r="S94" s="13">
        <f>P94/Q94</f>
        <v>2.0914087358981776E-2</v>
      </c>
      <c r="T94" s="13">
        <f>IFERROR(R94/Q94,"")</f>
        <v>1.8988978883424934E-2</v>
      </c>
      <c r="U94" s="5" t="s">
        <v>647</v>
      </c>
      <c r="V94" s="9" t="s">
        <v>646</v>
      </c>
    </row>
    <row r="95" spans="1:22" ht="14.5" customHeight="1">
      <c r="A95" s="5">
        <v>144</v>
      </c>
      <c r="B95" s="6">
        <v>44630</v>
      </c>
      <c r="I95" s="5" t="s">
        <v>792</v>
      </c>
      <c r="J95" s="5" t="s">
        <v>793</v>
      </c>
      <c r="K95" s="5" t="s">
        <v>4</v>
      </c>
      <c r="L95" s="7" t="s">
        <v>955</v>
      </c>
      <c r="M95" s="9" t="s">
        <v>861</v>
      </c>
      <c r="N95" s="7" t="s">
        <v>956</v>
      </c>
      <c r="O95" s="5" t="s">
        <v>871</v>
      </c>
      <c r="P95" s="8">
        <v>226000</v>
      </c>
      <c r="Q95" s="8">
        <v>2370000</v>
      </c>
      <c r="R95" s="8">
        <v>43000</v>
      </c>
      <c r="S95" s="13">
        <f>P95/Q95</f>
        <v>9.535864978902954E-2</v>
      </c>
      <c r="T95" s="13">
        <f>IFERROR(R95/Q95,"")</f>
        <v>1.8143459915611813E-2</v>
      </c>
      <c r="V95" s="9" t="s">
        <v>954</v>
      </c>
    </row>
    <row r="96" spans="1:22">
      <c r="A96" s="5">
        <v>74</v>
      </c>
      <c r="B96" s="6">
        <v>44628</v>
      </c>
      <c r="I96" s="5" t="s">
        <v>451</v>
      </c>
      <c r="J96" s="5" t="s">
        <v>452</v>
      </c>
      <c r="K96" s="5" t="s">
        <v>4</v>
      </c>
      <c r="L96" s="7" t="s">
        <v>447</v>
      </c>
      <c r="M96" s="9" t="s">
        <v>406</v>
      </c>
      <c r="N96" s="7" t="s">
        <v>448</v>
      </c>
      <c r="O96" s="5" t="s">
        <v>414</v>
      </c>
      <c r="P96" s="8">
        <v>928000</v>
      </c>
      <c r="Q96" s="8">
        <v>55760000</v>
      </c>
      <c r="R96" s="8">
        <v>981000</v>
      </c>
      <c r="S96" s="13">
        <f>P96/Q96</f>
        <v>1.6642754662840747E-2</v>
      </c>
      <c r="T96" s="13">
        <f>IFERROR(R96/Q96,"")</f>
        <v>1.7593256814921091E-2</v>
      </c>
      <c r="V96" s="9" t="s">
        <v>449</v>
      </c>
    </row>
    <row r="97" spans="1:22" ht="14.5" customHeight="1">
      <c r="A97" s="5">
        <v>118</v>
      </c>
      <c r="B97" s="6">
        <v>44629</v>
      </c>
      <c r="I97" s="5" t="s">
        <v>688</v>
      </c>
      <c r="J97" s="5" t="s">
        <v>689</v>
      </c>
      <c r="K97" s="5" t="s">
        <v>598</v>
      </c>
      <c r="L97" s="7" t="s">
        <v>690</v>
      </c>
      <c r="M97" s="9" t="s">
        <v>691</v>
      </c>
      <c r="N97" s="7" t="s">
        <v>692</v>
      </c>
      <c r="O97" s="5" t="s">
        <v>667</v>
      </c>
      <c r="P97" s="8">
        <v>683000</v>
      </c>
      <c r="Q97" s="8">
        <v>19580000</v>
      </c>
      <c r="R97" s="8">
        <v>344000</v>
      </c>
      <c r="S97" s="13">
        <f>P97/Q97</f>
        <v>3.4882533197139937E-2</v>
      </c>
      <c r="T97" s="13">
        <f>IFERROR(R97/Q97,"")</f>
        <v>1.7568947906026557E-2</v>
      </c>
      <c r="U97" s="5" t="s">
        <v>694</v>
      </c>
      <c r="V97" s="9" t="s">
        <v>701</v>
      </c>
    </row>
    <row r="98" spans="1:22" ht="14.5" customHeight="1">
      <c r="A98" s="5">
        <v>156</v>
      </c>
      <c r="B98" s="6">
        <v>44630</v>
      </c>
      <c r="I98" s="5" t="s">
        <v>813</v>
      </c>
      <c r="J98" s="5" t="s">
        <v>795</v>
      </c>
      <c r="K98" s="5" t="s">
        <v>4</v>
      </c>
      <c r="L98" s="7" t="s">
        <v>904</v>
      </c>
      <c r="M98" s="9" t="s">
        <v>849</v>
      </c>
      <c r="N98" s="7" t="s">
        <v>905</v>
      </c>
      <c r="O98" s="5" t="s">
        <v>906</v>
      </c>
      <c r="P98" s="8">
        <v>297000</v>
      </c>
      <c r="Q98" s="8">
        <v>2080000</v>
      </c>
      <c r="R98" s="8">
        <v>35000</v>
      </c>
      <c r="S98" s="13">
        <f>P98/Q98</f>
        <v>0.14278846153846153</v>
      </c>
      <c r="T98" s="13">
        <f>IFERROR(R98/Q98,"")</f>
        <v>1.6826923076923076E-2</v>
      </c>
      <c r="U98" s="5" t="s">
        <v>907</v>
      </c>
      <c r="V98" s="9" t="s">
        <v>903</v>
      </c>
    </row>
    <row r="99" spans="1:22">
      <c r="A99" s="5">
        <v>79</v>
      </c>
      <c r="B99" s="6">
        <v>44628</v>
      </c>
      <c r="I99" s="5" t="s">
        <v>475</v>
      </c>
      <c r="J99" s="5" t="s">
        <v>476</v>
      </c>
      <c r="K99" s="5" t="s">
        <v>4</v>
      </c>
      <c r="L99" s="7" t="s">
        <v>477</v>
      </c>
      <c r="M99" s="9" t="s">
        <v>478</v>
      </c>
      <c r="N99" s="7" t="s">
        <v>479</v>
      </c>
      <c r="O99" s="5" t="s">
        <v>457</v>
      </c>
      <c r="P99" s="8">
        <v>902000</v>
      </c>
      <c r="Q99" s="8">
        <v>20970000</v>
      </c>
      <c r="R99" s="8">
        <v>352000</v>
      </c>
      <c r="S99" s="13">
        <f>P99/Q99</f>
        <v>4.3013829279923699E-2</v>
      </c>
      <c r="T99" s="13">
        <f>IFERROR(R99/Q99,"")</f>
        <v>1.6785884597043395E-2</v>
      </c>
      <c r="V99" s="9" t="s">
        <v>480</v>
      </c>
    </row>
    <row r="100" spans="1:22">
      <c r="A100" s="5">
        <v>35</v>
      </c>
      <c r="B100" s="6">
        <v>44622</v>
      </c>
      <c r="I100" s="5" t="s">
        <v>204</v>
      </c>
      <c r="J100" s="5" t="s">
        <v>191</v>
      </c>
      <c r="K100" s="5" t="s">
        <v>4</v>
      </c>
      <c r="L100" s="15" t="s">
        <v>206</v>
      </c>
      <c r="M100" s="9" t="s">
        <v>207</v>
      </c>
      <c r="N100" s="7" t="s">
        <v>208</v>
      </c>
      <c r="O100" s="5" t="s">
        <v>179</v>
      </c>
      <c r="P100" s="8">
        <v>1380000</v>
      </c>
      <c r="Q100" s="8">
        <v>19740000</v>
      </c>
      <c r="R100" s="8">
        <v>330000</v>
      </c>
      <c r="S100" s="13">
        <f>P100/Q100</f>
        <v>6.9908814589665649E-2</v>
      </c>
      <c r="T100" s="13">
        <f>IFERROR(R100/Q100,"")</f>
        <v>1.6717325227963525E-2</v>
      </c>
      <c r="V100" s="9" t="s">
        <v>205</v>
      </c>
    </row>
    <row r="101" spans="1:22">
      <c r="A101" s="5">
        <v>88</v>
      </c>
      <c r="B101" s="6">
        <v>44628</v>
      </c>
      <c r="I101" s="5" t="s">
        <v>521</v>
      </c>
      <c r="J101" s="5" t="s">
        <v>522</v>
      </c>
      <c r="K101" s="5" t="s">
        <v>26</v>
      </c>
      <c r="N101" s="7" t="s">
        <v>524</v>
      </c>
      <c r="O101" s="5" t="s">
        <v>414</v>
      </c>
      <c r="P101" s="8">
        <v>844000</v>
      </c>
      <c r="Q101" s="8">
        <v>64730000</v>
      </c>
      <c r="R101" s="8">
        <v>1080000</v>
      </c>
      <c r="S101" s="13">
        <f>P101/Q101</f>
        <v>1.3038776456048199E-2</v>
      </c>
      <c r="T101" s="13">
        <f>IFERROR(R101/Q101,"")</f>
        <v>1.6684690251815234E-2</v>
      </c>
      <c r="V101" s="9" t="s">
        <v>523</v>
      </c>
    </row>
    <row r="102" spans="1:22">
      <c r="A102" s="5">
        <v>28</v>
      </c>
      <c r="B102" s="6">
        <v>44621</v>
      </c>
      <c r="I102" s="5" t="s">
        <v>167</v>
      </c>
      <c r="J102" s="5" t="s">
        <v>153</v>
      </c>
      <c r="K102" s="5" t="s">
        <v>4</v>
      </c>
      <c r="L102" s="15" t="s">
        <v>168</v>
      </c>
      <c r="M102" s="9" t="s">
        <v>169</v>
      </c>
      <c r="N102" s="7" t="s">
        <v>170</v>
      </c>
      <c r="O102" s="5" t="s">
        <v>129</v>
      </c>
      <c r="P102" s="8">
        <v>1550000</v>
      </c>
      <c r="Q102" s="8">
        <v>121690000</v>
      </c>
      <c r="R102" s="8">
        <v>1920000</v>
      </c>
      <c r="S102" s="13">
        <f>P102/Q102</f>
        <v>1.2737283260744515E-2</v>
      </c>
      <c r="T102" s="13">
        <f>IFERROR(R102/Q102,"")</f>
        <v>1.5777796039115787E-2</v>
      </c>
      <c r="V102" s="9" t="s">
        <v>166</v>
      </c>
    </row>
    <row r="103" spans="1:22">
      <c r="A103" s="5">
        <v>94</v>
      </c>
      <c r="B103" s="6">
        <v>44628</v>
      </c>
      <c r="I103" s="5" t="s">
        <v>551</v>
      </c>
      <c r="J103" s="5" t="s">
        <v>443</v>
      </c>
      <c r="K103" s="5" t="s">
        <v>4</v>
      </c>
      <c r="L103" s="7" t="s">
        <v>552</v>
      </c>
      <c r="M103" s="9" t="s">
        <v>406</v>
      </c>
      <c r="N103" s="7" t="s">
        <v>553</v>
      </c>
      <c r="O103" s="5" t="s">
        <v>420</v>
      </c>
      <c r="P103" s="8">
        <v>804000</v>
      </c>
      <c r="Q103" s="8">
        <v>49840000</v>
      </c>
      <c r="R103" s="8">
        <v>754000</v>
      </c>
      <c r="S103" s="13">
        <f>P103/Q103</f>
        <v>1.6131621187800965E-2</v>
      </c>
      <c r="T103" s="13">
        <f>IFERROR(R103/Q103,"")</f>
        <v>1.5128410914927769E-2</v>
      </c>
      <c r="V103" s="9" t="s">
        <v>554</v>
      </c>
    </row>
    <row r="104" spans="1:22">
      <c r="A104" s="5">
        <v>164</v>
      </c>
      <c r="B104" s="6">
        <v>44630</v>
      </c>
      <c r="I104" s="5" t="s">
        <v>825</v>
      </c>
      <c r="J104" s="10" t="s">
        <v>826</v>
      </c>
      <c r="K104" s="5" t="s">
        <v>908</v>
      </c>
      <c r="L104" s="7" t="s">
        <v>925</v>
      </c>
      <c r="M104" s="9" t="s">
        <v>888</v>
      </c>
      <c r="N104" s="7" t="s">
        <v>926</v>
      </c>
      <c r="O104" s="5" t="s">
        <v>927</v>
      </c>
      <c r="P104" s="8">
        <v>594000</v>
      </c>
      <c r="Q104" s="8">
        <v>9850000</v>
      </c>
      <c r="R104" s="8">
        <v>147000</v>
      </c>
      <c r="S104" s="13">
        <f>P104/Q104</f>
        <v>6.0304568527918781E-2</v>
      </c>
      <c r="T104" s="13">
        <f>IFERROR(R104/Q104,"")</f>
        <v>1.4923857868020305E-2</v>
      </c>
      <c r="V104" s="9" t="s">
        <v>924</v>
      </c>
    </row>
    <row r="105" spans="1:22">
      <c r="A105" s="5">
        <v>77</v>
      </c>
      <c r="B105" s="6">
        <v>44628</v>
      </c>
      <c r="I105" s="5" t="s">
        <v>466</v>
      </c>
      <c r="J105" s="10" t="s">
        <v>467</v>
      </c>
      <c r="K105" s="5" t="s">
        <v>4</v>
      </c>
      <c r="L105" s="7" t="s">
        <v>463</v>
      </c>
      <c r="M105" s="9" t="s">
        <v>412</v>
      </c>
      <c r="N105" s="7" t="s">
        <v>464</v>
      </c>
      <c r="O105" s="5" t="s">
        <v>414</v>
      </c>
      <c r="P105" s="8">
        <v>912000</v>
      </c>
      <c r="Q105" s="8">
        <v>43760000</v>
      </c>
      <c r="R105" s="8">
        <v>646000</v>
      </c>
      <c r="S105" s="13">
        <f>P105/Q105</f>
        <v>2.0840950639853747E-2</v>
      </c>
      <c r="T105" s="13">
        <f>IFERROR(R105/Q105,"")</f>
        <v>1.4762340036563071E-2</v>
      </c>
      <c r="V105" s="9" t="s">
        <v>465</v>
      </c>
    </row>
    <row r="106" spans="1:22" ht="14.5" customHeight="1">
      <c r="A106" s="5">
        <v>147</v>
      </c>
      <c r="B106" s="6">
        <v>44630</v>
      </c>
      <c r="D106" s="6" t="s">
        <v>29</v>
      </c>
      <c r="I106" s="25" t="s">
        <v>798</v>
      </c>
      <c r="J106" s="5" t="s">
        <v>787</v>
      </c>
      <c r="K106" s="5" t="s">
        <v>4</v>
      </c>
      <c r="L106" s="7" t="s">
        <v>966</v>
      </c>
      <c r="M106" s="9" t="s">
        <v>849</v>
      </c>
      <c r="N106" s="7" t="s">
        <v>967</v>
      </c>
      <c r="O106" s="5" t="s">
        <v>758</v>
      </c>
      <c r="P106" s="8">
        <v>140000</v>
      </c>
      <c r="Q106" s="8">
        <v>1640000</v>
      </c>
      <c r="R106" s="8">
        <v>23290</v>
      </c>
      <c r="S106" s="13">
        <f>P106/Q106</f>
        <v>8.5365853658536592E-2</v>
      </c>
      <c r="T106" s="13">
        <f>IFERROR(R106/Q106,"")</f>
        <v>1.4201219512195122E-2</v>
      </c>
      <c r="U106" s="5" t="s">
        <v>1085</v>
      </c>
      <c r="V106" s="9" t="s">
        <v>957</v>
      </c>
    </row>
    <row r="107" spans="1:22">
      <c r="A107" s="5">
        <v>83</v>
      </c>
      <c r="B107" s="6">
        <v>44628</v>
      </c>
      <c r="I107" s="5" t="s">
        <v>496</v>
      </c>
      <c r="J107" s="10" t="s">
        <v>497</v>
      </c>
      <c r="K107" s="5" t="s">
        <v>4</v>
      </c>
      <c r="L107" s="7" t="s">
        <v>498</v>
      </c>
      <c r="M107" s="9" t="s">
        <v>499</v>
      </c>
      <c r="N107" s="7" t="s">
        <v>500</v>
      </c>
      <c r="O107" s="5" t="s">
        <v>414</v>
      </c>
      <c r="P107" s="8">
        <v>880000</v>
      </c>
      <c r="Q107" s="8">
        <v>13230000</v>
      </c>
      <c r="R107" s="8">
        <v>178000</v>
      </c>
      <c r="S107" s="13">
        <f>P107/Q107</f>
        <v>6.6515495086923657E-2</v>
      </c>
      <c r="T107" s="13">
        <f>IFERROR(R107/Q107,"")</f>
        <v>1.345427059712774E-2</v>
      </c>
      <c r="V107" s="9" t="s">
        <v>501</v>
      </c>
    </row>
    <row r="108" spans="1:22">
      <c r="A108" s="5">
        <v>56</v>
      </c>
      <c r="B108" s="6">
        <v>44623</v>
      </c>
      <c r="I108" s="5" t="s">
        <v>330</v>
      </c>
      <c r="J108" s="10" t="s">
        <v>331</v>
      </c>
      <c r="K108" s="5" t="s">
        <v>26</v>
      </c>
      <c r="N108" s="7" t="s">
        <v>332</v>
      </c>
      <c r="O108" s="5" t="s">
        <v>329</v>
      </c>
      <c r="P108" s="8">
        <v>1040000</v>
      </c>
      <c r="Q108" s="8">
        <v>39850000</v>
      </c>
      <c r="R108" s="8">
        <v>532000</v>
      </c>
      <c r="S108" s="13">
        <f>P108/Q108</f>
        <v>2.6097867001254705E-2</v>
      </c>
      <c r="T108" s="13">
        <f>IFERROR(R108/Q108,"")</f>
        <v>1.3350062735257214E-2</v>
      </c>
      <c r="V108" s="9" t="s">
        <v>333</v>
      </c>
    </row>
    <row r="109" spans="1:22">
      <c r="A109" s="5">
        <v>167</v>
      </c>
      <c r="B109" s="6">
        <v>44630</v>
      </c>
      <c r="I109" s="5" t="s">
        <v>831</v>
      </c>
      <c r="J109" s="5" t="s">
        <v>832</v>
      </c>
      <c r="K109" s="5" t="s">
        <v>26</v>
      </c>
      <c r="N109" s="7" t="s">
        <v>968</v>
      </c>
      <c r="O109" s="5" t="s">
        <v>927</v>
      </c>
      <c r="P109" s="8">
        <v>213000</v>
      </c>
      <c r="Q109" s="8">
        <v>5930000</v>
      </c>
      <c r="R109" s="8">
        <v>75000</v>
      </c>
      <c r="S109" s="13">
        <f>P109/Q109</f>
        <v>3.5919055649241145E-2</v>
      </c>
      <c r="T109" s="13">
        <f>IFERROR(R109/Q109,"")</f>
        <v>1.2647554806070826E-2</v>
      </c>
      <c r="U109" s="5" t="s">
        <v>964</v>
      </c>
      <c r="V109" s="9" t="s">
        <v>965</v>
      </c>
    </row>
    <row r="110" spans="1:22">
      <c r="A110" s="5">
        <v>106</v>
      </c>
      <c r="B110" s="6">
        <v>44629</v>
      </c>
      <c r="D110" s="6" t="s">
        <v>29</v>
      </c>
      <c r="I110" s="5" t="s">
        <v>619</v>
      </c>
      <c r="J110" s="5" t="s">
        <v>621</v>
      </c>
      <c r="K110" s="5" t="s">
        <v>26</v>
      </c>
      <c r="N110" s="7" t="s">
        <v>622</v>
      </c>
      <c r="O110" s="5" t="s">
        <v>617</v>
      </c>
      <c r="P110" s="8">
        <v>883000</v>
      </c>
      <c r="Q110" s="8">
        <v>3030000</v>
      </c>
      <c r="R110" s="8">
        <v>38270</v>
      </c>
      <c r="S110" s="13">
        <f>P110/Q110</f>
        <v>0.29141914191419144</v>
      </c>
      <c r="T110" s="13">
        <f>IFERROR(R110/Q110,"")</f>
        <v>1.2630363036303631E-2</v>
      </c>
      <c r="U110" s="5" t="s">
        <v>623</v>
      </c>
      <c r="V110" s="9" t="s">
        <v>620</v>
      </c>
    </row>
    <row r="111" spans="1:22">
      <c r="A111" s="5">
        <v>171</v>
      </c>
      <c r="B111" s="6">
        <v>44630</v>
      </c>
      <c r="I111" s="5" t="s">
        <v>837</v>
      </c>
      <c r="J111" s="5" t="s">
        <v>838</v>
      </c>
      <c r="K111" s="5" t="s">
        <v>26</v>
      </c>
      <c r="N111" s="7" t="s">
        <v>944</v>
      </c>
      <c r="O111" s="5" t="s">
        <v>945</v>
      </c>
      <c r="P111" s="8">
        <v>380000</v>
      </c>
      <c r="Q111" s="8">
        <v>7950000</v>
      </c>
      <c r="R111" s="8">
        <v>100000</v>
      </c>
      <c r="S111" s="13">
        <f>P111/Q111</f>
        <v>4.7798742138364783E-2</v>
      </c>
      <c r="T111" s="13">
        <f>IFERROR(R111/Q111,"")</f>
        <v>1.2578616352201259E-2</v>
      </c>
      <c r="U111" s="10" t="s">
        <v>946</v>
      </c>
      <c r="V111" s="9" t="s">
        <v>943</v>
      </c>
    </row>
    <row r="112" spans="1:22" ht="14.5" customHeight="1">
      <c r="A112" s="5">
        <v>154</v>
      </c>
      <c r="B112" s="6">
        <v>44630</v>
      </c>
      <c r="I112" s="5" t="s">
        <v>809</v>
      </c>
      <c r="J112" s="5" t="s">
        <v>810</v>
      </c>
      <c r="K112" s="5" t="s">
        <v>4</v>
      </c>
      <c r="L112" s="7" t="s">
        <v>898</v>
      </c>
      <c r="M112" s="9" t="s">
        <v>849</v>
      </c>
      <c r="N112" s="7" t="s">
        <v>899</v>
      </c>
      <c r="O112" s="10" t="s">
        <v>758</v>
      </c>
      <c r="P112" s="8">
        <v>379000</v>
      </c>
      <c r="Q112" s="8">
        <v>5180000</v>
      </c>
      <c r="R112" s="8">
        <v>63000</v>
      </c>
      <c r="S112" s="13">
        <f>P112/Q112</f>
        <v>7.3166023166023164E-2</v>
      </c>
      <c r="T112" s="13">
        <f>IFERROR(R112/Q112,"")</f>
        <v>1.2162162162162163E-2</v>
      </c>
      <c r="V112" s="9" t="s">
        <v>900</v>
      </c>
    </row>
    <row r="113" spans="1:22">
      <c r="A113" s="5">
        <v>99</v>
      </c>
      <c r="B113" s="6">
        <v>44628</v>
      </c>
      <c r="I113" s="5" t="s">
        <v>575</v>
      </c>
      <c r="J113" s="5" t="s">
        <v>576</v>
      </c>
      <c r="K113" s="5" t="s">
        <v>26</v>
      </c>
      <c r="N113" s="7" t="s">
        <v>577</v>
      </c>
      <c r="O113" s="5" t="s">
        <v>578</v>
      </c>
      <c r="P113" s="8">
        <v>761000</v>
      </c>
      <c r="Q113" s="8">
        <v>18020000</v>
      </c>
      <c r="R113" s="8">
        <v>215000</v>
      </c>
      <c r="S113" s="13">
        <f>P113/Q113</f>
        <v>4.2230854605993344E-2</v>
      </c>
      <c r="T113" s="13">
        <f>IFERROR(R113/Q113,"")</f>
        <v>1.193118756936737E-2</v>
      </c>
      <c r="V113" s="7" t="s">
        <v>579</v>
      </c>
    </row>
    <row r="114" spans="1:22">
      <c r="A114" s="5">
        <v>27</v>
      </c>
      <c r="B114" s="6">
        <v>44621</v>
      </c>
      <c r="I114" s="5" t="s">
        <v>160</v>
      </c>
      <c r="J114" s="5" t="s">
        <v>161</v>
      </c>
      <c r="K114" s="5" t="s">
        <v>4</v>
      </c>
      <c r="L114" s="15" t="s">
        <v>162</v>
      </c>
      <c r="M114" s="9" t="s">
        <v>110</v>
      </c>
      <c r="N114" s="7" t="s">
        <v>163</v>
      </c>
      <c r="O114" s="5" t="s">
        <v>92</v>
      </c>
      <c r="P114" s="8">
        <v>1200000</v>
      </c>
      <c r="Q114" s="8">
        <v>123230000</v>
      </c>
      <c r="R114" s="8">
        <v>1398000</v>
      </c>
      <c r="S114" s="13">
        <f>P114/Q114</f>
        <v>9.737888501176661E-3</v>
      </c>
      <c r="T114" s="13">
        <f>IFERROR(R114/Q114,"")</f>
        <v>1.1344640103870811E-2</v>
      </c>
      <c r="U114" s="5" t="s">
        <v>164</v>
      </c>
      <c r="V114" s="9" t="s">
        <v>165</v>
      </c>
    </row>
    <row r="115" spans="1:22">
      <c r="A115" s="5">
        <v>129</v>
      </c>
      <c r="B115" s="6">
        <v>44629</v>
      </c>
      <c r="I115" s="5" t="s">
        <v>749</v>
      </c>
      <c r="J115" s="5" t="s">
        <v>750</v>
      </c>
      <c r="K115" s="5" t="s">
        <v>26</v>
      </c>
      <c r="N115" s="7" t="s">
        <v>751</v>
      </c>
      <c r="O115" s="5" t="s">
        <v>674</v>
      </c>
      <c r="P115" s="8">
        <v>647000</v>
      </c>
      <c r="Q115" s="8">
        <v>83300000</v>
      </c>
      <c r="R115" s="8">
        <v>906000</v>
      </c>
      <c r="S115" s="13">
        <f>P115/Q115</f>
        <v>7.7671068427370947E-3</v>
      </c>
      <c r="T115" s="13">
        <f>IFERROR(R115/Q115,"")</f>
        <v>1.0876350540216087E-2</v>
      </c>
      <c r="V115" s="9" t="s">
        <v>760</v>
      </c>
    </row>
    <row r="116" spans="1:22">
      <c r="A116" s="5">
        <v>25</v>
      </c>
      <c r="B116" s="6">
        <v>44621</v>
      </c>
      <c r="I116" s="5" t="s">
        <v>154</v>
      </c>
      <c r="J116" s="5" t="s">
        <v>153</v>
      </c>
      <c r="K116" s="5" t="s">
        <v>4</v>
      </c>
      <c r="L116" s="15" t="s">
        <v>151</v>
      </c>
      <c r="M116" s="9" t="s">
        <v>116</v>
      </c>
      <c r="N116" s="9" t="s">
        <v>152</v>
      </c>
      <c r="O116" s="5" t="s">
        <v>92</v>
      </c>
      <c r="P116" s="8">
        <v>1630000</v>
      </c>
      <c r="Q116" s="8">
        <v>113030000</v>
      </c>
      <c r="R116" s="8">
        <v>1220000</v>
      </c>
      <c r="S116" s="13">
        <f>P116/Q116</f>
        <v>1.4420950190214988E-2</v>
      </c>
      <c r="T116" s="13">
        <f>IFERROR(R116/Q116,"")</f>
        <v>1.0793594620897106E-2</v>
      </c>
      <c r="U116" s="5" t="s">
        <v>150</v>
      </c>
      <c r="V116" s="9" t="s">
        <v>149</v>
      </c>
    </row>
    <row r="117" spans="1:22">
      <c r="A117" s="5">
        <v>16</v>
      </c>
      <c r="B117" s="6">
        <v>44621</v>
      </c>
      <c r="I117" s="5" t="s">
        <v>98</v>
      </c>
      <c r="J117" s="5" t="s">
        <v>99</v>
      </c>
      <c r="K117" s="5" t="s">
        <v>4</v>
      </c>
      <c r="L117" s="15" t="s">
        <v>94</v>
      </c>
      <c r="M117" s="9" t="s">
        <v>95</v>
      </c>
      <c r="N117" s="7" t="s">
        <v>96</v>
      </c>
      <c r="O117" s="5" t="s">
        <v>92</v>
      </c>
      <c r="P117" s="8">
        <v>2024000</v>
      </c>
      <c r="Q117" s="8">
        <v>157000000</v>
      </c>
      <c r="R117" s="8">
        <v>1677000</v>
      </c>
      <c r="S117" s="13">
        <f>P117/Q117</f>
        <v>1.289171974522293E-2</v>
      </c>
      <c r="T117" s="13">
        <f>IFERROR(R117/Q117,"")</f>
        <v>1.0681528662420382E-2</v>
      </c>
      <c r="V117" s="9" t="s">
        <v>97</v>
      </c>
    </row>
    <row r="118" spans="1:22">
      <c r="A118" s="5">
        <v>71</v>
      </c>
      <c r="B118" s="6">
        <v>44628</v>
      </c>
      <c r="I118" s="5" t="s">
        <v>431</v>
      </c>
      <c r="J118" s="5" t="s">
        <v>432</v>
      </c>
      <c r="K118" s="5" t="s">
        <v>4</v>
      </c>
      <c r="L118" s="7" t="s">
        <v>433</v>
      </c>
      <c r="M118" s="9" t="s">
        <v>418</v>
      </c>
      <c r="N118" s="7" t="s">
        <v>434</v>
      </c>
      <c r="O118" s="5" t="s">
        <v>420</v>
      </c>
      <c r="P118" s="8">
        <v>956600</v>
      </c>
      <c r="Q118" s="8">
        <v>20730000</v>
      </c>
      <c r="R118" s="8">
        <v>216000</v>
      </c>
      <c r="S118" s="13">
        <f>P118/Q118</f>
        <v>4.6145682585624702E-2</v>
      </c>
      <c r="T118" s="13">
        <f>IFERROR(R118/Q118,"")</f>
        <v>1.0419681620839363E-2</v>
      </c>
      <c r="V118" s="9" t="s">
        <v>430</v>
      </c>
    </row>
    <row r="119" spans="1:22" ht="14.5" customHeight="1">
      <c r="A119" s="5">
        <v>38</v>
      </c>
      <c r="B119" s="6">
        <v>44622</v>
      </c>
      <c r="I119" s="5" t="s">
        <v>225</v>
      </c>
      <c r="J119" s="5" t="s">
        <v>198</v>
      </c>
      <c r="K119" s="5" t="s">
        <v>4</v>
      </c>
      <c r="L119" s="15" t="s">
        <v>221</v>
      </c>
      <c r="M119" s="9" t="s">
        <v>222</v>
      </c>
      <c r="N119" s="7" t="s">
        <v>223</v>
      </c>
      <c r="O119" s="5" t="s">
        <v>179</v>
      </c>
      <c r="P119" s="8">
        <v>1250000</v>
      </c>
      <c r="Q119" s="8">
        <v>56700000</v>
      </c>
      <c r="R119" s="8">
        <v>588000</v>
      </c>
      <c r="S119" s="13">
        <f>P119/Q119</f>
        <v>2.2045855379188711E-2</v>
      </c>
      <c r="T119" s="13">
        <f>IFERROR(R119/Q119,"")</f>
        <v>1.037037037037037E-2</v>
      </c>
      <c r="U119" s="5" t="s">
        <v>226</v>
      </c>
      <c r="V119" s="9" t="s">
        <v>224</v>
      </c>
    </row>
    <row r="120" spans="1:22">
      <c r="A120" s="5">
        <v>152</v>
      </c>
      <c r="B120" s="6">
        <v>44630</v>
      </c>
      <c r="I120" s="5" t="s">
        <v>806</v>
      </c>
      <c r="J120" s="5" t="s">
        <v>752</v>
      </c>
      <c r="K120" s="5" t="s">
        <v>4</v>
      </c>
      <c r="L120" s="7" t="s">
        <v>894</v>
      </c>
      <c r="M120" s="9" t="s">
        <v>895</v>
      </c>
      <c r="N120" s="7" t="s">
        <v>896</v>
      </c>
      <c r="O120" s="5" t="s">
        <v>845</v>
      </c>
      <c r="P120" s="8">
        <v>273000</v>
      </c>
      <c r="Q120" s="8">
        <v>57140000</v>
      </c>
      <c r="R120" s="8">
        <v>587000</v>
      </c>
      <c r="S120" s="13">
        <f>P120/Q120</f>
        <v>4.7777388869443471E-3</v>
      </c>
      <c r="T120" s="13">
        <f>IFERROR(R120/Q120,"")</f>
        <v>1.0273013650682535E-2</v>
      </c>
      <c r="V120" s="9" t="s">
        <v>897</v>
      </c>
    </row>
    <row r="121" spans="1:22">
      <c r="A121" s="5">
        <v>47</v>
      </c>
      <c r="B121" s="6">
        <v>44623</v>
      </c>
      <c r="I121" s="5" t="s">
        <v>279</v>
      </c>
      <c r="J121" s="5" t="s">
        <v>280</v>
      </c>
      <c r="K121" s="5" t="s">
        <v>4</v>
      </c>
      <c r="L121" s="15" t="s">
        <v>278</v>
      </c>
      <c r="M121" s="9" t="s">
        <v>281</v>
      </c>
      <c r="N121" s="7" t="s">
        <v>283</v>
      </c>
      <c r="O121" s="5" t="s">
        <v>282</v>
      </c>
      <c r="P121" s="8">
        <v>1140000</v>
      </c>
      <c r="Q121" s="8">
        <v>45340000</v>
      </c>
      <c r="R121" s="8">
        <v>436000</v>
      </c>
      <c r="S121" s="13">
        <f>P121/Q121</f>
        <v>2.5143361270401413E-2</v>
      </c>
      <c r="T121" s="13">
        <f>IFERROR(R121/Q121,"")</f>
        <v>9.616232906925452E-3</v>
      </c>
      <c r="V121" s="9" t="s">
        <v>284</v>
      </c>
    </row>
    <row r="122" spans="1:22">
      <c r="A122" s="5">
        <v>82</v>
      </c>
      <c r="B122" s="6">
        <v>44628</v>
      </c>
      <c r="I122" s="5" t="s">
        <v>491</v>
      </c>
      <c r="J122" s="5" t="s">
        <v>492</v>
      </c>
      <c r="K122" s="5" t="s">
        <v>4</v>
      </c>
      <c r="L122" s="7" t="s">
        <v>494</v>
      </c>
      <c r="M122" s="9" t="s">
        <v>418</v>
      </c>
      <c r="N122" s="7" t="s">
        <v>495</v>
      </c>
      <c r="O122" s="5" t="s">
        <v>420</v>
      </c>
      <c r="P122" s="8">
        <v>880000</v>
      </c>
      <c r="Q122" s="8">
        <v>134440000</v>
      </c>
      <c r="R122" s="8">
        <v>1276000</v>
      </c>
      <c r="S122" s="13">
        <f>P122/Q122</f>
        <v>6.5456709312704548E-3</v>
      </c>
      <c r="T122" s="13">
        <f>IFERROR(R122/Q122,"")</f>
        <v>9.4912228503421601E-3</v>
      </c>
      <c r="V122" s="9" t="s">
        <v>493</v>
      </c>
    </row>
    <row r="123" spans="1:22">
      <c r="A123" s="5">
        <v>116</v>
      </c>
      <c r="B123" s="6">
        <v>44629</v>
      </c>
      <c r="I123" s="5" t="s">
        <v>681</v>
      </c>
      <c r="J123" s="5" t="s">
        <v>670</v>
      </c>
      <c r="K123" s="5" t="s">
        <v>598</v>
      </c>
      <c r="L123" s="7" t="s">
        <v>680</v>
      </c>
      <c r="M123" s="9" t="s">
        <v>672</v>
      </c>
      <c r="N123" s="7" t="s">
        <v>682</v>
      </c>
      <c r="O123" s="5" t="s">
        <v>667</v>
      </c>
      <c r="P123" s="8">
        <v>697000</v>
      </c>
      <c r="Q123" s="8">
        <v>38560000</v>
      </c>
      <c r="R123" s="8">
        <v>365000</v>
      </c>
      <c r="S123" s="13">
        <f>P123/Q123</f>
        <v>1.807572614107884E-2</v>
      </c>
      <c r="T123" s="13">
        <f>IFERROR(R123/Q123,"")</f>
        <v>9.4657676348547711E-3</v>
      </c>
      <c r="V123" s="9" t="s">
        <v>683</v>
      </c>
    </row>
    <row r="124" spans="1:22" ht="14.5" customHeight="1">
      <c r="A124" s="5">
        <v>70</v>
      </c>
      <c r="B124" s="6">
        <v>44628</v>
      </c>
      <c r="I124" s="5" t="s">
        <v>424</v>
      </c>
      <c r="J124" s="10" t="s">
        <v>425</v>
      </c>
      <c r="K124" s="5" t="s">
        <v>4</v>
      </c>
      <c r="L124" s="7" t="s">
        <v>426</v>
      </c>
      <c r="M124" s="9" t="s">
        <v>406</v>
      </c>
      <c r="N124" s="27" t="s">
        <v>427</v>
      </c>
      <c r="O124" s="5" t="s">
        <v>428</v>
      </c>
      <c r="P124" s="8">
        <v>960000</v>
      </c>
      <c r="Q124" s="8">
        <v>382770000</v>
      </c>
      <c r="R124" s="8">
        <v>3610000</v>
      </c>
      <c r="S124" s="13">
        <f>P124/Q124</f>
        <v>2.5080335449486637E-3</v>
      </c>
      <c r="T124" s="13">
        <f>IFERROR(R124/Q124,"")</f>
        <v>9.4312511429840377E-3</v>
      </c>
      <c r="V124" s="9" t="s">
        <v>429</v>
      </c>
    </row>
    <row r="125" spans="1:22">
      <c r="A125" s="5">
        <v>61</v>
      </c>
      <c r="B125" s="6">
        <v>44627</v>
      </c>
      <c r="I125" s="5" t="s">
        <v>363</v>
      </c>
      <c r="J125" s="5" t="s">
        <v>364</v>
      </c>
      <c r="K125" s="5" t="s">
        <v>4</v>
      </c>
      <c r="L125" s="7" t="s">
        <v>365</v>
      </c>
      <c r="M125" s="9" t="s">
        <v>366</v>
      </c>
      <c r="N125" s="7" t="s">
        <v>367</v>
      </c>
      <c r="O125" s="5" t="s">
        <v>368</v>
      </c>
      <c r="P125" s="8">
        <v>1060000</v>
      </c>
      <c r="Q125" s="8">
        <v>152495000</v>
      </c>
      <c r="R125" s="8">
        <v>1419000</v>
      </c>
      <c r="S125" s="13">
        <f>P125/Q125</f>
        <v>6.9510475753303391E-3</v>
      </c>
      <c r="T125" s="13">
        <f>IFERROR(R125/Q125,"")</f>
        <v>9.3052231220695763E-3</v>
      </c>
      <c r="V125" s="9" t="s">
        <v>369</v>
      </c>
    </row>
    <row r="126" spans="1:22" ht="14.5" customHeight="1">
      <c r="A126" s="5">
        <v>128</v>
      </c>
      <c r="B126" s="6">
        <v>44629</v>
      </c>
      <c r="I126" s="5" t="s">
        <v>742</v>
      </c>
      <c r="J126" s="5" t="s">
        <v>743</v>
      </c>
      <c r="K126" s="5" t="s">
        <v>598</v>
      </c>
      <c r="L126" s="7" t="s">
        <v>744</v>
      </c>
      <c r="M126" s="9" t="s">
        <v>745</v>
      </c>
      <c r="N126" s="7" t="s">
        <v>746</v>
      </c>
      <c r="O126" s="5" t="s">
        <v>747</v>
      </c>
      <c r="P126" s="8">
        <v>647000</v>
      </c>
      <c r="Q126" s="8">
        <v>178580000</v>
      </c>
      <c r="R126" s="8">
        <v>1604000</v>
      </c>
      <c r="S126" s="13">
        <f>P126/Q126</f>
        <v>3.6230260947474522E-3</v>
      </c>
      <c r="T126" s="13">
        <f>IFERROR(R126/Q126,"")</f>
        <v>8.9819688654944555E-3</v>
      </c>
      <c r="V126" s="9" t="s">
        <v>748</v>
      </c>
    </row>
    <row r="127" spans="1:22" ht="14.5" customHeight="1">
      <c r="A127" s="5">
        <v>92</v>
      </c>
      <c r="B127" s="6">
        <v>44628</v>
      </c>
      <c r="I127" s="5" t="s">
        <v>540</v>
      </c>
      <c r="J127" s="5" t="s">
        <v>486</v>
      </c>
      <c r="K127" s="5" t="s">
        <v>4</v>
      </c>
      <c r="L127" s="7" t="s">
        <v>542</v>
      </c>
      <c r="M127" s="9" t="s">
        <v>543</v>
      </c>
      <c r="N127" s="27" t="s">
        <v>544</v>
      </c>
      <c r="O127" s="5" t="s">
        <v>408</v>
      </c>
      <c r="P127" s="8">
        <v>811000</v>
      </c>
      <c r="Q127" s="8">
        <v>214000000</v>
      </c>
      <c r="R127" s="8">
        <v>1824000</v>
      </c>
      <c r="S127" s="13">
        <f>P127/Q127</f>
        <v>3.7897196261682245E-3</v>
      </c>
      <c r="T127" s="13">
        <f>IFERROR(R127/Q127,"")</f>
        <v>8.5233644859813076E-3</v>
      </c>
      <c r="V127" s="9" t="s">
        <v>541</v>
      </c>
    </row>
    <row r="128" spans="1:22">
      <c r="A128" s="5">
        <v>11</v>
      </c>
      <c r="B128" s="6">
        <v>44617</v>
      </c>
      <c r="D128" s="12" t="s">
        <v>24</v>
      </c>
      <c r="I128" s="5" t="s">
        <v>70</v>
      </c>
      <c r="J128" s="5" t="s">
        <v>43</v>
      </c>
      <c r="K128" s="5" t="s">
        <v>4</v>
      </c>
      <c r="L128" s="15" t="s">
        <v>71</v>
      </c>
      <c r="M128" s="9" t="s">
        <v>82</v>
      </c>
      <c r="N128" s="7" t="s">
        <v>72</v>
      </c>
      <c r="O128" s="5" t="s">
        <v>45</v>
      </c>
      <c r="P128" s="8">
        <v>1680000</v>
      </c>
      <c r="Q128" s="8">
        <v>140000000</v>
      </c>
      <c r="R128" s="8">
        <v>1185911</v>
      </c>
      <c r="S128" s="13">
        <f>P128/Q128</f>
        <v>1.2E-2</v>
      </c>
      <c r="T128" s="13">
        <f>IFERROR(R128/Q128,"")</f>
        <v>8.470792857142858E-3</v>
      </c>
      <c r="V128" s="9" t="s">
        <v>69</v>
      </c>
    </row>
    <row r="129" spans="1:22">
      <c r="A129" s="5">
        <v>43</v>
      </c>
      <c r="B129" s="6">
        <v>44622</v>
      </c>
      <c r="I129" s="5" t="s">
        <v>253</v>
      </c>
      <c r="J129" s="5" t="s">
        <v>254</v>
      </c>
      <c r="K129" s="5" t="s">
        <v>4</v>
      </c>
      <c r="L129" s="15" t="s">
        <v>255</v>
      </c>
      <c r="M129" s="9" t="s">
        <v>256</v>
      </c>
      <c r="N129" s="7" t="s">
        <v>257</v>
      </c>
      <c r="O129" s="5" t="s">
        <v>187</v>
      </c>
      <c r="P129" s="8">
        <v>1216000</v>
      </c>
      <c r="Q129" s="8">
        <v>120250000</v>
      </c>
      <c r="R129" s="8">
        <v>1000000</v>
      </c>
      <c r="S129" s="13">
        <f>P129/Q129</f>
        <v>1.0112266112266113E-2</v>
      </c>
      <c r="T129" s="13">
        <f>IFERROR(R129/Q129,"")</f>
        <v>8.3160083160083165E-3</v>
      </c>
      <c r="V129" s="9" t="s">
        <v>258</v>
      </c>
    </row>
    <row r="130" spans="1:22">
      <c r="A130" s="5">
        <v>58</v>
      </c>
      <c r="B130" s="6">
        <v>44627</v>
      </c>
      <c r="I130" s="5" t="s">
        <v>345</v>
      </c>
      <c r="J130" s="10" t="s">
        <v>346</v>
      </c>
      <c r="K130" s="5" t="s">
        <v>4</v>
      </c>
      <c r="L130" s="7" t="s">
        <v>347</v>
      </c>
      <c r="M130" s="9" t="s">
        <v>348</v>
      </c>
      <c r="N130" s="7" t="s">
        <v>349</v>
      </c>
      <c r="O130" s="5" t="s">
        <v>350</v>
      </c>
      <c r="P130" s="8">
        <v>1090000</v>
      </c>
      <c r="Q130" s="8">
        <v>43500000</v>
      </c>
      <c r="R130" s="8">
        <v>358000</v>
      </c>
      <c r="S130" s="13">
        <f>P130/Q130</f>
        <v>2.5057471264367817E-2</v>
      </c>
      <c r="T130" s="13">
        <f>IFERROR(R130/Q130,"")</f>
        <v>8.2298850574712649E-3</v>
      </c>
      <c r="V130" s="9" t="s">
        <v>351</v>
      </c>
    </row>
    <row r="131" spans="1:22" ht="14.5" customHeight="1">
      <c r="A131" s="5">
        <v>30</v>
      </c>
      <c r="B131" s="6">
        <v>44629</v>
      </c>
      <c r="I131" s="5" t="s">
        <v>604</v>
      </c>
      <c r="J131" s="5" t="s">
        <v>605</v>
      </c>
      <c r="K131" s="5" t="s">
        <v>4</v>
      </c>
      <c r="L131" s="7" t="s">
        <v>607</v>
      </c>
      <c r="M131" s="9" t="s">
        <v>608</v>
      </c>
      <c r="N131" s="7" t="s">
        <v>609</v>
      </c>
      <c r="O131" s="5" t="s">
        <v>610</v>
      </c>
      <c r="P131" s="8">
        <v>1580000</v>
      </c>
      <c r="Q131" s="8">
        <v>66770000</v>
      </c>
      <c r="R131" s="8">
        <v>536000</v>
      </c>
      <c r="S131" s="13">
        <f>P131/Q131</f>
        <v>2.3663321851130747E-2</v>
      </c>
      <c r="T131" s="13">
        <f>IFERROR(R131/Q131,"")</f>
        <v>8.0275572862063809E-3</v>
      </c>
      <c r="V131" s="9" t="s">
        <v>606</v>
      </c>
    </row>
    <row r="132" spans="1:22">
      <c r="A132" s="5">
        <v>100</v>
      </c>
      <c r="B132" s="6">
        <v>44628</v>
      </c>
      <c r="I132" s="5" t="s">
        <v>580</v>
      </c>
      <c r="J132" s="5" t="s">
        <v>538</v>
      </c>
      <c r="K132" s="5" t="s">
        <v>4</v>
      </c>
      <c r="L132" s="7" t="s">
        <v>582</v>
      </c>
      <c r="M132" s="9" t="s">
        <v>478</v>
      </c>
      <c r="N132" s="7" t="s">
        <v>583</v>
      </c>
      <c r="O132" s="5" t="s">
        <v>408</v>
      </c>
      <c r="P132" s="8">
        <v>748000</v>
      </c>
      <c r="Q132" s="8">
        <v>21290000</v>
      </c>
      <c r="R132" s="8">
        <v>167000</v>
      </c>
      <c r="S132" s="13">
        <f>P132/Q132</f>
        <v>3.5133865664631281E-2</v>
      </c>
      <c r="T132" s="13">
        <f>IFERROR(R132/Q132,"")</f>
        <v>7.844058243306716E-3</v>
      </c>
      <c r="V132" s="9" t="s">
        <v>581</v>
      </c>
    </row>
    <row r="133" spans="1:22">
      <c r="A133" s="5">
        <v>101</v>
      </c>
      <c r="B133" s="6">
        <v>44628</v>
      </c>
      <c r="I133" s="5" t="s">
        <v>584</v>
      </c>
      <c r="J133" s="5" t="s">
        <v>585</v>
      </c>
      <c r="K133" s="5" t="s">
        <v>4</v>
      </c>
      <c r="N133" s="7" t="s">
        <v>586</v>
      </c>
      <c r="O133" s="5" t="s">
        <v>437</v>
      </c>
      <c r="P133" s="8">
        <v>747000</v>
      </c>
      <c r="Q133" s="8">
        <v>43244000</v>
      </c>
      <c r="R133" s="8">
        <v>327000</v>
      </c>
      <c r="S133" s="13">
        <f>P133/Q133</f>
        <v>1.7274072703727685E-2</v>
      </c>
      <c r="T133" s="13">
        <f>IFERROR(R133/Q133,"")</f>
        <v>7.5617426695032833E-3</v>
      </c>
      <c r="V133" s="9" t="s">
        <v>587</v>
      </c>
    </row>
    <row r="134" spans="1:22">
      <c r="A134" s="5">
        <v>127</v>
      </c>
      <c r="B134" s="6">
        <v>44629</v>
      </c>
      <c r="I134" s="5" t="s">
        <v>736</v>
      </c>
      <c r="J134" s="5" t="s">
        <v>737</v>
      </c>
      <c r="K134" s="5" t="s">
        <v>598</v>
      </c>
      <c r="L134" s="7" t="s">
        <v>738</v>
      </c>
      <c r="M134" s="9" t="s">
        <v>739</v>
      </c>
      <c r="N134" s="7" t="s">
        <v>740</v>
      </c>
      <c r="O134" s="5" t="s">
        <v>719</v>
      </c>
      <c r="P134" s="8">
        <v>649000</v>
      </c>
      <c r="Q134" s="8">
        <v>114470000</v>
      </c>
      <c r="R134" s="8">
        <v>828000</v>
      </c>
      <c r="S134" s="13">
        <f>P134/Q134</f>
        <v>5.6696077574910457E-3</v>
      </c>
      <c r="T134" s="13">
        <f>IFERROR(R134/Q134,"")</f>
        <v>7.2333362453044468E-3</v>
      </c>
      <c r="V134" s="9" t="s">
        <v>741</v>
      </c>
    </row>
    <row r="135" spans="1:22">
      <c r="A135" s="5">
        <v>81</v>
      </c>
      <c r="B135" s="6">
        <v>44628</v>
      </c>
      <c r="I135" s="5" t="s">
        <v>485</v>
      </c>
      <c r="J135" s="5" t="s">
        <v>486</v>
      </c>
      <c r="K135" s="5" t="s">
        <v>4</v>
      </c>
      <c r="L135" s="7" t="s">
        <v>487</v>
      </c>
      <c r="M135" s="9" t="s">
        <v>488</v>
      </c>
      <c r="N135" s="7" t="s">
        <v>489</v>
      </c>
      <c r="O135" s="5" t="s">
        <v>408</v>
      </c>
      <c r="P135" s="8">
        <v>888000</v>
      </c>
      <c r="Q135" s="8">
        <v>286720000</v>
      </c>
      <c r="R135" s="8">
        <v>2002000</v>
      </c>
      <c r="S135" s="13">
        <f>P135/Q135</f>
        <v>3.0970982142857141E-3</v>
      </c>
      <c r="T135" s="13">
        <f>IFERROR(R135/Q135,"")</f>
        <v>6.9824218750000003E-3</v>
      </c>
      <c r="V135" s="9" t="s">
        <v>490</v>
      </c>
    </row>
    <row r="136" spans="1:22">
      <c r="A136" s="5">
        <v>86</v>
      </c>
      <c r="B136" s="6">
        <v>44628</v>
      </c>
      <c r="I136" s="5" t="s">
        <v>514</v>
      </c>
      <c r="J136" s="5" t="s">
        <v>515</v>
      </c>
      <c r="K136" s="5" t="s">
        <v>4</v>
      </c>
      <c r="L136" s="7" t="s">
        <v>511</v>
      </c>
      <c r="M136" s="9" t="s">
        <v>512</v>
      </c>
      <c r="N136" s="7" t="s">
        <v>513</v>
      </c>
      <c r="O136" s="5" t="s">
        <v>457</v>
      </c>
      <c r="P136" s="8">
        <v>854000</v>
      </c>
      <c r="Q136" s="8">
        <v>135680000</v>
      </c>
      <c r="R136" s="8">
        <v>913000</v>
      </c>
      <c r="S136" s="13">
        <f>P136/Q136</f>
        <v>6.2942216981132079E-3</v>
      </c>
      <c r="T136" s="13">
        <f>IFERROR(R136/Q136,"")</f>
        <v>6.7290683962264149E-3</v>
      </c>
      <c r="V136" s="9" t="s">
        <v>516</v>
      </c>
    </row>
    <row r="137" spans="1:22" ht="18" customHeight="1">
      <c r="A137" s="5">
        <v>123</v>
      </c>
      <c r="B137" s="6">
        <v>44629</v>
      </c>
      <c r="I137" s="5" t="s">
        <v>715</v>
      </c>
      <c r="J137" s="10" t="s">
        <v>716</v>
      </c>
      <c r="K137" s="5" t="s">
        <v>598</v>
      </c>
      <c r="L137" s="7" t="s">
        <v>717</v>
      </c>
      <c r="M137" s="9" t="s">
        <v>686</v>
      </c>
      <c r="N137" s="7" t="s">
        <v>718</v>
      </c>
      <c r="O137" s="5" t="s">
        <v>719</v>
      </c>
      <c r="P137" s="8">
        <v>659000</v>
      </c>
      <c r="Q137" s="8">
        <v>95450000</v>
      </c>
      <c r="R137" s="8">
        <v>642000</v>
      </c>
      <c r="S137" s="13">
        <f>P137/Q137</f>
        <v>6.9041382922996331E-3</v>
      </c>
      <c r="T137" s="13">
        <f>IFERROR(R137/Q137,"")</f>
        <v>6.7260345730749084E-3</v>
      </c>
      <c r="V137" s="9" t="s">
        <v>724</v>
      </c>
    </row>
    <row r="138" spans="1:22" ht="14.5" customHeight="1">
      <c r="A138" s="5">
        <v>34</v>
      </c>
      <c r="B138" s="6">
        <v>44622</v>
      </c>
      <c r="I138" s="5" t="s">
        <v>197</v>
      </c>
      <c r="J138" s="10" t="s">
        <v>198</v>
      </c>
      <c r="K138" s="5" t="s">
        <v>4</v>
      </c>
      <c r="L138" s="15" t="s">
        <v>200</v>
      </c>
      <c r="M138" s="9" t="s">
        <v>201</v>
      </c>
      <c r="N138" s="27" t="s">
        <v>202</v>
      </c>
      <c r="O138" s="5" t="s">
        <v>179</v>
      </c>
      <c r="P138" s="8">
        <v>1250000</v>
      </c>
      <c r="Q138" s="8">
        <v>270000000</v>
      </c>
      <c r="R138" s="8">
        <v>1780000</v>
      </c>
      <c r="S138" s="13">
        <f>P138/Q138</f>
        <v>4.6296296296296294E-3</v>
      </c>
      <c r="T138" s="13">
        <f>IFERROR(R138/Q138,"")</f>
        <v>6.5925925925925926E-3</v>
      </c>
      <c r="V138" s="9" t="s">
        <v>199</v>
      </c>
    </row>
    <row r="139" spans="1:22">
      <c r="A139" s="5">
        <v>102</v>
      </c>
      <c r="B139" s="6">
        <v>44628</v>
      </c>
      <c r="I139" s="5" t="s">
        <v>591</v>
      </c>
      <c r="J139" s="5" t="s">
        <v>592</v>
      </c>
      <c r="K139" s="5" t="s">
        <v>4</v>
      </c>
      <c r="L139" s="7" t="s">
        <v>588</v>
      </c>
      <c r="M139" s="9" t="s">
        <v>418</v>
      </c>
      <c r="N139" s="7" t="s">
        <v>589</v>
      </c>
      <c r="O139" s="5" t="s">
        <v>420</v>
      </c>
      <c r="P139" s="8">
        <v>747000</v>
      </c>
      <c r="Q139" s="8">
        <v>299540000</v>
      </c>
      <c r="R139" s="8">
        <v>1952000</v>
      </c>
      <c r="S139" s="13">
        <f>P139/Q139</f>
        <v>2.4938238632569941E-3</v>
      </c>
      <c r="T139" s="13">
        <f>IFERROR(R139/Q139,"")</f>
        <v>6.5166588769446487E-3</v>
      </c>
      <c r="V139" s="9" t="s">
        <v>590</v>
      </c>
    </row>
    <row r="140" spans="1:22">
      <c r="A140" s="5">
        <v>48</v>
      </c>
      <c r="B140" s="6">
        <v>44623</v>
      </c>
      <c r="I140" s="5" t="s">
        <v>285</v>
      </c>
      <c r="J140" s="5" t="s">
        <v>286</v>
      </c>
      <c r="K140" s="5" t="s">
        <v>4</v>
      </c>
      <c r="L140" s="15" t="s">
        <v>287</v>
      </c>
      <c r="M140" s="9" t="s">
        <v>288</v>
      </c>
      <c r="N140" s="7" t="s">
        <v>289</v>
      </c>
      <c r="O140" s="5" t="s">
        <v>290</v>
      </c>
      <c r="P140" s="8">
        <v>1100000</v>
      </c>
      <c r="Q140" s="8">
        <v>124240000</v>
      </c>
      <c r="R140" s="8">
        <v>772000</v>
      </c>
      <c r="S140" s="13">
        <f>P140/Q140</f>
        <v>8.8538312942691572E-3</v>
      </c>
      <c r="T140" s="13">
        <f>IFERROR(R140/Q140,"")</f>
        <v>6.2137797810688988E-3</v>
      </c>
      <c r="V140" s="9" t="s">
        <v>291</v>
      </c>
    </row>
    <row r="141" spans="1:22" ht="14.5" customHeight="1">
      <c r="A141" s="5">
        <v>109</v>
      </c>
      <c r="B141" s="6">
        <v>44629</v>
      </c>
      <c r="I141" s="5" t="s">
        <v>633</v>
      </c>
      <c r="J141" s="5" t="s">
        <v>634</v>
      </c>
      <c r="K141" s="5" t="s">
        <v>598</v>
      </c>
      <c r="L141" s="7" t="s">
        <v>641</v>
      </c>
      <c r="M141" s="9" t="s">
        <v>628</v>
      </c>
      <c r="N141" s="7" t="s">
        <v>642</v>
      </c>
      <c r="O141" s="5" t="s">
        <v>630</v>
      </c>
      <c r="P141" s="8">
        <v>768000</v>
      </c>
      <c r="Q141" s="8">
        <v>81380000</v>
      </c>
      <c r="R141" s="8">
        <v>505000</v>
      </c>
      <c r="S141" s="13">
        <f>P141/Q141</f>
        <v>9.4372081592528877E-3</v>
      </c>
      <c r="T141" s="13">
        <f>IFERROR(R141/Q141,"")</f>
        <v>6.2054558859670683E-3</v>
      </c>
      <c r="V141" s="9" t="s">
        <v>640</v>
      </c>
    </row>
    <row r="142" spans="1:22">
      <c r="A142" s="5">
        <v>60</v>
      </c>
      <c r="B142" s="6">
        <v>44627</v>
      </c>
      <c r="I142" s="5" t="s">
        <v>358</v>
      </c>
      <c r="J142" s="5" t="s">
        <v>353</v>
      </c>
      <c r="K142" s="5" t="s">
        <v>4</v>
      </c>
      <c r="L142" s="7" t="s">
        <v>361</v>
      </c>
      <c r="M142" s="9" t="s">
        <v>354</v>
      </c>
      <c r="N142" s="7" t="s">
        <v>362</v>
      </c>
      <c r="O142" s="5" t="s">
        <v>357</v>
      </c>
      <c r="P142" s="8">
        <v>1061000</v>
      </c>
      <c r="Q142" s="8">
        <v>49730000</v>
      </c>
      <c r="R142" s="8">
        <v>303000</v>
      </c>
      <c r="S142" s="13">
        <f>P142/Q142</f>
        <v>2.1335210134727528E-2</v>
      </c>
      <c r="T142" s="13">
        <f>IFERROR(R142/Q142,"")</f>
        <v>6.0929016690126686E-3</v>
      </c>
      <c r="V142" s="9" t="s">
        <v>359</v>
      </c>
    </row>
    <row r="143" spans="1:22">
      <c r="A143" s="5">
        <v>44</v>
      </c>
      <c r="B143" s="6">
        <v>44622</v>
      </c>
      <c r="I143" s="5" t="s">
        <v>263</v>
      </c>
      <c r="J143" s="10" t="s">
        <v>247</v>
      </c>
      <c r="K143" s="5" t="s">
        <v>4</v>
      </c>
      <c r="L143" s="15" t="s">
        <v>259</v>
      </c>
      <c r="M143" s="9" t="s">
        <v>260</v>
      </c>
      <c r="N143" s="7" t="s">
        <v>261</v>
      </c>
      <c r="O143" s="5" t="s">
        <v>250</v>
      </c>
      <c r="P143" s="8">
        <v>1180000</v>
      </c>
      <c r="Q143" s="8">
        <v>130480000</v>
      </c>
      <c r="R143" s="8">
        <v>795000</v>
      </c>
      <c r="S143" s="13">
        <f>P143/Q143</f>
        <v>9.0435315757204163E-3</v>
      </c>
      <c r="T143" s="13">
        <f>IFERROR(R143/Q143,"")</f>
        <v>6.0928877988963822E-3</v>
      </c>
      <c r="V143" s="9" t="s">
        <v>262</v>
      </c>
    </row>
    <row r="144" spans="1:22">
      <c r="A144" s="5">
        <v>120</v>
      </c>
      <c r="B144" s="6">
        <v>44629</v>
      </c>
      <c r="I144" s="5" t="s">
        <v>704</v>
      </c>
      <c r="J144" s="5" t="s">
        <v>705</v>
      </c>
      <c r="K144" s="5" t="s">
        <v>598</v>
      </c>
      <c r="L144" s="7" t="s">
        <v>702</v>
      </c>
      <c r="M144" s="9" t="s">
        <v>143</v>
      </c>
      <c r="N144" s="7" t="s">
        <v>703</v>
      </c>
      <c r="O144" s="5" t="s">
        <v>658</v>
      </c>
      <c r="P144" s="8">
        <v>669000</v>
      </c>
      <c r="Q144" s="8">
        <v>37510000</v>
      </c>
      <c r="R144" s="8">
        <v>223000</v>
      </c>
      <c r="S144" s="13">
        <f>P144/Q144</f>
        <v>1.783524393495068E-2</v>
      </c>
      <c r="T144" s="13">
        <f>IFERROR(R144/Q144,"")</f>
        <v>5.945081311650227E-3</v>
      </c>
      <c r="V144" s="9" t="s">
        <v>714</v>
      </c>
    </row>
    <row r="145" spans="1:22">
      <c r="A145" s="5">
        <v>49</v>
      </c>
      <c r="B145" s="6">
        <v>44623</v>
      </c>
      <c r="I145" s="5" t="s">
        <v>292</v>
      </c>
      <c r="J145" s="5" t="s">
        <v>286</v>
      </c>
      <c r="K145" s="5" t="s">
        <v>4</v>
      </c>
      <c r="L145" s="15" t="s">
        <v>293</v>
      </c>
      <c r="M145" s="9" t="s">
        <v>281</v>
      </c>
      <c r="N145" s="7" t="s">
        <v>294</v>
      </c>
      <c r="O145" s="5" t="s">
        <v>295</v>
      </c>
      <c r="P145" s="8">
        <v>1135000</v>
      </c>
      <c r="Q145" s="8">
        <v>175760000</v>
      </c>
      <c r="R145" s="8">
        <v>1042000</v>
      </c>
      <c r="S145" s="13">
        <f>P145/Q145</f>
        <v>6.4576695493855259E-3</v>
      </c>
      <c r="T145" s="13">
        <f>IFERROR(R145/Q145,"")</f>
        <v>5.9285389167045973E-3</v>
      </c>
      <c r="V145" s="9" t="s">
        <v>296</v>
      </c>
    </row>
    <row r="146" spans="1:22" ht="14.5" customHeight="1">
      <c r="A146" s="5">
        <v>148</v>
      </c>
      <c r="B146" s="6">
        <v>44630</v>
      </c>
      <c r="I146" s="5" t="s">
        <v>799</v>
      </c>
      <c r="J146" s="10" t="s">
        <v>800</v>
      </c>
      <c r="K146" s="5" t="s">
        <v>4</v>
      </c>
      <c r="L146" s="7" t="s">
        <v>880</v>
      </c>
      <c r="M146" s="9" t="s">
        <v>849</v>
      </c>
      <c r="N146" s="7" t="s">
        <v>881</v>
      </c>
      <c r="O146" s="5" t="s">
        <v>871</v>
      </c>
      <c r="P146" s="8">
        <v>263000</v>
      </c>
      <c r="Q146" s="8">
        <v>17380000</v>
      </c>
      <c r="R146" s="8">
        <v>100000</v>
      </c>
      <c r="S146" s="13">
        <f>P146/Q146</f>
        <v>1.5132336018411968E-2</v>
      </c>
      <c r="T146" s="13">
        <f>IFERROR(R146/Q146,"")</f>
        <v>5.7537399309551211E-3</v>
      </c>
      <c r="V146" s="9" t="s">
        <v>879</v>
      </c>
    </row>
    <row r="147" spans="1:22">
      <c r="A147" s="5">
        <v>108</v>
      </c>
      <c r="B147" s="6">
        <v>44629</v>
      </c>
      <c r="I147" s="5" t="s">
        <v>631</v>
      </c>
      <c r="J147" s="5" t="s">
        <v>625</v>
      </c>
      <c r="K147" s="5" t="s">
        <v>598</v>
      </c>
      <c r="L147" s="7" t="s">
        <v>635</v>
      </c>
      <c r="M147" s="9" t="s">
        <v>636</v>
      </c>
      <c r="N147" s="7" t="s">
        <v>637</v>
      </c>
      <c r="O147" s="5" t="s">
        <v>638</v>
      </c>
      <c r="P147" s="8">
        <v>768000</v>
      </c>
      <c r="Q147" s="8">
        <v>103960000</v>
      </c>
      <c r="R147" s="8">
        <v>587000</v>
      </c>
      <c r="S147" s="13">
        <f>P147/Q147</f>
        <v>7.387456714120816E-3</v>
      </c>
      <c r="T147" s="13">
        <f>IFERROR(R147/Q147,"")</f>
        <v>5.6464024624855716E-3</v>
      </c>
      <c r="U147" s="5" t="s">
        <v>639</v>
      </c>
      <c r="V147" s="9" t="s">
        <v>632</v>
      </c>
    </row>
    <row r="148" spans="1:22">
      <c r="A148" s="5">
        <v>17</v>
      </c>
      <c r="B148" s="6">
        <v>44621</v>
      </c>
      <c r="I148" s="5" t="s">
        <v>104</v>
      </c>
      <c r="J148" s="5" t="s">
        <v>105</v>
      </c>
      <c r="K148" s="5" t="s">
        <v>4</v>
      </c>
      <c r="L148" s="15" t="s">
        <v>102</v>
      </c>
      <c r="M148" s="9" t="s">
        <v>103</v>
      </c>
      <c r="N148" s="7" t="s">
        <v>100</v>
      </c>
      <c r="O148" s="5" t="s">
        <v>101</v>
      </c>
      <c r="P148" s="8">
        <v>1500000</v>
      </c>
      <c r="Q148" s="8">
        <v>51850000</v>
      </c>
      <c r="R148" s="8">
        <v>285000</v>
      </c>
      <c r="S148" s="13">
        <f>P148/Q148</f>
        <v>2.8929604628736741E-2</v>
      </c>
      <c r="T148" s="13">
        <f>IFERROR(R148/Q148,"")</f>
        <v>5.4966248794599808E-3</v>
      </c>
      <c r="V148" s="9" t="s">
        <v>106</v>
      </c>
    </row>
    <row r="149" spans="1:22" ht="14.5" customHeight="1">
      <c r="A149" s="5">
        <v>31</v>
      </c>
      <c r="B149" s="14">
        <v>44622</v>
      </c>
      <c r="C149" s="14"/>
      <c r="E149" s="14"/>
      <c r="F149" s="14"/>
      <c r="G149" s="7"/>
      <c r="H149" s="7"/>
      <c r="I149" s="7" t="s">
        <v>181</v>
      </c>
      <c r="J149" s="7" t="s">
        <v>182</v>
      </c>
      <c r="K149" s="7" t="s">
        <v>4</v>
      </c>
      <c r="L149" s="15" t="s">
        <v>177</v>
      </c>
      <c r="M149" s="15" t="s">
        <v>180</v>
      </c>
      <c r="N149" s="27" t="s">
        <v>178</v>
      </c>
      <c r="O149" s="7" t="s">
        <v>179</v>
      </c>
      <c r="P149" s="16">
        <v>1400000</v>
      </c>
      <c r="Q149" s="16">
        <v>300000000</v>
      </c>
      <c r="R149" s="16">
        <v>1600000</v>
      </c>
      <c r="S149" s="13">
        <f>P149/Q149</f>
        <v>4.6666666666666671E-3</v>
      </c>
      <c r="T149" s="13">
        <f>IFERROR(R149/Q149,"")</f>
        <v>5.3333333333333332E-3</v>
      </c>
      <c r="U149" s="7" t="s">
        <v>183</v>
      </c>
      <c r="V149" s="15" t="s">
        <v>203</v>
      </c>
    </row>
    <row r="150" spans="1:22">
      <c r="A150" s="5">
        <v>85</v>
      </c>
      <c r="B150" s="6">
        <v>44628</v>
      </c>
      <c r="I150" s="5" t="s">
        <v>507</v>
      </c>
      <c r="J150" s="5" t="s">
        <v>423</v>
      </c>
      <c r="K150" s="5" t="s">
        <v>4</v>
      </c>
      <c r="L150" s="7" t="s">
        <v>508</v>
      </c>
      <c r="M150" s="9" t="s">
        <v>406</v>
      </c>
      <c r="N150" s="7" t="s">
        <v>509</v>
      </c>
      <c r="O150" s="5" t="s">
        <v>414</v>
      </c>
      <c r="P150" s="8">
        <v>874000</v>
      </c>
      <c r="Q150" s="8">
        <v>112260000</v>
      </c>
      <c r="R150" s="8">
        <v>591000</v>
      </c>
      <c r="S150" s="13">
        <f>P150/Q150</f>
        <v>7.7854979511847496E-3</v>
      </c>
      <c r="T150" s="13">
        <f>IFERROR(R150/Q150,"")</f>
        <v>5.2645644040619994E-3</v>
      </c>
      <c r="V150" s="9" t="s">
        <v>510</v>
      </c>
    </row>
    <row r="151" spans="1:22">
      <c r="A151" s="5">
        <v>121</v>
      </c>
      <c r="B151" s="6">
        <v>44629</v>
      </c>
      <c r="I151" s="5" t="s">
        <v>706</v>
      </c>
      <c r="J151" s="5" t="s">
        <v>707</v>
      </c>
      <c r="K151" s="5" t="s">
        <v>26</v>
      </c>
      <c r="N151" s="7" t="s">
        <v>708</v>
      </c>
      <c r="O151" s="5" t="s">
        <v>667</v>
      </c>
      <c r="P151" s="8">
        <v>666000</v>
      </c>
      <c r="Q151" s="8">
        <v>77520000</v>
      </c>
      <c r="R151" s="8">
        <v>401000</v>
      </c>
      <c r="S151" s="13">
        <f>P151/Q151</f>
        <v>8.5913312693498452E-3</v>
      </c>
      <c r="T151" s="13">
        <f>IFERROR(R151/Q151,"")</f>
        <v>5.1728586171310631E-3</v>
      </c>
      <c r="V151" s="9" t="s">
        <v>713</v>
      </c>
    </row>
    <row r="152" spans="1:22" ht="14.5" customHeight="1">
      <c r="A152" s="5">
        <v>22</v>
      </c>
      <c r="B152" s="6">
        <v>44621</v>
      </c>
      <c r="I152" s="5" t="s">
        <v>133</v>
      </c>
      <c r="J152" s="5" t="s">
        <v>132</v>
      </c>
      <c r="K152" s="5" t="s">
        <v>4</v>
      </c>
      <c r="L152" s="15" t="s">
        <v>136</v>
      </c>
      <c r="M152" s="9" t="s">
        <v>103</v>
      </c>
      <c r="N152" s="27" t="s">
        <v>137</v>
      </c>
      <c r="O152" s="5" t="s">
        <v>101</v>
      </c>
      <c r="P152" s="8">
        <v>1680000</v>
      </c>
      <c r="Q152" s="8">
        <v>444620000</v>
      </c>
      <c r="R152" s="8">
        <v>2270000</v>
      </c>
      <c r="S152" s="13">
        <f>P152/Q152</f>
        <v>3.7785074895416312E-3</v>
      </c>
      <c r="T152" s="13">
        <f>IFERROR(R152/Q152,"")</f>
        <v>5.1054833340830373E-3</v>
      </c>
      <c r="U152" s="5" t="s">
        <v>134</v>
      </c>
      <c r="V152" s="9" t="s">
        <v>135</v>
      </c>
    </row>
    <row r="153" spans="1:22">
      <c r="A153" s="5">
        <v>54</v>
      </c>
      <c r="B153" s="6">
        <v>44623</v>
      </c>
      <c r="I153" s="5" t="s">
        <v>317</v>
      </c>
      <c r="J153" s="5" t="s">
        <v>318</v>
      </c>
      <c r="K153" s="5" t="s">
        <v>4</v>
      </c>
      <c r="L153" s="7" t="s">
        <v>319</v>
      </c>
      <c r="M153" s="9" t="s">
        <v>320</v>
      </c>
      <c r="N153" s="7" t="s">
        <v>321</v>
      </c>
      <c r="O153" s="5" t="s">
        <v>311</v>
      </c>
      <c r="P153" s="8">
        <v>1040000</v>
      </c>
      <c r="Q153" s="8">
        <v>130000000</v>
      </c>
      <c r="R153" s="8">
        <v>655000</v>
      </c>
      <c r="S153" s="13">
        <f>P153/Q153</f>
        <v>8.0000000000000002E-3</v>
      </c>
      <c r="T153" s="13">
        <f>IFERROR(R153/Q153,"")</f>
        <v>5.0384615384615385E-3</v>
      </c>
      <c r="V153" s="9" t="s">
        <v>322</v>
      </c>
    </row>
    <row r="154" spans="1:22">
      <c r="A154" s="5">
        <v>114</v>
      </c>
      <c r="B154" s="6">
        <v>44629</v>
      </c>
      <c r="I154" s="5" t="s">
        <v>669</v>
      </c>
      <c r="J154" s="5" t="s">
        <v>670</v>
      </c>
      <c r="K154" s="5" t="s">
        <v>598</v>
      </c>
      <c r="L154" s="7" t="s">
        <v>671</v>
      </c>
      <c r="M154" s="9" t="s">
        <v>672</v>
      </c>
      <c r="N154" s="7" t="s">
        <v>673</v>
      </c>
      <c r="O154" s="5" t="s">
        <v>674</v>
      </c>
      <c r="P154" s="8">
        <v>710000</v>
      </c>
      <c r="Q154" s="8">
        <v>108410000</v>
      </c>
      <c r="R154" s="8">
        <v>534000</v>
      </c>
      <c r="S154" s="13">
        <f>P154/Q154</f>
        <v>6.5492113273683244E-3</v>
      </c>
      <c r="T154" s="13">
        <f>IFERROR(R154/Q154,"")</f>
        <v>4.9257448574854716E-3</v>
      </c>
      <c r="V154" s="9" t="s">
        <v>675</v>
      </c>
    </row>
    <row r="155" spans="1:22">
      <c r="A155" s="5">
        <v>112</v>
      </c>
      <c r="B155" s="6">
        <v>44629</v>
      </c>
      <c r="D155" s="6" t="s">
        <v>24</v>
      </c>
      <c r="I155" s="5" t="s">
        <v>659</v>
      </c>
      <c r="J155" s="5" t="s">
        <v>660</v>
      </c>
      <c r="K155" s="5" t="s">
        <v>598</v>
      </c>
      <c r="L155" s="7" t="s">
        <v>655</v>
      </c>
      <c r="M155" s="9" t="s">
        <v>656</v>
      </c>
      <c r="N155" s="7" t="s">
        <v>657</v>
      </c>
      <c r="O155" s="5" t="s">
        <v>658</v>
      </c>
      <c r="P155" s="8">
        <v>713000</v>
      </c>
      <c r="Q155" s="8">
        <v>268070000</v>
      </c>
      <c r="R155" s="8">
        <v>1289000</v>
      </c>
      <c r="S155" s="13">
        <f>P155/Q155</f>
        <v>2.6597530495766032E-3</v>
      </c>
      <c r="T155" s="13">
        <f>IFERROR(R155/Q155,"")</f>
        <v>4.8084455552654158E-3</v>
      </c>
      <c r="U155" s="5" t="s">
        <v>662</v>
      </c>
      <c r="V155" s="9" t="s">
        <v>661</v>
      </c>
    </row>
    <row r="156" spans="1:22">
      <c r="A156" s="5">
        <v>113</v>
      </c>
      <c r="B156" s="6">
        <v>44629</v>
      </c>
      <c r="I156" s="5" t="s">
        <v>663</v>
      </c>
      <c r="J156" s="5" t="s">
        <v>664</v>
      </c>
      <c r="K156" s="5" t="s">
        <v>598</v>
      </c>
      <c r="L156" s="7" t="s">
        <v>665</v>
      </c>
      <c r="M156" s="9" t="s">
        <v>143</v>
      </c>
      <c r="N156" s="7" t="s">
        <v>666</v>
      </c>
      <c r="O156" s="5" t="s">
        <v>667</v>
      </c>
      <c r="P156" s="8">
        <v>711000</v>
      </c>
      <c r="Q156" s="8">
        <v>61500000</v>
      </c>
      <c r="R156" s="8">
        <v>295000</v>
      </c>
      <c r="S156" s="13">
        <f>P156/Q156</f>
        <v>1.1560975609756097E-2</v>
      </c>
      <c r="T156" s="13">
        <f>IFERROR(R156/Q156,"")</f>
        <v>4.796747967479675E-3</v>
      </c>
      <c r="V156" s="9" t="s">
        <v>668</v>
      </c>
    </row>
    <row r="157" spans="1:22">
      <c r="A157" s="5">
        <v>59</v>
      </c>
      <c r="B157" s="6">
        <v>44627</v>
      </c>
      <c r="I157" s="5" t="s">
        <v>352</v>
      </c>
      <c r="J157" s="5" t="s">
        <v>353</v>
      </c>
      <c r="K157" s="5" t="s">
        <v>4</v>
      </c>
      <c r="L157" s="7" t="s">
        <v>355</v>
      </c>
      <c r="M157" s="9" t="s">
        <v>354</v>
      </c>
      <c r="N157" s="7" t="s">
        <v>356</v>
      </c>
      <c r="O157" s="5" t="s">
        <v>357</v>
      </c>
      <c r="P157" s="8">
        <v>1080000</v>
      </c>
      <c r="Q157" s="8">
        <v>67000000</v>
      </c>
      <c r="R157" s="8">
        <v>310000</v>
      </c>
      <c r="S157" s="13">
        <f>P157/Q157</f>
        <v>1.6119402985074627E-2</v>
      </c>
      <c r="T157" s="13">
        <f>IFERROR(R157/Q157,"")</f>
        <v>4.6268656716417908E-3</v>
      </c>
      <c r="V157" s="9" t="s">
        <v>360</v>
      </c>
    </row>
    <row r="158" spans="1:22" ht="18" customHeight="1">
      <c r="A158" s="5">
        <v>40</v>
      </c>
      <c r="B158" s="6">
        <v>44622</v>
      </c>
      <c r="I158" s="5" t="s">
        <v>235</v>
      </c>
      <c r="J158" s="5" t="s">
        <v>236</v>
      </c>
      <c r="K158" s="5" t="s">
        <v>4</v>
      </c>
      <c r="L158" s="15" t="s">
        <v>237</v>
      </c>
      <c r="M158" s="9" t="s">
        <v>207</v>
      </c>
      <c r="N158" s="7" t="s">
        <v>238</v>
      </c>
      <c r="O158" s="5" t="s">
        <v>232</v>
      </c>
      <c r="P158" s="8">
        <v>1280000</v>
      </c>
      <c r="Q158" s="8">
        <v>102040000</v>
      </c>
      <c r="R158" s="8">
        <v>463000</v>
      </c>
      <c r="S158" s="13">
        <f>P158/Q158</f>
        <v>1.2544100352802822E-2</v>
      </c>
      <c r="T158" s="13">
        <f>IFERROR(R158/Q158,"")</f>
        <v>4.5374362994903958E-3</v>
      </c>
      <c r="U158" s="5" t="s">
        <v>240</v>
      </c>
      <c r="V158" s="9" t="s">
        <v>239</v>
      </c>
    </row>
    <row r="159" spans="1:22">
      <c r="A159" s="5">
        <v>151</v>
      </c>
      <c r="B159" s="6">
        <v>44630</v>
      </c>
      <c r="D159" s="6" t="s">
        <v>23</v>
      </c>
      <c r="I159" s="5" t="s">
        <v>805</v>
      </c>
      <c r="J159" s="5" t="s">
        <v>752</v>
      </c>
      <c r="K159" s="5" t="s">
        <v>4</v>
      </c>
      <c r="L159" s="7" t="s">
        <v>891</v>
      </c>
      <c r="M159" s="9" t="s">
        <v>849</v>
      </c>
      <c r="N159" s="7" t="s">
        <v>892</v>
      </c>
      <c r="O159" s="5" t="s">
        <v>893</v>
      </c>
      <c r="P159" s="8">
        <v>455000</v>
      </c>
      <c r="Q159" s="8">
        <v>130000000</v>
      </c>
      <c r="R159" s="8">
        <v>583000</v>
      </c>
      <c r="S159" s="13">
        <f>P159/Q159</f>
        <v>3.5000000000000001E-3</v>
      </c>
      <c r="T159" s="13">
        <f>IFERROR(R159/Q159,"")</f>
        <v>4.4846153846153846E-3</v>
      </c>
      <c r="V159" s="9" t="s">
        <v>890</v>
      </c>
    </row>
    <row r="160" spans="1:22">
      <c r="A160" s="5">
        <v>75</v>
      </c>
      <c r="B160" s="6">
        <v>44628</v>
      </c>
      <c r="I160" s="5" t="s">
        <v>450</v>
      </c>
      <c r="J160" s="5" t="s">
        <v>454</v>
      </c>
      <c r="K160" s="5" t="s">
        <v>4</v>
      </c>
      <c r="L160" s="7" t="s">
        <v>453</v>
      </c>
      <c r="M160" s="9" t="s">
        <v>455</v>
      </c>
      <c r="N160" s="7" t="s">
        <v>456</v>
      </c>
      <c r="O160" s="5" t="s">
        <v>457</v>
      </c>
      <c r="P160" s="8">
        <v>928000</v>
      </c>
      <c r="Q160" s="8">
        <v>66530000</v>
      </c>
      <c r="R160" s="8">
        <v>296000</v>
      </c>
      <c r="S160" s="13">
        <f>P160/Q160</f>
        <v>1.3948594618968886E-2</v>
      </c>
      <c r="T160" s="13">
        <f>IFERROR(R160/Q160,"")</f>
        <v>4.4491206974297311E-3</v>
      </c>
      <c r="V160" s="9" t="s">
        <v>458</v>
      </c>
    </row>
    <row r="161" spans="1:22">
      <c r="A161" s="5">
        <v>84</v>
      </c>
      <c r="B161" s="6">
        <v>44628</v>
      </c>
      <c r="I161" s="5" t="s">
        <v>502</v>
      </c>
      <c r="J161" s="10" t="s">
        <v>503</v>
      </c>
      <c r="K161" s="5" t="s">
        <v>4</v>
      </c>
      <c r="L161" s="7" t="s">
        <v>504</v>
      </c>
      <c r="M161" s="9" t="s">
        <v>406</v>
      </c>
      <c r="N161" s="7" t="s">
        <v>505</v>
      </c>
      <c r="O161" s="5" t="s">
        <v>457</v>
      </c>
      <c r="P161" s="8">
        <v>879000</v>
      </c>
      <c r="Q161" s="8">
        <v>71620000</v>
      </c>
      <c r="R161" s="8">
        <v>315000</v>
      </c>
      <c r="S161" s="13">
        <f>P161/Q161</f>
        <v>1.2273108070371404E-2</v>
      </c>
      <c r="T161" s="13">
        <f>IFERROR(R161/Q161,"")</f>
        <v>4.3982127897235412E-3</v>
      </c>
      <c r="V161" s="9" t="s">
        <v>506</v>
      </c>
    </row>
    <row r="162" spans="1:22">
      <c r="A162" s="5">
        <v>42</v>
      </c>
      <c r="B162" s="6">
        <v>44622</v>
      </c>
      <c r="I162" s="5" t="s">
        <v>246</v>
      </c>
      <c r="J162" s="5" t="s">
        <v>247</v>
      </c>
      <c r="K162" s="5" t="s">
        <v>4</v>
      </c>
      <c r="L162" s="15" t="s">
        <v>248</v>
      </c>
      <c r="N162" s="7" t="s">
        <v>249</v>
      </c>
      <c r="O162" s="5" t="s">
        <v>250</v>
      </c>
      <c r="P162" s="8">
        <v>1240000</v>
      </c>
      <c r="Q162" s="8">
        <v>92480000</v>
      </c>
      <c r="R162" s="8">
        <v>400000</v>
      </c>
      <c r="S162" s="13">
        <f>P162/Q162</f>
        <v>1.3408304498269897E-2</v>
      </c>
      <c r="T162" s="13">
        <f>IFERROR(R162/Q162,"")</f>
        <v>4.3252595155709346E-3</v>
      </c>
      <c r="V162" s="9" t="s">
        <v>251</v>
      </c>
    </row>
    <row r="163" spans="1:22" ht="18" customHeight="1">
      <c r="A163" s="5">
        <v>50</v>
      </c>
      <c r="B163" s="6">
        <v>44623</v>
      </c>
      <c r="I163" s="5" t="s">
        <v>297</v>
      </c>
      <c r="J163" s="5" t="s">
        <v>298</v>
      </c>
      <c r="K163" s="5" t="s">
        <v>4</v>
      </c>
      <c r="L163" s="15" t="s">
        <v>299</v>
      </c>
      <c r="M163" s="9" t="s">
        <v>281</v>
      </c>
      <c r="N163" s="7" t="s">
        <v>300</v>
      </c>
      <c r="O163" s="5" t="s">
        <v>282</v>
      </c>
      <c r="P163" s="8">
        <v>1130000</v>
      </c>
      <c r="Q163" s="8">
        <v>51540000</v>
      </c>
      <c r="R163" s="8">
        <v>219000</v>
      </c>
      <c r="S163" s="13">
        <f>P163/Q163</f>
        <v>2.1924718665114473E-2</v>
      </c>
      <c r="T163" s="13">
        <f>IFERROR(R163/Q163,"")</f>
        <v>4.2491268917345748E-3</v>
      </c>
      <c r="U163" s="5" t="s">
        <v>302</v>
      </c>
      <c r="V163" s="9" t="s">
        <v>301</v>
      </c>
    </row>
    <row r="164" spans="1:22" ht="14.5" customHeight="1">
      <c r="A164" s="5">
        <v>125</v>
      </c>
      <c r="B164" s="6">
        <v>44629</v>
      </c>
      <c r="I164" s="5" t="s">
        <v>725</v>
      </c>
      <c r="J164" s="5" t="s">
        <v>726</v>
      </c>
      <c r="K164" s="5" t="s">
        <v>598</v>
      </c>
      <c r="L164" s="7" t="s">
        <v>728</v>
      </c>
      <c r="M164" s="9" t="s">
        <v>143</v>
      </c>
      <c r="N164" s="7" t="s">
        <v>729</v>
      </c>
      <c r="O164" s="5" t="s">
        <v>674</v>
      </c>
      <c r="P164" s="8">
        <v>654000</v>
      </c>
      <c r="Q164" s="8">
        <v>23600000</v>
      </c>
      <c r="R164" s="8">
        <v>97000</v>
      </c>
      <c r="S164" s="13">
        <f>P164/Q164</f>
        <v>2.7711864406779661E-2</v>
      </c>
      <c r="T164" s="13">
        <f>IFERROR(R164/Q164,"")</f>
        <v>4.110169491525424E-3</v>
      </c>
      <c r="U164" s="5" t="s">
        <v>730</v>
      </c>
      <c r="V164" s="9" t="s">
        <v>727</v>
      </c>
    </row>
    <row r="165" spans="1:22">
      <c r="A165" s="5">
        <v>53</v>
      </c>
      <c r="B165" s="6">
        <v>44623</v>
      </c>
      <c r="I165" s="5" t="s">
        <v>313</v>
      </c>
      <c r="J165" s="5" t="s">
        <v>314</v>
      </c>
      <c r="K165" s="5" t="s">
        <v>4</v>
      </c>
      <c r="L165" s="7" t="s">
        <v>315</v>
      </c>
      <c r="M165" s="9" t="s">
        <v>281</v>
      </c>
      <c r="N165" s="7" t="s">
        <v>316</v>
      </c>
      <c r="O165" s="5" t="s">
        <v>282</v>
      </c>
      <c r="P165" s="8">
        <v>1080000</v>
      </c>
      <c r="Q165" s="8">
        <v>116810000</v>
      </c>
      <c r="R165" s="8">
        <v>471000</v>
      </c>
      <c r="S165" s="13">
        <f>P165/Q165</f>
        <v>9.2457837513911477E-3</v>
      </c>
      <c r="T165" s="13">
        <f>IFERROR(R165/Q165,"")</f>
        <v>4.0321890249122505E-3</v>
      </c>
      <c r="V165" s="9" t="s">
        <v>323</v>
      </c>
    </row>
    <row r="166" spans="1:22" ht="14.5" customHeight="1">
      <c r="A166" s="5">
        <v>98</v>
      </c>
      <c r="B166" s="6">
        <v>44628</v>
      </c>
      <c r="I166" s="5" t="s">
        <v>571</v>
      </c>
      <c r="J166" s="5" t="s">
        <v>497</v>
      </c>
      <c r="K166" s="5" t="s">
        <v>4</v>
      </c>
      <c r="L166" s="7" t="s">
        <v>572</v>
      </c>
      <c r="M166" s="9" t="s">
        <v>406</v>
      </c>
      <c r="N166" s="7" t="s">
        <v>573</v>
      </c>
      <c r="O166" s="5" t="s">
        <v>408</v>
      </c>
      <c r="P166" s="8">
        <v>763000</v>
      </c>
      <c r="Q166" s="8">
        <v>51240000</v>
      </c>
      <c r="R166" s="8">
        <v>202000</v>
      </c>
      <c r="S166" s="13">
        <f>P166/Q166</f>
        <v>1.4890710382513661E-2</v>
      </c>
      <c r="T166" s="13">
        <f>IFERROR(R166/Q166,"")</f>
        <v>3.9422326307572211E-3</v>
      </c>
      <c r="V166" s="9" t="s">
        <v>574</v>
      </c>
    </row>
    <row r="167" spans="1:22" ht="14.5" customHeight="1">
      <c r="A167" s="5">
        <v>52</v>
      </c>
      <c r="B167" s="6">
        <v>44623</v>
      </c>
      <c r="I167" s="5" t="s">
        <v>308</v>
      </c>
      <c r="J167" s="5" t="s">
        <v>271</v>
      </c>
      <c r="K167" s="5" t="s">
        <v>4</v>
      </c>
      <c r="L167" s="7" t="s">
        <v>309</v>
      </c>
      <c r="M167" s="9" t="s">
        <v>288</v>
      </c>
      <c r="N167" s="27" t="s">
        <v>310</v>
      </c>
      <c r="O167" s="5" t="s">
        <v>311</v>
      </c>
      <c r="P167" s="8">
        <v>1132000</v>
      </c>
      <c r="Q167" s="8">
        <v>356000000</v>
      </c>
      <c r="R167" s="8">
        <v>1393000</v>
      </c>
      <c r="S167" s="13">
        <f>P167/Q167</f>
        <v>3.1797752808988763E-3</v>
      </c>
      <c r="T167" s="13">
        <f>IFERROR(R167/Q167,"")</f>
        <v>3.912921348314607E-3</v>
      </c>
      <c r="V167" s="9" t="s">
        <v>312</v>
      </c>
    </row>
    <row r="168" spans="1:22" ht="14.5" customHeight="1">
      <c r="A168" s="5">
        <v>29</v>
      </c>
      <c r="B168" s="6">
        <v>44621</v>
      </c>
      <c r="I168" s="5" t="s">
        <v>176</v>
      </c>
      <c r="J168" s="5" t="s">
        <v>126</v>
      </c>
      <c r="K168" s="5" t="s">
        <v>4</v>
      </c>
      <c r="L168" s="15" t="s">
        <v>171</v>
      </c>
      <c r="M168" s="9" t="s">
        <v>172</v>
      </c>
      <c r="N168" s="27" t="s">
        <v>173</v>
      </c>
      <c r="O168" s="5" t="s">
        <v>174</v>
      </c>
      <c r="P168" s="8">
        <v>1550000</v>
      </c>
      <c r="Q168" s="8">
        <v>361760000</v>
      </c>
      <c r="R168" s="8">
        <v>1300000</v>
      </c>
      <c r="S168" s="13">
        <f>P168/Q168</f>
        <v>4.2846085802742146E-3</v>
      </c>
      <c r="T168" s="13">
        <f>IFERROR(R168/Q168,"")</f>
        <v>3.5935426802299868E-3</v>
      </c>
      <c r="V168" s="9" t="s">
        <v>175</v>
      </c>
    </row>
    <row r="169" spans="1:22" ht="14.5" customHeight="1">
      <c r="A169" s="5">
        <v>115</v>
      </c>
      <c r="B169" s="6">
        <v>44629</v>
      </c>
      <c r="I169" s="5" t="s">
        <v>678</v>
      </c>
      <c r="J169" s="5" t="s">
        <v>679</v>
      </c>
      <c r="K169" s="5" t="s">
        <v>26</v>
      </c>
      <c r="N169" s="7" t="s">
        <v>676</v>
      </c>
      <c r="O169" s="5" t="s">
        <v>677</v>
      </c>
      <c r="P169" s="8">
        <v>699000</v>
      </c>
      <c r="Q169" s="8">
        <v>100000000</v>
      </c>
      <c r="R169" s="8">
        <v>343000</v>
      </c>
      <c r="S169" s="13">
        <f>P169/Q169</f>
        <v>6.9899999999999997E-3</v>
      </c>
      <c r="T169" s="13">
        <f>IFERROR(R169/Q169,"")</f>
        <v>3.4299999999999999E-3</v>
      </c>
      <c r="V169" s="9" t="s">
        <v>700</v>
      </c>
    </row>
    <row r="170" spans="1:22" ht="14.5" customHeight="1">
      <c r="A170" s="5">
        <v>150</v>
      </c>
      <c r="B170" s="6">
        <v>44630</v>
      </c>
      <c r="D170" s="6" t="s">
        <v>23</v>
      </c>
      <c r="I170" s="5" t="s">
        <v>803</v>
      </c>
      <c r="J170" s="5" t="s">
        <v>804</v>
      </c>
      <c r="K170" s="5" t="s">
        <v>4</v>
      </c>
      <c r="L170" s="7" t="s">
        <v>887</v>
      </c>
      <c r="M170" s="9" t="s">
        <v>888</v>
      </c>
      <c r="N170" s="7" t="s">
        <v>889</v>
      </c>
      <c r="O170" s="5" t="s">
        <v>845</v>
      </c>
      <c r="P170" s="8">
        <v>249000</v>
      </c>
      <c r="Q170" s="8">
        <v>107000000</v>
      </c>
      <c r="R170" s="8">
        <v>361000</v>
      </c>
      <c r="S170" s="13">
        <f>P170/Q170</f>
        <v>2.3271028037383178E-3</v>
      </c>
      <c r="T170" s="13">
        <f>IFERROR(R170/Q170,"")</f>
        <v>3.3738317757009348E-3</v>
      </c>
      <c r="V170" s="9" t="s">
        <v>886</v>
      </c>
    </row>
    <row r="171" spans="1:22" ht="14.5" customHeight="1">
      <c r="A171" s="5">
        <v>87</v>
      </c>
      <c r="B171" s="6">
        <v>44628</v>
      </c>
      <c r="I171" s="5" t="s">
        <v>517</v>
      </c>
      <c r="J171" s="5" t="s">
        <v>432</v>
      </c>
      <c r="K171" s="5" t="s">
        <v>4</v>
      </c>
      <c r="L171" s="7" t="s">
        <v>518</v>
      </c>
      <c r="M171" s="9" t="s">
        <v>499</v>
      </c>
      <c r="N171" s="27" t="s">
        <v>519</v>
      </c>
      <c r="O171" s="5" t="s">
        <v>414</v>
      </c>
      <c r="P171" s="8">
        <v>849000</v>
      </c>
      <c r="Q171" s="8">
        <v>135980000</v>
      </c>
      <c r="R171" s="8">
        <v>448000</v>
      </c>
      <c r="S171" s="13">
        <f>P171/Q171</f>
        <v>6.2435652301809086E-3</v>
      </c>
      <c r="T171" s="13">
        <f>IFERROR(R171/Q171,"")</f>
        <v>3.294602147374614E-3</v>
      </c>
      <c r="V171" s="9" t="s">
        <v>520</v>
      </c>
    </row>
    <row r="172" spans="1:22" ht="14.5" customHeight="1">
      <c r="A172" s="5">
        <v>45</v>
      </c>
      <c r="B172" s="6">
        <v>44622</v>
      </c>
      <c r="I172" s="5" t="s">
        <v>264</v>
      </c>
      <c r="J172" s="5" t="s">
        <v>265</v>
      </c>
      <c r="K172" s="5" t="s">
        <v>4</v>
      </c>
      <c r="L172" s="15" t="s">
        <v>266</v>
      </c>
      <c r="M172" s="9" t="s">
        <v>222</v>
      </c>
      <c r="N172" s="7" t="s">
        <v>267</v>
      </c>
      <c r="O172" s="5" t="s">
        <v>232</v>
      </c>
      <c r="P172" s="8">
        <v>1180000</v>
      </c>
      <c r="Q172" s="8">
        <v>284190000</v>
      </c>
      <c r="R172" s="8">
        <v>908000</v>
      </c>
      <c r="S172" s="13">
        <f>P172/Q172</f>
        <v>4.1521517294767583E-3</v>
      </c>
      <c r="T172" s="13">
        <f>IFERROR(R172/Q172,"")</f>
        <v>3.1950455681058446E-3</v>
      </c>
      <c r="U172" s="5" t="s">
        <v>268</v>
      </c>
      <c r="V172" s="9" t="s">
        <v>269</v>
      </c>
    </row>
    <row r="173" spans="1:22" ht="14.5" customHeight="1">
      <c r="A173" s="5">
        <v>124</v>
      </c>
      <c r="B173" s="6">
        <v>44629</v>
      </c>
      <c r="I173" s="5" t="s">
        <v>720</v>
      </c>
      <c r="J173" s="5" t="s">
        <v>705</v>
      </c>
      <c r="K173" s="5" t="s">
        <v>598</v>
      </c>
      <c r="L173" s="7" t="s">
        <v>721</v>
      </c>
      <c r="M173" s="9" t="s">
        <v>143</v>
      </c>
      <c r="N173" s="7" t="s">
        <v>722</v>
      </c>
      <c r="O173" s="5" t="s">
        <v>658</v>
      </c>
      <c r="P173" s="8">
        <v>657000</v>
      </c>
      <c r="Q173" s="8">
        <v>71108000</v>
      </c>
      <c r="R173" s="8">
        <v>226000</v>
      </c>
      <c r="S173" s="13">
        <f>P173/Q173</f>
        <v>9.2394667266692924E-3</v>
      </c>
      <c r="T173" s="13">
        <f>IFERROR(R173/Q173,"")</f>
        <v>3.1782640490521461E-3</v>
      </c>
      <c r="V173" s="9" t="s">
        <v>723</v>
      </c>
    </row>
    <row r="174" spans="1:22" ht="14.5" customHeight="1">
      <c r="A174" s="5">
        <v>126</v>
      </c>
      <c r="B174" s="6">
        <v>44629</v>
      </c>
      <c r="I174" s="5" t="s">
        <v>734</v>
      </c>
      <c r="J174" s="5" t="s">
        <v>735</v>
      </c>
      <c r="K174" s="5" t="s">
        <v>598</v>
      </c>
      <c r="L174" s="7" t="s">
        <v>732</v>
      </c>
      <c r="M174" s="9" t="s">
        <v>686</v>
      </c>
      <c r="N174" s="7" t="s">
        <v>733</v>
      </c>
      <c r="O174" s="5" t="s">
        <v>658</v>
      </c>
      <c r="P174" s="8">
        <v>651000</v>
      </c>
      <c r="Q174" s="8">
        <v>146840000</v>
      </c>
      <c r="R174" s="8">
        <v>432000</v>
      </c>
      <c r="S174" s="13">
        <f>P174/Q174</f>
        <v>4.4333968945791339E-3</v>
      </c>
      <c r="T174" s="13">
        <f>IFERROR(R174/Q174,"")</f>
        <v>2.9419776627621903E-3</v>
      </c>
      <c r="V174" s="9" t="s">
        <v>731</v>
      </c>
    </row>
    <row r="175" spans="1:22" ht="14.5" customHeight="1">
      <c r="A175" s="5">
        <v>90</v>
      </c>
      <c r="B175" s="6">
        <v>44628</v>
      </c>
      <c r="I175" s="5" t="s">
        <v>529</v>
      </c>
      <c r="J175" s="10" t="s">
        <v>530</v>
      </c>
      <c r="K175" s="5" t="s">
        <v>4</v>
      </c>
      <c r="L175" s="7" t="s">
        <v>531</v>
      </c>
      <c r="M175" s="9" t="s">
        <v>406</v>
      </c>
      <c r="N175" s="27" t="s">
        <v>532</v>
      </c>
      <c r="O175" s="10" t="s">
        <v>408</v>
      </c>
      <c r="P175" s="8">
        <v>831000</v>
      </c>
      <c r="Q175" s="8">
        <v>449020000</v>
      </c>
      <c r="R175" s="8">
        <v>1313000</v>
      </c>
      <c r="S175" s="13">
        <f>P175/Q175</f>
        <v>1.85069707362701E-3</v>
      </c>
      <c r="T175" s="13">
        <f>IFERROR(R175/Q175,"")</f>
        <v>2.924145917776491E-3</v>
      </c>
      <c r="V175" s="9" t="s">
        <v>533</v>
      </c>
    </row>
    <row r="176" spans="1:22">
      <c r="A176" s="5">
        <v>78</v>
      </c>
      <c r="B176" s="6">
        <v>44628</v>
      </c>
      <c r="I176" s="5" t="s">
        <v>468</v>
      </c>
      <c r="J176" s="10" t="s">
        <v>469</v>
      </c>
      <c r="K176" s="5" t="s">
        <v>4</v>
      </c>
      <c r="L176" s="7" t="s">
        <v>470</v>
      </c>
      <c r="M176" s="9" t="s">
        <v>471</v>
      </c>
      <c r="N176" s="7" t="s">
        <v>472</v>
      </c>
      <c r="O176" s="5" t="s">
        <v>473</v>
      </c>
      <c r="P176" s="8">
        <v>906000</v>
      </c>
      <c r="Q176" s="8">
        <v>248600000</v>
      </c>
      <c r="R176" s="8">
        <v>712000</v>
      </c>
      <c r="S176" s="13">
        <f>P176/Q176</f>
        <v>3.6444086886564761E-3</v>
      </c>
      <c r="T176" s="13">
        <f>IFERROR(R176/Q176,"")</f>
        <v>2.8640386162510057E-3</v>
      </c>
      <c r="V176" s="9" t="s">
        <v>474</v>
      </c>
    </row>
    <row r="177" spans="1:22" ht="14.5" customHeight="1">
      <c r="A177" s="5">
        <v>57</v>
      </c>
      <c r="B177" s="6">
        <v>44627</v>
      </c>
      <c r="I177" s="10" t="s">
        <v>338</v>
      </c>
      <c r="J177" s="5" t="s">
        <v>339</v>
      </c>
      <c r="K177" s="5" t="s">
        <v>4</v>
      </c>
      <c r="L177" s="7" t="s">
        <v>340</v>
      </c>
      <c r="M177" s="9" t="s">
        <v>341</v>
      </c>
      <c r="N177" s="7" t="s">
        <v>342</v>
      </c>
      <c r="O177" s="5" t="s">
        <v>343</v>
      </c>
      <c r="P177" s="8">
        <v>1130000</v>
      </c>
      <c r="Q177" s="8">
        <v>180000000</v>
      </c>
      <c r="R177" s="8">
        <v>480000</v>
      </c>
      <c r="S177" s="13">
        <f>P177/Q177</f>
        <v>6.277777777777778E-3</v>
      </c>
      <c r="T177" s="13">
        <f>IFERROR(R177/Q177,"")</f>
        <v>2.6666666666666666E-3</v>
      </c>
      <c r="V177" s="9" t="s">
        <v>344</v>
      </c>
    </row>
    <row r="178" spans="1:22" ht="14.5" customHeight="1">
      <c r="A178" s="5">
        <v>37</v>
      </c>
      <c r="B178" s="6">
        <v>44622</v>
      </c>
      <c r="I178" s="5" t="s">
        <v>219</v>
      </c>
      <c r="J178" s="5" t="s">
        <v>220</v>
      </c>
      <c r="K178" s="5" t="s">
        <v>4</v>
      </c>
      <c r="L178" s="15" t="s">
        <v>214</v>
      </c>
      <c r="M178" s="9" t="s">
        <v>215</v>
      </c>
      <c r="N178" s="27" t="s">
        <v>216</v>
      </c>
      <c r="O178" s="5" t="s">
        <v>179</v>
      </c>
      <c r="P178" s="8">
        <v>1300000</v>
      </c>
      <c r="Q178" s="8">
        <v>598000000</v>
      </c>
      <c r="R178" s="8">
        <v>1410000</v>
      </c>
      <c r="S178" s="13">
        <f>P178/Q178</f>
        <v>2.1739130434782609E-3</v>
      </c>
      <c r="T178" s="13">
        <f>IFERROR(R178/Q178,"")</f>
        <v>2.3578595317725751E-3</v>
      </c>
      <c r="U178" s="5" t="s">
        <v>218</v>
      </c>
      <c r="V178" s="9" t="s">
        <v>217</v>
      </c>
    </row>
    <row r="179" spans="1:22">
      <c r="A179" s="5">
        <v>173</v>
      </c>
      <c r="B179" s="6">
        <v>44631</v>
      </c>
      <c r="I179" s="5" t="s">
        <v>984</v>
      </c>
      <c r="J179" s="10" t="s">
        <v>985</v>
      </c>
      <c r="K179" s="5" t="s">
        <v>598</v>
      </c>
      <c r="L179" s="7" t="s">
        <v>986</v>
      </c>
      <c r="M179" s="9" t="s">
        <v>987</v>
      </c>
      <c r="N179" s="7" t="s">
        <v>988</v>
      </c>
      <c r="O179" s="5" t="s">
        <v>989</v>
      </c>
      <c r="P179" s="8">
        <v>672000</v>
      </c>
      <c r="Q179" s="8">
        <v>39560000</v>
      </c>
      <c r="R179" s="8">
        <v>93000</v>
      </c>
      <c r="S179" s="13">
        <f>P179/Q179</f>
        <v>1.698685540950455E-2</v>
      </c>
      <c r="T179" s="13">
        <f>IFERROR(R179/Q179,"")</f>
        <v>2.3508594539939334E-3</v>
      </c>
      <c r="V179" s="9" t="s">
        <v>1005</v>
      </c>
    </row>
    <row r="180" spans="1:22" ht="18" customHeight="1">
      <c r="A180" s="5">
        <v>23</v>
      </c>
      <c r="B180" s="6">
        <v>44621</v>
      </c>
      <c r="C180" s="6">
        <v>44630</v>
      </c>
      <c r="I180" s="5" t="s">
        <v>139</v>
      </c>
      <c r="J180" s="5" t="s">
        <v>108</v>
      </c>
      <c r="K180" s="5" t="s">
        <v>4</v>
      </c>
      <c r="L180" s="15" t="s">
        <v>140</v>
      </c>
      <c r="M180" s="9" t="s">
        <v>143</v>
      </c>
      <c r="N180" s="7" t="s">
        <v>141</v>
      </c>
      <c r="O180" s="5" t="s">
        <v>142</v>
      </c>
      <c r="P180" s="8">
        <v>1066000</v>
      </c>
      <c r="Q180" s="8">
        <v>23810000</v>
      </c>
      <c r="R180" s="8">
        <v>1544</v>
      </c>
      <c r="S180" s="13">
        <f>P180/Q180</f>
        <v>4.4771104577908442E-2</v>
      </c>
      <c r="T180" s="13">
        <f>IFERROR(R180/Q180,"")</f>
        <v>6.4846703065938688E-5</v>
      </c>
      <c r="V180" s="9" t="s">
        <v>977</v>
      </c>
    </row>
    <row r="181" spans="1:22" ht="18" customHeight="1">
      <c r="A181" s="5">
        <v>178</v>
      </c>
      <c r="B181" s="6">
        <v>44634</v>
      </c>
      <c r="I181" s="5" t="s">
        <v>1040</v>
      </c>
      <c r="J181" s="5" t="s">
        <v>1041</v>
      </c>
      <c r="K181" s="5" t="s">
        <v>26</v>
      </c>
      <c r="N181" s="27" t="s">
        <v>1043</v>
      </c>
      <c r="O181" s="5" t="s">
        <v>1042</v>
      </c>
      <c r="P181" s="8">
        <v>673000</v>
      </c>
      <c r="Q181" s="8">
        <v>673000</v>
      </c>
      <c r="S181" s="13">
        <f>P181/Q181</f>
        <v>1</v>
      </c>
      <c r="T181" s="13">
        <f>IFERROR(R181/Q181,"")</f>
        <v>0</v>
      </c>
      <c r="U181" s="5" t="s">
        <v>1045</v>
      </c>
      <c r="V181" s="7" t="s">
        <v>1044</v>
      </c>
    </row>
  </sheetData>
  <autoFilter ref="A1:V1" xr:uid="{00000000-0001-0000-0000-000000000000}">
    <sortState xmlns:xlrd2="http://schemas.microsoft.com/office/spreadsheetml/2017/richdata2" ref="A2:V181">
      <sortCondition descending="1" ref="T1"/>
    </sortState>
  </autoFilter>
  <phoneticPr fontId="1"/>
  <conditionalFormatting sqref="T1:T1048576">
    <cfRule type="dataBar" priority="7">
      <dataBar>
        <cfvo type="min"/>
        <cfvo type="max"/>
        <color rgb="FFFF555A"/>
      </dataBar>
      <extLst>
        <ext xmlns:x14="http://schemas.microsoft.com/office/spreadsheetml/2009/9/main" uri="{B025F937-C7B1-47D3-B67F-A62EFF666E3E}">
          <x14:id>{19BF75C6-DB51-48C1-9831-DDD711C1FC9A}</x14:id>
        </ext>
      </extLst>
    </cfRule>
  </conditionalFormatting>
  <conditionalFormatting sqref="R1:R1048576">
    <cfRule type="dataBar" priority="14">
      <dataBar>
        <cfvo type="min"/>
        <cfvo type="max"/>
        <color rgb="FFFFB628"/>
      </dataBar>
      <extLst>
        <ext xmlns:x14="http://schemas.microsoft.com/office/spreadsheetml/2009/9/main" uri="{B025F937-C7B1-47D3-B67F-A62EFF666E3E}">
          <x14:id>{900152AA-6DF9-4B43-B2A8-C171FCFA4DBC}</x14:id>
        </ext>
      </extLst>
    </cfRule>
  </conditionalFormatting>
  <conditionalFormatting sqref="P1:P1048576">
    <cfRule type="dataBar" priority="13">
      <dataBar>
        <cfvo type="min"/>
        <cfvo type="max"/>
        <color rgb="FF63C384"/>
      </dataBar>
      <extLst>
        <ext xmlns:x14="http://schemas.microsoft.com/office/spreadsheetml/2009/9/main" uri="{B025F937-C7B1-47D3-B67F-A62EFF666E3E}">
          <x14:id>{96617EF5-BD13-41BE-A009-215D29BB36A1}</x14:id>
        </ext>
      </extLst>
    </cfRule>
  </conditionalFormatting>
  <conditionalFormatting sqref="I1:I1048576">
    <cfRule type="duplicateValues" dxfId="1" priority="6"/>
    <cfRule type="duplicateValues" dxfId="0" priority="12"/>
  </conditionalFormatting>
  <conditionalFormatting sqref="S1:S1048576">
    <cfRule type="dataBar" priority="8">
      <dataBar>
        <cfvo type="min"/>
        <cfvo type="max"/>
        <color rgb="FFD6007B"/>
      </dataBar>
      <extLst>
        <ext xmlns:x14="http://schemas.microsoft.com/office/spreadsheetml/2009/9/main" uri="{B025F937-C7B1-47D3-B67F-A62EFF666E3E}">
          <x14:id>{69CEB6A8-168A-459C-8916-CAB89918600D}</x14:id>
        </ext>
      </extLst>
    </cfRule>
  </conditionalFormatting>
  <conditionalFormatting sqref="Q175:Q1048576 Q1:Q171 S1:S1048576">
    <cfRule type="dataBar" priority="19">
      <dataBar>
        <cfvo type="min"/>
        <cfvo type="max"/>
        <color rgb="FF008AEF"/>
      </dataBar>
      <extLst>
        <ext xmlns:x14="http://schemas.microsoft.com/office/spreadsheetml/2009/9/main" uri="{B025F937-C7B1-47D3-B67F-A62EFF666E3E}">
          <x14:id>{21E9776F-9234-4C42-A1D1-66E2C778209D}</x14:id>
        </ext>
      </extLst>
    </cfRule>
  </conditionalFormatting>
  <conditionalFormatting sqref="Q172">
    <cfRule type="dataBar" priority="5">
      <dataBar>
        <cfvo type="min"/>
        <cfvo type="max"/>
        <color rgb="FF63C384"/>
      </dataBar>
      <extLst>
        <ext xmlns:x14="http://schemas.microsoft.com/office/spreadsheetml/2009/9/main" uri="{B025F937-C7B1-47D3-B67F-A62EFF666E3E}">
          <x14:id>{F5E27175-1789-4390-84BB-7E398A00F57B}</x14:id>
        </ext>
      </extLst>
    </cfRule>
  </conditionalFormatting>
  <conditionalFormatting sqref="Q175:Q1048576 Q1:Q172">
    <cfRule type="dataBar" priority="4">
      <dataBar>
        <cfvo type="min"/>
        <cfvo type="max"/>
        <color rgb="FF008AEF"/>
      </dataBar>
      <extLst>
        <ext xmlns:x14="http://schemas.microsoft.com/office/spreadsheetml/2009/9/main" uri="{B025F937-C7B1-47D3-B67F-A62EFF666E3E}">
          <x14:id>{D0196712-C3AC-4C93-A67C-948302A29104}</x14:id>
        </ext>
      </extLst>
    </cfRule>
  </conditionalFormatting>
  <conditionalFormatting sqref="Q173">
    <cfRule type="dataBar" priority="3">
      <dataBar>
        <cfvo type="min"/>
        <cfvo type="max"/>
        <color rgb="FF63C384"/>
      </dataBar>
      <extLst>
        <ext xmlns:x14="http://schemas.microsoft.com/office/spreadsheetml/2009/9/main" uri="{B025F937-C7B1-47D3-B67F-A62EFF666E3E}">
          <x14:id>{0F70372A-2A47-47DC-AB10-7EFA98E7BEEE}</x14:id>
        </ext>
      </extLst>
    </cfRule>
  </conditionalFormatting>
  <conditionalFormatting sqref="Q174">
    <cfRule type="dataBar" priority="2">
      <dataBar>
        <cfvo type="min"/>
        <cfvo type="max"/>
        <color rgb="FF63C384"/>
      </dataBar>
      <extLst>
        <ext xmlns:x14="http://schemas.microsoft.com/office/spreadsheetml/2009/9/main" uri="{B025F937-C7B1-47D3-B67F-A62EFF666E3E}">
          <x14:id>{4CD8A51B-A571-4571-A810-C2DCDAC65DE0}</x14:id>
        </ext>
      </extLst>
    </cfRule>
  </conditionalFormatting>
  <conditionalFormatting sqref="Q1:Q1048576">
    <cfRule type="dataBar" priority="1">
      <dataBar>
        <cfvo type="min"/>
        <cfvo type="max"/>
        <color rgb="FF008AEF"/>
      </dataBar>
      <extLst>
        <ext xmlns:x14="http://schemas.microsoft.com/office/spreadsheetml/2009/9/main" uri="{B025F937-C7B1-47D3-B67F-A62EFF666E3E}">
          <x14:id>{3FC98532-1A83-4900-A8AB-AAFE676E41EC}</x14:id>
        </ext>
      </extLst>
    </cfRule>
  </conditionalFormatting>
  <dataValidations count="2">
    <dataValidation type="list" allowBlank="1" showInputMessage="1" showErrorMessage="1" sqref="K2:K236" xr:uid="{AB17E666-25C2-47C9-8544-2E76B1F2AD64}">
      <formula1>"両OS,Android,iOS"</formula1>
    </dataValidation>
    <dataValidation type="list" allowBlank="1" showInputMessage="1" showErrorMessage="1" sqref="D2:D184" xr:uid="{D60E7D5B-F3E2-4ADD-BCE6-499912F7C526}">
      <formula1>"高,中,低,不可"</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9BF75C6-DB51-48C1-9831-DDD711C1FC9A}">
            <x14:dataBar minLength="0" maxLength="100" border="1" negativeBarBorderColorSameAsPositive="0">
              <x14:cfvo type="autoMin"/>
              <x14:cfvo type="autoMax"/>
              <x14:borderColor rgb="FFFF555A"/>
              <x14:negativeFillColor rgb="FFFF0000"/>
              <x14:negativeBorderColor rgb="FFFF0000"/>
              <x14:axisColor rgb="FF000000"/>
            </x14:dataBar>
          </x14:cfRule>
          <xm:sqref>T1:T1048576</xm:sqref>
        </x14:conditionalFormatting>
        <x14:conditionalFormatting xmlns:xm="http://schemas.microsoft.com/office/excel/2006/main">
          <x14:cfRule type="dataBar" id="{900152AA-6DF9-4B43-B2A8-C171FCFA4DBC}">
            <x14:dataBar minLength="0" maxLength="100" gradient="0">
              <x14:cfvo type="autoMin"/>
              <x14:cfvo type="autoMax"/>
              <x14:negativeFillColor rgb="FFFF0000"/>
              <x14:axisColor rgb="FF000000"/>
            </x14:dataBar>
          </x14:cfRule>
          <xm:sqref>R1:R1048576</xm:sqref>
        </x14:conditionalFormatting>
        <x14:conditionalFormatting xmlns:xm="http://schemas.microsoft.com/office/excel/2006/main">
          <x14:cfRule type="dataBar" id="{96617EF5-BD13-41BE-A009-215D29BB36A1}">
            <x14:dataBar minLength="0" maxLength="100" gradient="0">
              <x14:cfvo type="autoMin"/>
              <x14:cfvo type="autoMax"/>
              <x14:negativeFillColor rgb="FFFF0000"/>
              <x14:axisColor rgb="FF000000"/>
            </x14:dataBar>
          </x14:cfRule>
          <xm:sqref>P1:P1048576</xm:sqref>
        </x14:conditionalFormatting>
        <x14:conditionalFormatting xmlns:xm="http://schemas.microsoft.com/office/excel/2006/main">
          <x14:cfRule type="dataBar" id="{69CEB6A8-168A-459C-8916-CAB89918600D}">
            <x14:dataBar minLength="0" maxLength="100" border="1" negativeBarBorderColorSameAsPositive="0">
              <x14:cfvo type="autoMin"/>
              <x14:cfvo type="autoMax"/>
              <x14:borderColor rgb="FFD6007B"/>
              <x14:negativeFillColor rgb="FFFF0000"/>
              <x14:negativeBorderColor rgb="FFFF0000"/>
              <x14:axisColor rgb="FF000000"/>
            </x14:dataBar>
          </x14:cfRule>
          <xm:sqref>S1:S1048576</xm:sqref>
        </x14:conditionalFormatting>
        <x14:conditionalFormatting xmlns:xm="http://schemas.microsoft.com/office/excel/2006/main">
          <x14:cfRule type="dataBar" id="{21E9776F-9234-4C42-A1D1-66E2C778209D}">
            <x14:dataBar minLength="0" maxLength="100" gradient="0">
              <x14:cfvo type="autoMin"/>
              <x14:cfvo type="autoMax"/>
              <x14:negativeFillColor rgb="FFFF0000"/>
              <x14:axisColor rgb="FF000000"/>
            </x14:dataBar>
          </x14:cfRule>
          <xm:sqref>Q175:Q1048576 Q1:Q171 S1:S1048576</xm:sqref>
        </x14:conditionalFormatting>
        <x14:conditionalFormatting xmlns:xm="http://schemas.microsoft.com/office/excel/2006/main">
          <x14:cfRule type="dataBar" id="{F5E27175-1789-4390-84BB-7E398A00F57B}">
            <x14:dataBar minLength="0" maxLength="100" gradient="0">
              <x14:cfvo type="autoMin"/>
              <x14:cfvo type="autoMax"/>
              <x14:negativeFillColor rgb="FFFF0000"/>
              <x14:axisColor rgb="FF000000"/>
            </x14:dataBar>
          </x14:cfRule>
          <xm:sqref>Q172</xm:sqref>
        </x14:conditionalFormatting>
        <x14:conditionalFormatting xmlns:xm="http://schemas.microsoft.com/office/excel/2006/main">
          <x14:cfRule type="dataBar" id="{D0196712-C3AC-4C93-A67C-948302A29104}">
            <x14:dataBar minLength="0" maxLength="100" gradient="0">
              <x14:cfvo type="autoMin"/>
              <x14:cfvo type="autoMax"/>
              <x14:negativeFillColor rgb="FFFF0000"/>
              <x14:axisColor rgb="FF000000"/>
            </x14:dataBar>
          </x14:cfRule>
          <xm:sqref>Q175:Q1048576 Q1:Q172</xm:sqref>
        </x14:conditionalFormatting>
        <x14:conditionalFormatting xmlns:xm="http://schemas.microsoft.com/office/excel/2006/main">
          <x14:cfRule type="dataBar" id="{0F70372A-2A47-47DC-AB10-7EFA98E7BEEE}">
            <x14:dataBar minLength="0" maxLength="100" gradient="0">
              <x14:cfvo type="autoMin"/>
              <x14:cfvo type="autoMax"/>
              <x14:negativeFillColor rgb="FFFF0000"/>
              <x14:axisColor rgb="FF000000"/>
            </x14:dataBar>
          </x14:cfRule>
          <xm:sqref>Q173</xm:sqref>
        </x14:conditionalFormatting>
        <x14:conditionalFormatting xmlns:xm="http://schemas.microsoft.com/office/excel/2006/main">
          <x14:cfRule type="dataBar" id="{4CD8A51B-A571-4571-A810-C2DCDAC65DE0}">
            <x14:dataBar minLength="0" maxLength="100" gradient="0">
              <x14:cfvo type="autoMin"/>
              <x14:cfvo type="autoMax"/>
              <x14:negativeFillColor rgb="FFFF0000"/>
              <x14:axisColor rgb="FF000000"/>
            </x14:dataBar>
          </x14:cfRule>
          <xm:sqref>Q174</xm:sqref>
        </x14:conditionalFormatting>
        <x14:conditionalFormatting xmlns:xm="http://schemas.microsoft.com/office/excel/2006/main">
          <x14:cfRule type="dataBar" id="{3FC98532-1A83-4900-A8AB-AAFE676E41EC}">
            <x14:dataBar minLength="0" maxLength="100" gradient="0">
              <x14:cfvo type="autoMin"/>
              <x14:cfvo type="autoMax"/>
              <x14:negativeFillColor rgb="FFFF0000"/>
              <x14:axisColor rgb="FF000000"/>
            </x14:dataBar>
          </x14:cfRule>
          <xm:sqref>Q1:Q1048576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39E4B-093D-4C56-AF1B-E83D5C426F60}">
  <dimension ref="A1:F7"/>
  <sheetViews>
    <sheetView tabSelected="1" zoomScale="85" zoomScaleNormal="85" workbookViewId="0">
      <selection activeCell="C5" sqref="C5"/>
    </sheetView>
  </sheetViews>
  <sheetFormatPr defaultRowHeight="18"/>
  <cols>
    <col min="1" max="1" width="2.75" bestFit="1" customWidth="1"/>
    <col min="2" max="2" width="24.5" bestFit="1" customWidth="1"/>
    <col min="3" max="4" width="24.5" customWidth="1"/>
    <col min="5" max="5" width="12.58203125" bestFit="1" customWidth="1"/>
    <col min="6" max="6" width="34.33203125" customWidth="1"/>
  </cols>
  <sheetData>
    <row r="1" spans="1:6">
      <c r="A1" t="s">
        <v>1088</v>
      </c>
    </row>
    <row r="3" spans="1:6">
      <c r="B3" t="s">
        <v>1090</v>
      </c>
      <c r="C3" t="s">
        <v>1092</v>
      </c>
      <c r="D3" t="s">
        <v>1090</v>
      </c>
      <c r="E3" t="s">
        <v>1089</v>
      </c>
      <c r="F3" t="s">
        <v>1091</v>
      </c>
    </row>
    <row r="4" spans="1:6">
      <c r="A4">
        <v>1</v>
      </c>
      <c r="C4" t="s">
        <v>1087</v>
      </c>
    </row>
    <row r="5" spans="1:6">
      <c r="A5">
        <v>2</v>
      </c>
      <c r="C5" t="s">
        <v>1093</v>
      </c>
    </row>
    <row r="6" spans="1:6">
      <c r="C6" t="s">
        <v>1094</v>
      </c>
    </row>
    <row r="7" spans="1:6">
      <c r="B7" t="s">
        <v>190</v>
      </c>
      <c r="C7" t="s">
        <v>1095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絞り込み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遠藤哲也</dc:creator>
  <cp:lastModifiedBy>遠藤哲也</cp:lastModifiedBy>
  <dcterms:created xsi:type="dcterms:W3CDTF">2015-06-05T18:19:34Z</dcterms:created>
  <dcterms:modified xsi:type="dcterms:W3CDTF">2022-03-15T08:35:03Z</dcterms:modified>
</cp:coreProperties>
</file>