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6" autoFilterDateGrouping="1" firstSheet="0" minimized="0" showHorizontalScroll="1" showSheetTabs="1" showVerticalScroll="1" tabRatio="674" visibility="visible" windowHeight="12228" windowWidth="28800" xWindow="0" yWindow="0"/>
  </bookViews>
  <sheets>
    <sheet name="Freq_Error_Power" sheetId="1" state="visible" r:id="rId1"/>
    <sheet name="Cond_Spurious_1" sheetId="2" state="visible" r:id="rId2"/>
    <sheet name="Cond_Spurious_2" sheetId="3" state="visible" r:id="rId3"/>
    <sheet name="Cond_Spurious_3" sheetId="4" state="visible" r:id="rId4"/>
    <sheet name="Cond_Spurious_4" sheetId="5" state="visible" r:id="rId5"/>
    <sheet name="Cond_Spurious_5" sheetId="6" state="visible" r:id="rId6"/>
    <sheet name="ACP" sheetId="7" state="visible" r:id="rId7"/>
    <sheet name="Analog_Demod" sheetId="8" state="visible" r:id="rId8"/>
    <sheet name="ACS" sheetId="9" state="visible" r:id="rId9"/>
    <sheet name="Blocking" sheetId="10" state="visible" r:id="rId10"/>
    <sheet name="Spurious_Response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0" fillId="2" fontId="0" numFmtId="0" pivotButton="0" quotePrefix="0" xfId="0"/>
    <xf applyAlignment="1" borderId="0" fillId="2" fontId="0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C27" sqref="C27:D27"/>
    </sheetView>
  </sheetViews>
  <sheetFormatPr baseColWidth="8" defaultRowHeight="14.4"/>
  <cols>
    <col customWidth="1" max="1" min="1" width="17.5546875"/>
    <col customWidth="1" max="2" min="2" width="18.6640625"/>
  </cols>
  <sheetData>
    <row r="1">
      <c r="A1" t="inlineStr">
        <is>
          <t>Centre_frequency</t>
        </is>
      </c>
      <c r="B1" s="1" t="n">
        <v>459.075</v>
      </c>
      <c r="C1" t="inlineStr">
        <is>
          <t>MHz</t>
        </is>
      </c>
    </row>
    <row r="2">
      <c r="A2" t="inlineStr">
        <is>
          <t>Span_frequency</t>
        </is>
      </c>
      <c r="B2" s="1" t="n">
        <v>300</v>
      </c>
      <c r="C2" t="inlineStr">
        <is>
          <t>Hz</t>
        </is>
      </c>
    </row>
    <row r="3">
      <c r="A3" t="inlineStr">
        <is>
          <t>RBW</t>
        </is>
      </c>
      <c r="B3" s="1" t="n">
        <v>10</v>
      </c>
      <c r="C3" t="inlineStr">
        <is>
          <t>Hz</t>
        </is>
      </c>
    </row>
    <row r="4">
      <c r="A4" t="inlineStr">
        <is>
          <t>VBW</t>
        </is>
      </c>
      <c r="B4" s="1" t="n">
        <v>30</v>
      </c>
      <c r="C4" t="inlineStr">
        <is>
          <t>Hz</t>
        </is>
      </c>
    </row>
    <row r="5">
      <c r="A5" t="inlineStr">
        <is>
          <t>RF_level</t>
        </is>
      </c>
      <c r="B5" s="1" t="n">
        <v>50</v>
      </c>
    </row>
    <row r="6">
      <c r="A6" t="inlineStr">
        <is>
          <t>Attenuation</t>
        </is>
      </c>
      <c r="B6" s="1" t="n">
        <v>35</v>
      </c>
    </row>
    <row r="7">
      <c r="A7" s="2" t="inlineStr">
        <is>
          <t>RefLev_offset</t>
        </is>
      </c>
      <c r="B7" s="3" t="n">
        <v>30.3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HSA029914302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OFF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OFF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OFF</t>
        </is>
      </c>
    </row>
    <row r="19">
      <c r="A19" t="inlineStr">
        <is>
          <t>Sweep_points</t>
        </is>
      </c>
      <c r="B19" s="1" t="n">
        <v>10001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:D13"/>
    </sheetView>
  </sheetViews>
  <sheetFormatPr baseColWidth="8" defaultRowHeight="14.4"/>
  <cols>
    <col customWidth="1" max="2" min="2" width="14.33203125"/>
  </cols>
  <sheetData>
    <row r="1">
      <c r="A1" t="inlineStr">
        <is>
          <t>SML</t>
        </is>
      </c>
      <c r="B1" t="inlineStr">
        <is>
          <t>Frequency_RF</t>
        </is>
      </c>
      <c r="C1" t="n">
        <v>459.075</v>
      </c>
      <c r="D1" t="inlineStr">
        <is>
          <t>MHz</t>
        </is>
      </c>
    </row>
    <row r="2">
      <c r="B2" t="inlineStr">
        <is>
          <t>Level_RF</t>
        </is>
      </c>
      <c r="C2" t="n">
        <v>15.5</v>
      </c>
      <c r="D2" t="inlineStr">
        <is>
          <t>dBuV</t>
        </is>
      </c>
    </row>
    <row r="3">
      <c r="B3" t="inlineStr">
        <is>
          <t>Frequency_AF</t>
        </is>
      </c>
      <c r="C3" t="n">
        <v>1</v>
      </c>
      <c r="D3" t="inlineStr">
        <is>
          <t>kHz</t>
        </is>
      </c>
    </row>
    <row r="4">
      <c r="B4" t="inlineStr">
        <is>
          <t>Deviation</t>
        </is>
      </c>
      <c r="C4" t="n">
        <v>1.5</v>
      </c>
      <c r="D4" t="inlineStr">
        <is>
          <t>kHz</t>
        </is>
      </c>
    </row>
    <row r="5">
      <c r="B5" t="inlineStr">
        <is>
          <t>Mod_state</t>
        </is>
      </c>
      <c r="C5" t="inlineStr">
        <is>
          <t>ON</t>
        </is>
      </c>
    </row>
    <row r="6">
      <c r="B6" t="inlineStr">
        <is>
          <t>RF_power_on</t>
        </is>
      </c>
      <c r="C6" t="inlineStr">
        <is>
          <t>ON</t>
        </is>
      </c>
    </row>
    <row r="8">
      <c r="A8" t="inlineStr">
        <is>
          <t>SMB</t>
        </is>
      </c>
      <c r="B8" t="inlineStr">
        <is>
          <t>Frequency_RF</t>
        </is>
      </c>
      <c r="C8" t="n">
        <v>469.075</v>
      </c>
      <c r="D8" t="inlineStr">
        <is>
          <t>MHz</t>
        </is>
      </c>
      <c r="F8">
        <f>C1+1</f>
        <v/>
      </c>
      <c r="G8">
        <f>C1+2</f>
        <v/>
      </c>
      <c r="H8">
        <f>C1+5</f>
        <v/>
      </c>
      <c r="I8">
        <f>C1+10</f>
        <v/>
      </c>
    </row>
    <row r="9">
      <c r="B9" t="inlineStr">
        <is>
          <t>Level_RF</t>
        </is>
      </c>
      <c r="C9" t="n">
        <v>90</v>
      </c>
      <c r="D9" t="inlineStr">
        <is>
          <t>dBuV</t>
        </is>
      </c>
      <c r="F9">
        <f>C1-1</f>
        <v/>
      </c>
      <c r="G9">
        <f>C1-2</f>
        <v/>
      </c>
      <c r="H9">
        <f>C1-5</f>
        <v/>
      </c>
      <c r="I9">
        <f>C1-10</f>
        <v/>
      </c>
    </row>
    <row r="10">
      <c r="B10" t="inlineStr">
        <is>
          <t>Frequency_AF</t>
        </is>
      </c>
      <c r="C10" t="n">
        <v>400</v>
      </c>
      <c r="D10" t="inlineStr">
        <is>
          <t>Hz</t>
        </is>
      </c>
    </row>
    <row r="11">
      <c r="B11" t="inlineStr">
        <is>
          <t>Deviation</t>
        </is>
      </c>
      <c r="C11" t="n">
        <v>1.5</v>
      </c>
      <c r="D11" t="inlineStr">
        <is>
          <t>kHz</t>
        </is>
      </c>
    </row>
    <row r="12">
      <c r="B12" t="inlineStr">
        <is>
          <t>Mod_state</t>
        </is>
      </c>
      <c r="C12" t="inlineStr">
        <is>
          <t>OFF</t>
        </is>
      </c>
    </row>
    <row r="13">
      <c r="B13" t="inlineStr">
        <is>
          <t>RF_power_on</t>
        </is>
      </c>
      <c r="C13" t="inlineStr">
        <is>
          <t>ON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S34" sqref="S34"/>
    </sheetView>
  </sheetViews>
  <sheetFormatPr baseColWidth="8" defaultRowHeight="14.4"/>
  <cols>
    <col customWidth="1" max="2" min="2" width="12.33203125"/>
  </cols>
  <sheetData>
    <row r="1">
      <c r="A1" t="inlineStr">
        <is>
          <t>SML</t>
        </is>
      </c>
      <c r="B1" t="inlineStr">
        <is>
          <t>Frequency_RF</t>
        </is>
      </c>
      <c r="C1" t="n">
        <v>459.075</v>
      </c>
      <c r="D1" t="inlineStr">
        <is>
          <t>MHz</t>
        </is>
      </c>
    </row>
    <row r="2">
      <c r="B2" t="inlineStr">
        <is>
          <t>Level_RF</t>
        </is>
      </c>
      <c r="C2" t="n">
        <v>15.5</v>
      </c>
      <c r="D2" t="inlineStr">
        <is>
          <t>dBuV</t>
        </is>
      </c>
    </row>
    <row r="3">
      <c r="B3" t="inlineStr">
        <is>
          <t>Frequency_AF</t>
        </is>
      </c>
      <c r="C3" t="n">
        <v>1</v>
      </c>
      <c r="D3" t="inlineStr">
        <is>
          <t>kHz</t>
        </is>
      </c>
    </row>
    <row r="4">
      <c r="B4" t="inlineStr">
        <is>
          <t>Deviation</t>
        </is>
      </c>
      <c r="C4" t="n">
        <v>1.5</v>
      </c>
      <c r="D4" t="inlineStr">
        <is>
          <t>kHz</t>
        </is>
      </c>
    </row>
    <row r="5">
      <c r="B5" t="inlineStr">
        <is>
          <t>Mod_state</t>
        </is>
      </c>
      <c r="C5" t="inlineStr">
        <is>
          <t>ON</t>
        </is>
      </c>
    </row>
    <row r="6">
      <c r="B6" t="inlineStr">
        <is>
          <t>RF_power_on</t>
        </is>
      </c>
      <c r="C6" t="inlineStr">
        <is>
          <t>ON</t>
        </is>
      </c>
    </row>
    <row r="7">
      <c r="F7" t="inlineStr">
        <is>
          <t>fisrt IF</t>
        </is>
      </c>
      <c r="G7" t="inlineStr">
        <is>
          <t>Image</t>
        </is>
      </c>
    </row>
    <row r="8">
      <c r="A8" t="inlineStr">
        <is>
          <t>SMB</t>
        </is>
      </c>
      <c r="B8" t="inlineStr">
        <is>
          <t>Frequency_RF</t>
        </is>
      </c>
      <c r="C8" t="n">
        <v>381.375</v>
      </c>
      <c r="D8" t="inlineStr">
        <is>
          <t>MHz</t>
        </is>
      </c>
      <c r="F8" t="n">
        <v>38.85</v>
      </c>
      <c r="G8">
        <f>C1-2*F8</f>
        <v/>
      </c>
    </row>
    <row r="9">
      <c r="B9" t="inlineStr">
        <is>
          <t>Level_RF</t>
        </is>
      </c>
      <c r="C9" t="n">
        <v>50</v>
      </c>
      <c r="D9" t="inlineStr">
        <is>
          <t>dBuV</t>
        </is>
      </c>
    </row>
    <row r="10">
      <c r="B10" t="inlineStr">
        <is>
          <t>Frequency_AF</t>
        </is>
      </c>
      <c r="C10" t="n">
        <v>400</v>
      </c>
      <c r="D10" t="inlineStr">
        <is>
          <t>Hz</t>
        </is>
      </c>
    </row>
    <row r="11">
      <c r="B11" t="inlineStr">
        <is>
          <t>Deviation</t>
        </is>
      </c>
      <c r="C11" t="n">
        <v>1.5</v>
      </c>
      <c r="D11" t="inlineStr">
        <is>
          <t>kHz</t>
        </is>
      </c>
    </row>
    <row r="12">
      <c r="B12" t="inlineStr">
        <is>
          <t>Mod_state</t>
        </is>
      </c>
      <c r="C12" t="inlineStr">
        <is>
          <t>OFF</t>
        </is>
      </c>
    </row>
    <row r="13">
      <c r="B13" t="inlineStr">
        <is>
          <t>RF_power_on</t>
        </is>
      </c>
      <c r="C13" t="inlineStr">
        <is>
          <t>ON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7" sqref="A7"/>
    </sheetView>
  </sheetViews>
  <sheetFormatPr baseColWidth="8" defaultRowHeight="14.4"/>
  <cols>
    <col customWidth="1" max="1" min="1" width="16.109375"/>
    <col customWidth="1" max="2" min="2" width="24.6640625"/>
  </cols>
  <sheetData>
    <row r="1">
      <c r="A1" t="inlineStr">
        <is>
          <t>Start_frequency</t>
        </is>
      </c>
      <c r="B1" s="1" t="n">
        <v>0.008999999999999999</v>
      </c>
      <c r="C1" t="inlineStr">
        <is>
          <t>MHz</t>
        </is>
      </c>
    </row>
    <row r="2">
      <c r="A2" t="inlineStr">
        <is>
          <t>Stop_frequency</t>
        </is>
      </c>
      <c r="B2" s="1" t="n">
        <v>0.15</v>
      </c>
      <c r="C2" t="inlineStr">
        <is>
          <t>MHz</t>
        </is>
      </c>
    </row>
    <row r="3">
      <c r="A3" t="inlineStr">
        <is>
          <t>RBW</t>
        </is>
      </c>
      <c r="B3" s="1" t="n">
        <v>1</v>
      </c>
      <c r="C3" t="inlineStr">
        <is>
          <t>kHz</t>
        </is>
      </c>
    </row>
    <row r="4">
      <c r="A4" t="inlineStr">
        <is>
          <t>VBW</t>
        </is>
      </c>
      <c r="B4" s="1" t="n">
        <v>3</v>
      </c>
      <c r="C4" t="inlineStr">
        <is>
          <t>kHz</t>
        </is>
      </c>
    </row>
    <row r="5">
      <c r="A5" t="inlineStr">
        <is>
          <t>RF_level</t>
        </is>
      </c>
      <c r="B5" s="1" t="n">
        <v>15</v>
      </c>
    </row>
    <row r="6">
      <c r="A6" t="inlineStr">
        <is>
          <t>Attenuation</t>
        </is>
      </c>
      <c r="B6" s="1" t="n">
        <v>25</v>
      </c>
    </row>
    <row r="7">
      <c r="A7" s="2" t="inlineStr">
        <is>
          <t>RefLev_offset</t>
        </is>
      </c>
      <c r="B7" s="3" t="n">
        <v>0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ON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OFF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ON</t>
        </is>
      </c>
    </row>
    <row r="19">
      <c r="A19" t="inlineStr">
        <is>
          <t>Sweep_points</t>
        </is>
      </c>
      <c r="B19" s="1" t="n">
        <v>5001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D32" sqref="D32"/>
    </sheetView>
  </sheetViews>
  <sheetFormatPr baseColWidth="8" defaultRowHeight="14.4"/>
  <cols>
    <col customWidth="1" max="1" min="1" width="16.109375"/>
    <col customWidth="1" max="2" min="2" width="24.6640625"/>
  </cols>
  <sheetData>
    <row r="1">
      <c r="A1" t="inlineStr">
        <is>
          <t>Start_frequency</t>
        </is>
      </c>
      <c r="B1" s="1" t="n">
        <v>0.15</v>
      </c>
      <c r="C1" t="inlineStr">
        <is>
          <t>MHz</t>
        </is>
      </c>
    </row>
    <row r="2">
      <c r="A2" t="inlineStr">
        <is>
          <t>Stop_frequency</t>
        </is>
      </c>
      <c r="B2" s="1" t="n">
        <v>30</v>
      </c>
      <c r="C2" t="inlineStr">
        <is>
          <t>MHz</t>
        </is>
      </c>
    </row>
    <row r="3">
      <c r="A3" t="inlineStr">
        <is>
          <t>RBW</t>
        </is>
      </c>
      <c r="B3" s="1" t="n">
        <v>10</v>
      </c>
      <c r="C3" t="inlineStr">
        <is>
          <t>kHz</t>
        </is>
      </c>
    </row>
    <row r="4">
      <c r="A4" t="inlineStr">
        <is>
          <t>VBW</t>
        </is>
      </c>
      <c r="B4" s="1" t="n">
        <v>30</v>
      </c>
      <c r="C4" t="inlineStr">
        <is>
          <t>kHz</t>
        </is>
      </c>
    </row>
    <row r="5">
      <c r="A5" t="inlineStr">
        <is>
          <t>RF_level</t>
        </is>
      </c>
      <c r="B5" s="1" t="n">
        <v>15</v>
      </c>
    </row>
    <row r="6">
      <c r="A6" t="inlineStr">
        <is>
          <t>Attenuation</t>
        </is>
      </c>
      <c r="B6" s="1" t="n">
        <v>25</v>
      </c>
    </row>
    <row r="7">
      <c r="A7" s="2" t="inlineStr">
        <is>
          <t>RefLev_offset</t>
        </is>
      </c>
      <c r="B7" s="3" t="n">
        <v>0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ON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OFF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ON</t>
        </is>
      </c>
    </row>
    <row r="19">
      <c r="A19" t="inlineStr">
        <is>
          <t>Sweep_points</t>
        </is>
      </c>
      <c r="B19" s="1" t="n">
        <v>5001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:C19"/>
    </sheetView>
  </sheetViews>
  <sheetFormatPr baseColWidth="8" defaultRowHeight="14.4"/>
  <cols>
    <col customWidth="1" max="1" min="1" width="16.109375"/>
    <col customWidth="1" max="2" min="2" width="24.6640625"/>
  </cols>
  <sheetData>
    <row r="1">
      <c r="A1" t="inlineStr">
        <is>
          <t>Start_frequency</t>
        </is>
      </c>
      <c r="B1" s="1" t="n">
        <v>30</v>
      </c>
      <c r="C1" t="inlineStr">
        <is>
          <t>MHz</t>
        </is>
      </c>
    </row>
    <row r="2">
      <c r="A2" t="inlineStr">
        <is>
          <t>Stop_frequency</t>
        </is>
      </c>
      <c r="B2" s="1" t="n">
        <v>700</v>
      </c>
      <c r="C2" t="inlineStr">
        <is>
          <t>MHz</t>
        </is>
      </c>
    </row>
    <row r="3">
      <c r="A3" t="inlineStr">
        <is>
          <t>RBW</t>
        </is>
      </c>
      <c r="B3" s="1" t="n">
        <v>100</v>
      </c>
      <c r="C3" t="inlineStr">
        <is>
          <t>kHz</t>
        </is>
      </c>
    </row>
    <row r="4">
      <c r="A4" t="inlineStr">
        <is>
          <t>VBW</t>
        </is>
      </c>
      <c r="B4" s="1" t="n">
        <v>300</v>
      </c>
      <c r="C4" t="inlineStr">
        <is>
          <t>kHz</t>
        </is>
      </c>
    </row>
    <row r="5">
      <c r="A5" t="inlineStr">
        <is>
          <t>RF_level</t>
        </is>
      </c>
      <c r="B5" s="1" t="n">
        <v>40</v>
      </c>
    </row>
    <row r="6">
      <c r="A6" t="inlineStr">
        <is>
          <t>Attenuation</t>
        </is>
      </c>
      <c r="B6" s="1" t="n">
        <v>20</v>
      </c>
    </row>
    <row r="7">
      <c r="A7" s="2" t="inlineStr">
        <is>
          <t>RefLev_offset</t>
        </is>
      </c>
      <c r="B7" s="3" t="n">
        <v>30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OFF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OFF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ON</t>
        </is>
      </c>
    </row>
    <row r="19">
      <c r="A19" t="inlineStr">
        <is>
          <t>Sweep_points</t>
        </is>
      </c>
      <c r="B19" s="1" t="n">
        <v>10001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G33" sqref="G33"/>
    </sheetView>
  </sheetViews>
  <sheetFormatPr baseColWidth="8" defaultRowHeight="14.4"/>
  <cols>
    <col customWidth="1" max="1" min="1" width="16.109375"/>
    <col customWidth="1" max="2" min="2" width="24.6640625"/>
  </cols>
  <sheetData>
    <row r="1">
      <c r="A1" t="inlineStr">
        <is>
          <t>Start_frequency</t>
        </is>
      </c>
      <c r="B1" s="1" t="n">
        <v>700</v>
      </c>
      <c r="C1" t="inlineStr">
        <is>
          <t>MHz</t>
        </is>
      </c>
    </row>
    <row r="2">
      <c r="A2" t="inlineStr">
        <is>
          <t>Stop_frequency</t>
        </is>
      </c>
      <c r="B2" s="1" t="n">
        <v>1000</v>
      </c>
      <c r="C2" t="inlineStr">
        <is>
          <t>MHz</t>
        </is>
      </c>
    </row>
    <row r="3">
      <c r="A3" t="inlineStr">
        <is>
          <t>RBW</t>
        </is>
      </c>
      <c r="B3" s="1" t="n">
        <v>100</v>
      </c>
      <c r="C3" t="inlineStr">
        <is>
          <t>kHz</t>
        </is>
      </c>
    </row>
    <row r="4">
      <c r="A4" t="inlineStr">
        <is>
          <t>VBW</t>
        </is>
      </c>
      <c r="B4" s="1" t="n">
        <v>300</v>
      </c>
      <c r="C4" t="inlineStr">
        <is>
          <t>kHz</t>
        </is>
      </c>
    </row>
    <row r="5">
      <c r="A5" t="inlineStr">
        <is>
          <t>RF_level</t>
        </is>
      </c>
      <c r="B5" s="1" t="n">
        <v>0</v>
      </c>
    </row>
    <row r="6">
      <c r="A6" t="inlineStr">
        <is>
          <t>Attenuation</t>
        </is>
      </c>
      <c r="B6" s="1" t="n">
        <v>10</v>
      </c>
    </row>
    <row r="7">
      <c r="A7" s="2" t="inlineStr">
        <is>
          <t>RefLev_offset</t>
        </is>
      </c>
      <c r="B7" s="3" t="n">
        <v>0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s="2" t="inlineStr">
        <is>
          <t>Trans1_ON?</t>
        </is>
      </c>
      <c r="B10" s="2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ON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ON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ON</t>
        </is>
      </c>
    </row>
    <row r="19">
      <c r="A19" t="inlineStr">
        <is>
          <t>Sweep_points</t>
        </is>
      </c>
      <c r="B19" s="1" t="n">
        <v>20001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H32" sqref="H32"/>
    </sheetView>
  </sheetViews>
  <sheetFormatPr baseColWidth="8" defaultRowHeight="14.4"/>
  <cols>
    <col customWidth="1" max="1" min="1" width="16.109375"/>
    <col customWidth="1" max="2" min="2" width="24.6640625"/>
  </cols>
  <sheetData>
    <row r="1">
      <c r="A1" t="inlineStr">
        <is>
          <t>Start_frequency</t>
        </is>
      </c>
      <c r="B1" s="1" t="n">
        <v>1000</v>
      </c>
      <c r="C1" t="inlineStr">
        <is>
          <t>MHz</t>
        </is>
      </c>
    </row>
    <row r="2">
      <c r="A2" t="inlineStr">
        <is>
          <t>Stop_frequency</t>
        </is>
      </c>
      <c r="B2" s="1" t="n">
        <v>4000</v>
      </c>
      <c r="C2" t="inlineStr">
        <is>
          <t>MHz</t>
        </is>
      </c>
    </row>
    <row r="3">
      <c r="A3" t="inlineStr">
        <is>
          <t>RBW</t>
        </is>
      </c>
      <c r="B3" s="1" t="n">
        <v>1000</v>
      </c>
      <c r="C3" t="inlineStr">
        <is>
          <t>kHz</t>
        </is>
      </c>
    </row>
    <row r="4">
      <c r="A4" t="inlineStr">
        <is>
          <t>VBW</t>
        </is>
      </c>
      <c r="B4" s="1" t="n">
        <v>3000</v>
      </c>
      <c r="C4" t="inlineStr">
        <is>
          <t>kHz</t>
        </is>
      </c>
    </row>
    <row r="5">
      <c r="A5" t="inlineStr">
        <is>
          <t>RF_level</t>
        </is>
      </c>
      <c r="B5" s="1" t="n">
        <v>-10</v>
      </c>
    </row>
    <row r="6">
      <c r="A6" t="inlineStr">
        <is>
          <t>Attenuation</t>
        </is>
      </c>
      <c r="B6" s="1" t="n">
        <v>5</v>
      </c>
    </row>
    <row r="7">
      <c r="A7" s="2" t="inlineStr">
        <is>
          <t>RefLev_offset</t>
        </is>
      </c>
      <c r="B7" s="3" t="n">
        <v>0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ON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ON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ON</t>
        </is>
      </c>
    </row>
    <row r="19">
      <c r="A19" t="inlineStr">
        <is>
          <t>Sweep_points</t>
        </is>
      </c>
      <c r="B19" s="1" t="n">
        <v>30001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7"/>
  <sheetViews>
    <sheetView tabSelected="1" workbookViewId="0">
      <selection activeCell="D16" sqref="D16:D17"/>
    </sheetView>
  </sheetViews>
  <sheetFormatPr baseColWidth="8" defaultRowHeight="14.4"/>
  <cols>
    <col customWidth="1" max="1" min="1" width="18.5546875"/>
    <col customWidth="1" max="2" min="2" width="11.6640625"/>
  </cols>
  <sheetData>
    <row r="1">
      <c r="A1" s="1" t="inlineStr">
        <is>
          <t>Centre_frequency</t>
        </is>
      </c>
      <c r="B1" s="1" t="n">
        <v>136</v>
      </c>
      <c r="C1" t="inlineStr">
        <is>
          <t>MHz</t>
        </is>
      </c>
    </row>
    <row r="2">
      <c r="A2" s="1" t="inlineStr">
        <is>
          <t>Span_frequency</t>
        </is>
      </c>
      <c r="B2" s="1" t="n">
        <v>60</v>
      </c>
      <c r="C2" t="inlineStr">
        <is>
          <t>kHz</t>
        </is>
      </c>
    </row>
    <row r="3">
      <c r="A3" s="1" t="inlineStr">
        <is>
          <t>RBW</t>
        </is>
      </c>
      <c r="B3" s="1" t="n">
        <v>300</v>
      </c>
      <c r="C3" t="inlineStr">
        <is>
          <t>Hz</t>
        </is>
      </c>
    </row>
    <row r="4">
      <c r="A4" s="1" t="inlineStr">
        <is>
          <t>VBW</t>
        </is>
      </c>
      <c r="B4" s="1" t="n">
        <v>1000</v>
      </c>
      <c r="C4" t="inlineStr">
        <is>
          <t>Hz</t>
        </is>
      </c>
    </row>
    <row r="5">
      <c r="A5" s="1" t="inlineStr">
        <is>
          <t>RF_level</t>
        </is>
      </c>
      <c r="B5" s="1" t="n">
        <v>45</v>
      </c>
    </row>
    <row r="6">
      <c r="A6" s="1" t="inlineStr">
        <is>
          <t>Attenuation</t>
        </is>
      </c>
      <c r="B6" s="1" t="n">
        <v>30</v>
      </c>
    </row>
    <row r="7">
      <c r="A7" s="1" t="inlineStr">
        <is>
          <t>RF_leveloffset</t>
        </is>
      </c>
      <c r="B7" s="1" t="n">
        <v>30.5</v>
      </c>
    </row>
    <row r="8">
      <c r="A8" s="1" t="inlineStr">
        <is>
          <t>Trace_RMS</t>
        </is>
      </c>
      <c r="B8" s="1" t="inlineStr">
        <is>
          <t>DET RMS</t>
        </is>
      </c>
    </row>
    <row r="9">
      <c r="A9" s="1" t="n"/>
      <c r="B9" s="1" t="n"/>
    </row>
    <row r="10">
      <c r="A10" s="1" t="inlineStr">
        <is>
          <t>Tx_CHBW</t>
        </is>
      </c>
      <c r="B10" s="1" t="n">
        <v>8.5</v>
      </c>
      <c r="C10" t="inlineStr">
        <is>
          <t>kHz</t>
        </is>
      </c>
    </row>
    <row r="11">
      <c r="A11" s="1" t="inlineStr">
        <is>
          <t>AJ_CHBW</t>
        </is>
      </c>
      <c r="B11" s="1" t="n">
        <v>8.5</v>
      </c>
      <c r="C11" t="inlineStr">
        <is>
          <t>kHz</t>
        </is>
      </c>
    </row>
    <row r="12">
      <c r="A12" s="1" t="inlineStr">
        <is>
          <t>AT_CHBW</t>
        </is>
      </c>
      <c r="B12" s="1" t="n">
        <v>8.5</v>
      </c>
      <c r="C12" t="inlineStr">
        <is>
          <t>kHz</t>
        </is>
      </c>
    </row>
    <row r="13">
      <c r="A13" s="1" t="inlineStr">
        <is>
          <t>AJ_CHNUM</t>
        </is>
      </c>
      <c r="B13" s="1" t="n">
        <v>2</v>
      </c>
    </row>
    <row r="14">
      <c r="A14" s="1" t="inlineStr">
        <is>
          <t>AJ_SPACE</t>
        </is>
      </c>
      <c r="B14" s="1" t="n">
        <v>12.5</v>
      </c>
      <c r="C14" t="inlineStr">
        <is>
          <t>kHz</t>
        </is>
      </c>
    </row>
    <row r="15">
      <c r="A15" s="1" t="inlineStr">
        <is>
          <t>AT_SPACE</t>
        </is>
      </c>
      <c r="B15" s="1" t="n">
        <v>25</v>
      </c>
      <c r="C15" t="inlineStr">
        <is>
          <t>kHz</t>
        </is>
      </c>
    </row>
    <row r="16">
      <c r="A16" s="1" t="inlineStr">
        <is>
          <t>Power_mode</t>
        </is>
      </c>
      <c r="B16" s="1" t="inlineStr">
        <is>
          <t>REL</t>
        </is>
      </c>
    </row>
    <row r="17">
      <c r="A17" s="1" t="inlineStr">
        <is>
          <t>Trace_ave_number</t>
        </is>
      </c>
      <c r="B17" s="1" t="n">
        <v>100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O23" sqref="O23"/>
    </sheetView>
  </sheetViews>
  <sheetFormatPr baseColWidth="8" defaultRowHeight="14.4"/>
  <cols>
    <col customWidth="1" max="1" min="1" width="17.6640625"/>
  </cols>
  <sheetData>
    <row r="1">
      <c r="A1" t="inlineStr">
        <is>
          <t>Centre_frequency</t>
        </is>
      </c>
      <c r="B1" s="1" t="n">
        <v>459.075</v>
      </c>
      <c r="C1" t="inlineStr">
        <is>
          <t>MHz</t>
        </is>
      </c>
    </row>
    <row r="2">
      <c r="B2" s="1" t="n"/>
    </row>
    <row r="3">
      <c r="A3" t="inlineStr">
        <is>
          <t>Demod_BW</t>
        </is>
      </c>
      <c r="B3" s="1" t="n">
        <v>12.5</v>
      </c>
      <c r="C3" t="inlineStr">
        <is>
          <t>kHz</t>
        </is>
      </c>
    </row>
    <row r="4">
      <c r="B4" s="1" t="n"/>
    </row>
    <row r="5">
      <c r="A5" t="inlineStr">
        <is>
          <t>RF_level</t>
        </is>
      </c>
      <c r="B5" s="1" t="n">
        <v>40</v>
      </c>
    </row>
    <row r="6">
      <c r="A6" t="inlineStr">
        <is>
          <t>attenuation</t>
        </is>
      </c>
      <c r="B6" s="1" t="n">
        <v>20</v>
      </c>
    </row>
    <row r="7">
      <c r="A7" t="inlineStr">
        <is>
          <t>RF_leveloffset</t>
        </is>
      </c>
      <c r="B7" s="1" t="n">
        <v>30.5</v>
      </c>
    </row>
    <row r="8">
      <c r="A8" t="inlineStr">
        <is>
          <t>Trace_peak</t>
        </is>
      </c>
      <c r="B8" s="1" t="inlineStr">
        <is>
          <t>DET:POS</t>
        </is>
      </c>
    </row>
    <row r="9">
      <c r="A9" t="inlineStr">
        <is>
          <t>Demod_MT</t>
        </is>
      </c>
      <c r="B9" s="1" t="n">
        <v>10</v>
      </c>
      <c r="C9" t="inlineStr">
        <is>
          <t>ms</t>
        </is>
      </c>
    </row>
    <row r="10">
      <c r="A10" t="inlineStr">
        <is>
          <t>Cont_sweep</t>
        </is>
      </c>
      <c r="B10" s="1" t="inlineStr">
        <is>
          <t>ON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P37" sqref="P37"/>
    </sheetView>
  </sheetViews>
  <sheetFormatPr baseColWidth="8" defaultRowHeight="14.4"/>
  <cols>
    <col customWidth="1" max="2" min="2" width="14.33203125"/>
    <col customWidth="1" max="3" min="3" width="10"/>
  </cols>
  <sheetData>
    <row r="1">
      <c r="A1" t="inlineStr">
        <is>
          <t>SML</t>
        </is>
      </c>
      <c r="B1" t="inlineStr">
        <is>
          <t>Frequency_RF</t>
        </is>
      </c>
      <c r="C1" t="n">
        <v>459.075</v>
      </c>
      <c r="D1" t="inlineStr">
        <is>
          <t>MHz</t>
        </is>
      </c>
    </row>
    <row r="2">
      <c r="B2" t="inlineStr">
        <is>
          <t>Level_RF</t>
        </is>
      </c>
      <c r="C2" t="n">
        <v>15.5</v>
      </c>
      <c r="D2" t="inlineStr">
        <is>
          <t>dBuV</t>
        </is>
      </c>
    </row>
    <row r="3">
      <c r="B3" t="inlineStr">
        <is>
          <t>Frequency_AF</t>
        </is>
      </c>
      <c r="C3" t="n">
        <v>1</v>
      </c>
      <c r="D3" t="inlineStr">
        <is>
          <t>kHz</t>
        </is>
      </c>
    </row>
    <row r="4">
      <c r="B4" t="inlineStr">
        <is>
          <t>Deviation</t>
        </is>
      </c>
      <c r="C4" t="n">
        <v>1.5</v>
      </c>
      <c r="D4" t="inlineStr">
        <is>
          <t>kHz</t>
        </is>
      </c>
    </row>
    <row r="5">
      <c r="B5" t="inlineStr">
        <is>
          <t>Mod_state</t>
        </is>
      </c>
      <c r="C5" t="inlineStr">
        <is>
          <t>ON</t>
        </is>
      </c>
    </row>
    <row r="6">
      <c r="B6" t="inlineStr">
        <is>
          <t>RF_power_on</t>
        </is>
      </c>
      <c r="C6" t="inlineStr">
        <is>
          <t>ON</t>
        </is>
      </c>
    </row>
    <row r="8">
      <c r="A8" t="inlineStr">
        <is>
          <t>SMB</t>
        </is>
      </c>
      <c r="B8" t="inlineStr">
        <is>
          <t>Frequency_RF</t>
        </is>
      </c>
      <c r="C8" t="n">
        <v>459.0875</v>
      </c>
      <c r="D8" t="inlineStr">
        <is>
          <t>MHz</t>
        </is>
      </c>
      <c r="F8">
        <f>C1+0.0125</f>
        <v/>
      </c>
    </row>
    <row r="9">
      <c r="B9" t="inlineStr">
        <is>
          <t>Level_RF</t>
        </is>
      </c>
      <c r="C9" t="n">
        <v>60</v>
      </c>
      <c r="D9" t="inlineStr">
        <is>
          <t>dBuV</t>
        </is>
      </c>
      <c r="F9">
        <f>C1-0.0125</f>
        <v/>
      </c>
    </row>
    <row r="10">
      <c r="B10" t="inlineStr">
        <is>
          <t>Frequency_AF</t>
        </is>
      </c>
      <c r="C10" t="n">
        <v>400</v>
      </c>
      <c r="D10" t="inlineStr">
        <is>
          <t>Hz</t>
        </is>
      </c>
    </row>
    <row r="11">
      <c r="B11" t="inlineStr">
        <is>
          <t>Deviation</t>
        </is>
      </c>
      <c r="C11" t="n">
        <v>1.5</v>
      </c>
      <c r="D11" t="inlineStr">
        <is>
          <t>kHz</t>
        </is>
      </c>
    </row>
    <row r="12">
      <c r="B12" t="inlineStr">
        <is>
          <t>Mod_state</t>
        </is>
      </c>
      <c r="C12" t="inlineStr">
        <is>
          <t>ON</t>
        </is>
      </c>
    </row>
    <row r="13">
      <c r="B13" t="inlineStr">
        <is>
          <t>RF_power_on</t>
        </is>
      </c>
      <c r="C13" t="inlineStr">
        <is>
          <t>ON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 Fan</dc:creator>
  <dcterms:created xsi:type="dcterms:W3CDTF">2019-05-01T05:45:22Z</dcterms:created>
  <dcterms:modified xsi:type="dcterms:W3CDTF">2019-05-31T05:02:59Z</dcterms:modified>
  <cp:lastModifiedBy>Aaron Fan</cp:lastModifiedBy>
</cp:coreProperties>
</file>