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25" windowHeight="11385"/>
  </bookViews>
  <sheets>
    <sheet name="B9库存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sale</author>
  </authors>
  <commentList>
    <comment ref="E6" authorId="0">
      <text>
        <r>
          <rPr>
            <sz val="9"/>
            <rFont val="宋体"/>
            <charset val="134"/>
          </rPr>
          <t>sale:进取型
40R 5辐18英寸铝合金轮辋，对比灰半抛光  2300元
4F2 智能钥匙  4000元</t>
        </r>
      </text>
    </comment>
    <comment ref="E14" authorId="0">
      <text>
        <r>
          <rPr>
            <sz val="9"/>
            <rFont val="宋体"/>
            <charset val="134"/>
          </rPr>
          <t xml:space="preserve">sale:2.0T时尚型   天云灰+黑
40R ：5辐18英寸铝合金轮辋，对比灰半抛光   0元
4F2 智能钥匙  4000元
6XK 电动折叠自动防炫目外后视镜：须与防眩目内后视镜一起选   800元
合计：4800元
</t>
        </r>
      </text>
    </comment>
    <comment ref="E19" authorId="0">
      <text>
        <r>
          <rPr>
            <sz val="9"/>
            <rFont val="宋体"/>
            <charset val="134"/>
          </rPr>
          <t>sale:进取型
40R 5辐18英寸铝合金轮辋，对比灰半抛光  2300元
4F2 智能钥匙  4000元</t>
        </r>
      </text>
    </comment>
    <comment ref="E27" authorId="0">
      <text>
        <r>
          <rPr>
            <sz val="9"/>
            <rFont val="宋体"/>
            <charset val="134"/>
          </rPr>
          <t xml:space="preserve">sale:2.0T时尚型   天云灰+黑
40R ：5辐18英寸铝合金轮辋，对比灰半抛光   0元
4F2 智能钥匙  4000元
6XK 电动折叠自动防炫目外后视镜：须与防眩目内后视镜一起选   800元
合计：4800元
</t>
        </r>
      </text>
    </comment>
  </commentList>
</comments>
</file>

<file path=xl/sharedStrings.xml><?xml version="1.0" encoding="utf-8"?>
<sst xmlns="http://schemas.openxmlformats.org/spreadsheetml/2006/main" count="319" uniqueCount="87">
  <si>
    <r>
      <rPr>
        <b/>
        <sz val="18"/>
        <rFont val="宋体"/>
        <charset val="134"/>
      </rPr>
      <t>B9库存明细(</t>
    </r>
    <r>
      <rPr>
        <b/>
        <u/>
        <sz val="22"/>
        <color indexed="10"/>
        <rFont val="宋体"/>
        <charset val="134"/>
      </rPr>
      <t>国六贴息方案售前咨询金融部</t>
    </r>
    <r>
      <rPr>
        <b/>
        <sz val="18"/>
        <rFont val="宋体"/>
        <charset val="134"/>
      </rPr>
      <t>）</t>
    </r>
  </si>
  <si>
    <t>A4L 2.0T进取型加装皮座椅和行车记录仪7500元</t>
  </si>
  <si>
    <t>序号</t>
  </si>
  <si>
    <t>排放</t>
  </si>
  <si>
    <t>车型</t>
  </si>
  <si>
    <t>外/内</t>
  </si>
  <si>
    <t>指导价</t>
  </si>
  <si>
    <t>车架号</t>
  </si>
  <si>
    <t>发车日期</t>
  </si>
  <si>
    <t>到店日期</t>
  </si>
  <si>
    <t>库龄</t>
  </si>
  <si>
    <t>备注</t>
  </si>
  <si>
    <t>质损</t>
  </si>
  <si>
    <t>AAK日期</t>
  </si>
  <si>
    <t>合格证</t>
  </si>
  <si>
    <t>客户姓名</t>
  </si>
  <si>
    <t>销售顾问</t>
  </si>
  <si>
    <t>组别</t>
  </si>
  <si>
    <t>签订时间</t>
  </si>
  <si>
    <t>分车日期</t>
  </si>
  <si>
    <t>配车天数</t>
  </si>
  <si>
    <t>付款方式</t>
  </si>
  <si>
    <t>付款情况</t>
  </si>
  <si>
    <t>国六</t>
  </si>
  <si>
    <t>A4L 2.0T/40TFSI进取型个性化</t>
  </si>
  <si>
    <r>
      <rPr>
        <sz val="9"/>
        <rFont val="宋体"/>
        <charset val="134"/>
      </rPr>
      <t>朱鹭白</t>
    </r>
    <r>
      <rPr>
        <sz val="9"/>
        <color rgb="FF000000"/>
        <rFont val="Arial"/>
        <charset val="134"/>
      </rPr>
      <t>-</t>
    </r>
    <r>
      <rPr>
        <sz val="9"/>
        <color rgb="FF000000"/>
        <rFont val="宋体"/>
        <charset val="134"/>
      </rPr>
      <t>黑色</t>
    </r>
  </si>
  <si>
    <t>LFV3A28W2K3850000</t>
  </si>
  <si>
    <t>在途</t>
  </si>
  <si>
    <t>2019年型</t>
  </si>
  <si>
    <t>C组</t>
  </si>
  <si>
    <t>专案</t>
  </si>
  <si>
    <t>探索蓝-黑色</t>
  </si>
  <si>
    <t>LFV3A28W9K3852307</t>
  </si>
  <si>
    <t>朱鹭白-黑色</t>
  </si>
  <si>
    <t>LFV3A28W1K3844153</t>
  </si>
  <si>
    <t>A组</t>
  </si>
  <si>
    <t>LFV3A28W2K3838197</t>
  </si>
  <si>
    <t>左后尾灯破裂，左后叶子板划伤，左后杠划伤</t>
  </si>
  <si>
    <t>原孙永乐-李娟11.19</t>
  </si>
  <si>
    <t>A4L 2.0T/41TFSI时尚型</t>
  </si>
  <si>
    <t>LFV3A28WXK3851103</t>
  </si>
  <si>
    <t>进口</t>
  </si>
  <si>
    <t>一次性</t>
  </si>
  <si>
    <t>LFV3A28W6K3851583</t>
  </si>
  <si>
    <t>B组</t>
  </si>
  <si>
    <t>探戈红+黑色</t>
  </si>
  <si>
    <t>LFV3A28W4K3834491</t>
  </si>
  <si>
    <t>标检车</t>
  </si>
  <si>
    <t>阿格斯棕-黑色</t>
  </si>
  <si>
    <t>LFV3A28W4K3838220</t>
  </si>
  <si>
    <t>原胡海平-候杰11.30</t>
  </si>
  <si>
    <t>传奇黑-黑色</t>
  </si>
  <si>
    <t>LFV3A28WXK3850405</t>
  </si>
  <si>
    <t>LFV3A28W6K3852894</t>
  </si>
  <si>
    <t>天云灰-黑色</t>
  </si>
  <si>
    <t>LFV3A28WXK3850145</t>
  </si>
  <si>
    <t>A4L 2.0T/40TFS运动型</t>
  </si>
  <si>
    <t>LFV3A28W4K3828447</t>
  </si>
  <si>
    <t>2019年型
碳纤内饰+多色氛围灯，销售价8800</t>
  </si>
  <si>
    <t>A4L 45 TFSI 185kW -2019个性运动版</t>
  </si>
  <si>
    <t>LFV3A28W4K3847886</t>
  </si>
  <si>
    <t>LFV3A28W2K3850099</t>
  </si>
  <si>
    <t>LFV3A28W2K3850100</t>
  </si>
  <si>
    <t>LFV3A28W2K3850101</t>
  </si>
  <si>
    <t>LFV3A28W2K3850102</t>
  </si>
  <si>
    <t>LFV3A28W2K3850103</t>
  </si>
  <si>
    <t>LFV3A28W2K3850104</t>
  </si>
  <si>
    <t>LFV3A28W2K3850105</t>
  </si>
  <si>
    <t>LFV3A28W2K3850106</t>
  </si>
  <si>
    <t>LFV3A28W2K3850107</t>
  </si>
  <si>
    <t>LFV3A28W2K3850108</t>
  </si>
  <si>
    <t>LFV3A28W2K3850109</t>
  </si>
  <si>
    <t>LFV3A28W2K3850119</t>
  </si>
  <si>
    <t>LFV3A28W2K3850121</t>
  </si>
  <si>
    <t>LFV3A28W2K381111</t>
  </si>
  <si>
    <t>LFV3A28W2K382222</t>
  </si>
  <si>
    <t>LFV3A28W2K33333</t>
  </si>
  <si>
    <t>LFV3A28W2K4444</t>
  </si>
  <si>
    <t>LFV3A28W2ffff</t>
  </si>
  <si>
    <t>LFV3A28W2eeee</t>
  </si>
  <si>
    <t>LFV3A28W2QQQQQ</t>
  </si>
  <si>
    <t>LFV3A28W2PPPP</t>
  </si>
  <si>
    <t>LFV3A28W2PPPPOOO</t>
  </si>
  <si>
    <t>LFV3A28W2PPPPOO3444O</t>
  </si>
  <si>
    <t>LFV3A28WWWWWWW</t>
  </si>
  <si>
    <t>LFV3A28TTTT</t>
  </si>
  <si>
    <t>WWWWWWWWWWGGGG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</si>
</sst>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  <numFmt numFmtId="177" formatCode="0_ "/>
    <numFmt numFmtId="178" formatCode="[$-F800]dddd\,\ mmmm\ dd\,\ yyyy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b/>
      <sz val="9"/>
      <color theme="0"/>
      <name val="宋体"/>
      <charset val="134"/>
    </font>
    <font>
      <b/>
      <sz val="9"/>
      <color indexed="8"/>
      <name val="宋体"/>
      <charset val="134"/>
    </font>
    <font>
      <sz val="9"/>
      <color rgb="FFFF0000"/>
      <name val="宋体"/>
      <charset val="134"/>
    </font>
    <font>
      <sz val="9"/>
      <color indexed="8"/>
      <name val="宋体"/>
      <charset val="134"/>
    </font>
    <font>
      <sz val="9"/>
      <color theme="1"/>
      <name val="宋体"/>
      <charset val="134"/>
    </font>
    <font>
      <b/>
      <sz val="9"/>
      <color rgb="FFFF0000"/>
      <name val="宋体"/>
      <charset val="134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u/>
      <sz val="22"/>
      <color indexed="10"/>
      <name val="宋体"/>
      <charset val="134"/>
    </font>
    <font>
      <sz val="9"/>
      <color rgb="FF000000"/>
      <name val="Arial"/>
      <charset val="134"/>
    </font>
    <font>
      <sz val="9"/>
      <color rgb="FF000000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3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5" borderId="12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4" fillId="12" borderId="13" applyNumberFormat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8" fillId="0" borderId="0"/>
  </cellStyleXfs>
  <cellXfs count="63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77" fontId="4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77" fontId="3" fillId="2" borderId="0" xfId="0" applyNumberFormat="1" applyFont="1" applyFill="1" applyBorder="1" applyAlignment="1">
      <alignment horizontal="center" vertical="center"/>
    </xf>
    <xf numFmtId="177" fontId="5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center"/>
    </xf>
    <xf numFmtId="177" fontId="3" fillId="0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58" fontId="3" fillId="4" borderId="4" xfId="0" applyNumberFormat="1" applyFont="1" applyFill="1" applyBorder="1" applyAlignment="1">
      <alignment horizontal="center" vertical="center"/>
    </xf>
    <xf numFmtId="177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76" fontId="8" fillId="4" borderId="5" xfId="0" applyNumberFormat="1" applyFont="1" applyFill="1" applyBorder="1" applyAlignment="1">
      <alignment horizontal="center" vertical="center"/>
    </xf>
    <xf numFmtId="176" fontId="9" fillId="4" borderId="4" xfId="49" applyNumberFormat="1" applyFont="1" applyFill="1" applyBorder="1" applyAlignment="1">
      <alignment horizontal="center" vertical="center"/>
    </xf>
    <xf numFmtId="58" fontId="3" fillId="2" borderId="4" xfId="0" applyNumberFormat="1" applyFont="1" applyFill="1" applyBorder="1" applyAlignment="1">
      <alignment horizontal="center" vertical="center"/>
    </xf>
    <xf numFmtId="177" fontId="8" fillId="2" borderId="4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76" fontId="8" fillId="2" borderId="5" xfId="0" applyNumberFormat="1" applyFont="1" applyFill="1" applyBorder="1" applyAlignment="1">
      <alignment horizontal="center" vertical="center"/>
    </xf>
    <xf numFmtId="176" fontId="9" fillId="2" borderId="4" xfId="49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14" fontId="10" fillId="0" borderId="4" xfId="0" applyNumberFormat="1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center" vertical="center"/>
    </xf>
    <xf numFmtId="176" fontId="10" fillId="0" borderId="4" xfId="0" applyNumberFormat="1" applyFont="1" applyFill="1" applyBorder="1" applyAlignment="1">
      <alignment horizontal="center" vertical="center" wrapText="1"/>
    </xf>
    <xf numFmtId="14" fontId="10" fillId="0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177" fontId="3" fillId="0" borderId="4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/>
    </xf>
    <xf numFmtId="176" fontId="7" fillId="0" borderId="4" xfId="0" applyNumberFormat="1" applyFont="1" applyFill="1" applyBorder="1" applyAlignment="1">
      <alignment horizontal="center" vertical="center" wrapText="1"/>
    </xf>
    <xf numFmtId="178" fontId="11" fillId="2" borderId="4" xfId="0" applyNumberFormat="1" applyFont="1" applyFill="1" applyBorder="1" applyAlignment="1">
      <alignment horizontal="center" vertical="center"/>
    </xf>
    <xf numFmtId="178" fontId="3" fillId="0" borderId="4" xfId="0" applyNumberFormat="1" applyFont="1" applyFill="1" applyBorder="1" applyAlignment="1">
      <alignment horizontal="center" vertical="center" wrapText="1"/>
    </xf>
    <xf numFmtId="178" fontId="3" fillId="0" borderId="4" xfId="0" applyNumberFormat="1" applyFont="1" applyFill="1" applyBorder="1" applyAlignment="1">
      <alignment horizontal="center" vertical="center"/>
    </xf>
    <xf numFmtId="178" fontId="11" fillId="0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 wrapText="1"/>
    </xf>
    <xf numFmtId="178" fontId="3" fillId="2" borderId="4" xfId="0" applyNumberFormat="1" applyFont="1" applyFill="1" applyBorder="1" applyAlignment="1">
      <alignment horizontal="center" vertical="center" wrapText="1"/>
    </xf>
    <xf numFmtId="178" fontId="3" fillId="2" borderId="4" xfId="0" applyNumberFormat="1" applyFont="1" applyFill="1" applyBorder="1" applyAlignment="1">
      <alignment horizontal="center" vertical="center"/>
    </xf>
    <xf numFmtId="178" fontId="11" fillId="0" borderId="4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right" vertical="center"/>
    </xf>
    <xf numFmtId="0" fontId="1" fillId="2" borderId="0" xfId="0" applyFont="1" applyFill="1" applyAlignment="1"/>
    <xf numFmtId="176" fontId="6" fillId="2" borderId="4" xfId="0" applyNumberFormat="1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176" fontId="11" fillId="2" borderId="4" xfId="0" applyNumberFormat="1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right" vertical="center" shrinkToFit="1"/>
    </xf>
    <xf numFmtId="0" fontId="3" fillId="6" borderId="0" xfId="0" applyFont="1" applyFill="1" applyAlignment="1">
      <alignment horizontal="center" vertical="center"/>
    </xf>
    <xf numFmtId="176" fontId="11" fillId="0" borderId="4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right" vertical="center" shrinkToFit="1"/>
    </xf>
    <xf numFmtId="177" fontId="3" fillId="7" borderId="4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dxfs count="4"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2"/>
  <sheetViews>
    <sheetView tabSelected="1" topLeftCell="A19" workbookViewId="0">
      <selection activeCell="F42" sqref="F42"/>
    </sheetView>
  </sheetViews>
  <sheetFormatPr defaultColWidth="9" defaultRowHeight="13.5"/>
  <cols>
    <col min="3" max="3" width="15.875" customWidth="1"/>
    <col min="6" max="6" width="17.875" customWidth="1"/>
  </cols>
  <sheetData>
    <row r="1" s="1" customFormat="1" ht="24" customHeight="1" spans="1:22">
      <c r="A1" s="4" t="s">
        <v>0</v>
      </c>
      <c r="B1" s="5"/>
      <c r="C1" s="5"/>
      <c r="D1" s="5"/>
      <c r="E1" s="6"/>
      <c r="F1" s="5"/>
      <c r="G1" s="5"/>
      <c r="H1" s="5"/>
      <c r="I1" s="6"/>
      <c r="J1" s="5"/>
      <c r="K1" s="5"/>
      <c r="L1" s="5"/>
      <c r="M1" s="5"/>
      <c r="N1" s="5"/>
      <c r="O1" s="5"/>
      <c r="P1" s="5"/>
      <c r="Q1" s="5"/>
      <c r="R1" s="5"/>
      <c r="S1" s="6"/>
      <c r="T1" s="5"/>
      <c r="U1" s="49"/>
      <c r="V1" s="50"/>
    </row>
    <row r="2" s="1" customFormat="1" ht="21" customHeight="1" spans="1:22">
      <c r="A2" s="7" t="s">
        <v>1</v>
      </c>
      <c r="B2" s="8"/>
      <c r="C2" s="8"/>
      <c r="D2" s="8"/>
      <c r="E2" s="6"/>
      <c r="F2" s="5"/>
      <c r="G2" s="5"/>
      <c r="H2" s="5"/>
      <c r="I2" s="6"/>
      <c r="J2" s="5"/>
      <c r="K2" s="5"/>
      <c r="L2" s="5"/>
      <c r="M2" s="5"/>
      <c r="N2" s="5"/>
      <c r="O2" s="5"/>
      <c r="P2" s="5"/>
      <c r="Q2" s="5"/>
      <c r="R2" s="5"/>
      <c r="S2" s="6"/>
      <c r="T2" s="5"/>
      <c r="U2" s="49"/>
      <c r="V2" s="50"/>
    </row>
    <row r="3" s="2" customFormat="1" ht="21" customHeight="1" spans="1:22">
      <c r="A3" s="9" t="s">
        <v>2</v>
      </c>
      <c r="B3" s="10" t="s">
        <v>3</v>
      </c>
      <c r="C3" s="11" t="s">
        <v>4</v>
      </c>
      <c r="D3" s="12" t="s">
        <v>5</v>
      </c>
      <c r="E3" s="13" t="s">
        <v>6</v>
      </c>
      <c r="F3" s="12" t="s">
        <v>7</v>
      </c>
      <c r="G3" s="14" t="s">
        <v>8</v>
      </c>
      <c r="H3" s="15" t="s">
        <v>9</v>
      </c>
      <c r="I3" s="30" t="s">
        <v>10</v>
      </c>
      <c r="J3" s="31" t="s">
        <v>11</v>
      </c>
      <c r="K3" s="32" t="s">
        <v>12</v>
      </c>
      <c r="L3" s="33" t="s">
        <v>13</v>
      </c>
      <c r="M3" s="34" t="s">
        <v>14</v>
      </c>
      <c r="N3" s="35" t="s">
        <v>15</v>
      </c>
      <c r="O3" s="35" t="s">
        <v>16</v>
      </c>
      <c r="P3" s="35" t="s">
        <v>17</v>
      </c>
      <c r="Q3" s="51" t="s">
        <v>18</v>
      </c>
      <c r="R3" s="52" t="s">
        <v>19</v>
      </c>
      <c r="S3" s="53" t="s">
        <v>20</v>
      </c>
      <c r="T3" s="35" t="s">
        <v>21</v>
      </c>
      <c r="U3" s="54" t="s">
        <v>22</v>
      </c>
      <c r="V3" s="55"/>
    </row>
    <row r="4" s="3" customFormat="1" ht="21" customHeight="1" spans="1:22">
      <c r="A4" s="16">
        <v>2</v>
      </c>
      <c r="B4" s="17" t="s">
        <v>23</v>
      </c>
      <c r="C4" s="18" t="s">
        <v>24</v>
      </c>
      <c r="D4" s="19" t="s">
        <v>25</v>
      </c>
      <c r="E4" s="20">
        <v>300800</v>
      </c>
      <c r="F4" s="21" t="s">
        <v>26</v>
      </c>
      <c r="G4" s="22">
        <v>43801</v>
      </c>
      <c r="H4" s="23" t="s">
        <v>27</v>
      </c>
      <c r="I4" s="36" t="e">
        <f ca="1">TODAY()-H4</f>
        <v>#VALUE!</v>
      </c>
      <c r="J4" s="37" t="s">
        <v>28</v>
      </c>
      <c r="K4" s="38"/>
      <c r="L4" s="39"/>
      <c r="M4" s="39"/>
      <c r="N4" s="40"/>
      <c r="O4" s="41"/>
      <c r="P4" s="42" t="s">
        <v>29</v>
      </c>
      <c r="Q4" s="56">
        <v>43802</v>
      </c>
      <c r="R4" s="57">
        <v>43802</v>
      </c>
      <c r="S4" s="36">
        <f ca="1">TODAY()-R4</f>
        <v>229</v>
      </c>
      <c r="T4" s="40" t="s">
        <v>30</v>
      </c>
      <c r="U4" s="58"/>
      <c r="V4" s="59"/>
    </row>
    <row r="5" s="3" customFormat="1" ht="21" customHeight="1" spans="1:22">
      <c r="A5" s="16">
        <v>4</v>
      </c>
      <c r="B5" s="17" t="s">
        <v>23</v>
      </c>
      <c r="C5" s="18" t="s">
        <v>24</v>
      </c>
      <c r="D5" s="19" t="s">
        <v>31</v>
      </c>
      <c r="E5" s="20">
        <v>300800</v>
      </c>
      <c r="F5" s="21" t="s">
        <v>32</v>
      </c>
      <c r="G5" s="22">
        <v>43802</v>
      </c>
      <c r="H5" s="23" t="s">
        <v>27</v>
      </c>
      <c r="I5" s="36" t="e">
        <f ca="1">TODAY()-H5</f>
        <v>#VALUE!</v>
      </c>
      <c r="J5" s="37" t="s">
        <v>28</v>
      </c>
      <c r="K5" s="38"/>
      <c r="L5" s="39"/>
      <c r="M5" s="39"/>
      <c r="N5" s="40"/>
      <c r="O5" s="41"/>
      <c r="P5" s="42"/>
      <c r="Q5" s="56"/>
      <c r="R5" s="57"/>
      <c r="S5" s="36"/>
      <c r="T5" s="40"/>
      <c r="U5" s="58"/>
      <c r="V5" s="59"/>
    </row>
    <row r="6" s="3" customFormat="1" ht="21" customHeight="1" spans="1:22">
      <c r="A6" s="16">
        <v>5</v>
      </c>
      <c r="B6" s="17" t="s">
        <v>23</v>
      </c>
      <c r="C6" s="18" t="s">
        <v>24</v>
      </c>
      <c r="D6" s="24" t="s">
        <v>33</v>
      </c>
      <c r="E6" s="25">
        <v>307100</v>
      </c>
      <c r="F6" s="26" t="s">
        <v>34</v>
      </c>
      <c r="G6" s="27">
        <v>43787</v>
      </c>
      <c r="H6" s="28">
        <v>43801</v>
      </c>
      <c r="I6" s="36">
        <f ca="1">TODAY()-H6</f>
        <v>230</v>
      </c>
      <c r="J6" s="37" t="s">
        <v>28</v>
      </c>
      <c r="K6" s="38"/>
      <c r="L6" s="39"/>
      <c r="M6" s="39"/>
      <c r="N6" s="43"/>
      <c r="O6" s="43"/>
      <c r="P6" s="43" t="s">
        <v>35</v>
      </c>
      <c r="Q6" s="56">
        <v>43800</v>
      </c>
      <c r="R6" s="57">
        <v>43800</v>
      </c>
      <c r="S6" s="36">
        <f ca="1">TODAY()-R6</f>
        <v>231</v>
      </c>
      <c r="T6" s="40" t="s">
        <v>30</v>
      </c>
      <c r="U6" s="58"/>
      <c r="V6" s="59"/>
    </row>
    <row r="7" s="3" customFormat="1" ht="21" customHeight="1" spans="1:21">
      <c r="A7" s="16">
        <v>6</v>
      </c>
      <c r="B7" s="17" t="s">
        <v>23</v>
      </c>
      <c r="C7" s="18" t="s">
        <v>24</v>
      </c>
      <c r="D7" s="24" t="s">
        <v>33</v>
      </c>
      <c r="E7" s="25">
        <v>335800</v>
      </c>
      <c r="F7" s="26" t="s">
        <v>36</v>
      </c>
      <c r="G7" s="27">
        <v>43776</v>
      </c>
      <c r="H7" s="28">
        <v>43784</v>
      </c>
      <c r="I7" s="36">
        <f ca="1">TODAY()-H7</f>
        <v>247</v>
      </c>
      <c r="J7" s="37" t="s">
        <v>28</v>
      </c>
      <c r="K7" s="38" t="s">
        <v>37</v>
      </c>
      <c r="L7" s="39"/>
      <c r="M7" s="39"/>
      <c r="N7" s="40"/>
      <c r="O7" s="41"/>
      <c r="P7" s="42"/>
      <c r="Q7" s="56"/>
      <c r="R7" s="57"/>
      <c r="S7" s="36"/>
      <c r="T7" s="40"/>
      <c r="U7" s="58" t="s">
        <v>38</v>
      </c>
    </row>
    <row r="8" s="3" customFormat="1" ht="20.1" customHeight="1" spans="1:22">
      <c r="A8" s="16">
        <v>8</v>
      </c>
      <c r="B8" s="17" t="s">
        <v>23</v>
      </c>
      <c r="C8" s="18" t="s">
        <v>39</v>
      </c>
      <c r="D8" s="19" t="s">
        <v>33</v>
      </c>
      <c r="E8" s="20">
        <v>335800</v>
      </c>
      <c r="F8" s="21" t="s">
        <v>40</v>
      </c>
      <c r="G8" s="22">
        <v>43801</v>
      </c>
      <c r="H8" s="23" t="s">
        <v>27</v>
      </c>
      <c r="I8" s="36" t="e">
        <f ca="1">TODAY()-H8</f>
        <v>#VALUE!</v>
      </c>
      <c r="J8" s="37" t="s">
        <v>28</v>
      </c>
      <c r="K8" s="44"/>
      <c r="L8" s="45"/>
      <c r="M8" s="45"/>
      <c r="N8" s="40"/>
      <c r="O8" s="41"/>
      <c r="P8" s="42" t="s">
        <v>41</v>
      </c>
      <c r="Q8" s="60">
        <v>43758</v>
      </c>
      <c r="R8" s="57">
        <v>43802</v>
      </c>
      <c r="S8" s="36">
        <f ca="1">TODAY()-R8</f>
        <v>229</v>
      </c>
      <c r="T8" s="40" t="s">
        <v>42</v>
      </c>
      <c r="U8" s="61"/>
      <c r="V8" s="59"/>
    </row>
    <row r="9" s="3" customFormat="1" ht="20.1" customHeight="1" spans="1:22">
      <c r="A9" s="16">
        <v>9</v>
      </c>
      <c r="B9" s="17" t="s">
        <v>23</v>
      </c>
      <c r="C9" s="18" t="s">
        <v>39</v>
      </c>
      <c r="D9" s="19" t="s">
        <v>33</v>
      </c>
      <c r="E9" s="20">
        <v>335800</v>
      </c>
      <c r="F9" s="21" t="s">
        <v>43</v>
      </c>
      <c r="G9" s="22">
        <v>43801</v>
      </c>
      <c r="H9" s="23" t="s">
        <v>27</v>
      </c>
      <c r="I9" s="36" t="e">
        <f ca="1">TODAY()-H9</f>
        <v>#VALUE!</v>
      </c>
      <c r="J9" s="37" t="s">
        <v>28</v>
      </c>
      <c r="K9" s="44"/>
      <c r="L9" s="45"/>
      <c r="M9" s="45"/>
      <c r="N9" s="40"/>
      <c r="O9" s="41"/>
      <c r="P9" s="42" t="s">
        <v>44</v>
      </c>
      <c r="Q9" s="60">
        <v>43779</v>
      </c>
      <c r="R9" s="57">
        <v>43802</v>
      </c>
      <c r="S9" s="36">
        <f ca="1">TODAY()-R9</f>
        <v>229</v>
      </c>
      <c r="T9" s="43" t="s">
        <v>30</v>
      </c>
      <c r="U9" s="61"/>
      <c r="V9" s="59"/>
    </row>
    <row r="10" s="3" customFormat="1" ht="20.1" customHeight="1" spans="1:22">
      <c r="A10" s="16">
        <v>10</v>
      </c>
      <c r="B10" s="17" t="s">
        <v>23</v>
      </c>
      <c r="C10" s="18" t="s">
        <v>39</v>
      </c>
      <c r="D10" s="24" t="s">
        <v>45</v>
      </c>
      <c r="E10" s="25">
        <v>335800</v>
      </c>
      <c r="F10" s="26" t="s">
        <v>46</v>
      </c>
      <c r="G10" s="27">
        <v>43770</v>
      </c>
      <c r="H10" s="28">
        <v>43782</v>
      </c>
      <c r="I10" s="36">
        <f ca="1">TODAY()-H10</f>
        <v>249</v>
      </c>
      <c r="J10" s="37" t="s">
        <v>28</v>
      </c>
      <c r="K10" s="44" t="s">
        <v>47</v>
      </c>
      <c r="L10" s="45"/>
      <c r="M10" s="45"/>
      <c r="N10" s="43"/>
      <c r="O10" s="43"/>
      <c r="P10" s="43" t="s">
        <v>44</v>
      </c>
      <c r="Q10" s="60">
        <v>43796</v>
      </c>
      <c r="R10" s="57">
        <v>43796</v>
      </c>
      <c r="S10" s="36">
        <f ca="1">TODAY()-R10</f>
        <v>235</v>
      </c>
      <c r="T10" s="43" t="s">
        <v>30</v>
      </c>
      <c r="U10" s="61"/>
      <c r="V10" s="59"/>
    </row>
    <row r="11" s="3" customFormat="1" ht="20.1" customHeight="1" spans="1:22">
      <c r="A11" s="16">
        <v>11</v>
      </c>
      <c r="B11" s="17" t="s">
        <v>23</v>
      </c>
      <c r="C11" s="18" t="s">
        <v>39</v>
      </c>
      <c r="D11" s="24" t="s">
        <v>48</v>
      </c>
      <c r="E11" s="25">
        <v>335800</v>
      </c>
      <c r="F11" s="29" t="s">
        <v>49</v>
      </c>
      <c r="G11" s="27">
        <v>43776</v>
      </c>
      <c r="H11" s="28">
        <v>43784</v>
      </c>
      <c r="I11" s="36">
        <f ca="1">TODAY()-H11</f>
        <v>247</v>
      </c>
      <c r="J11" s="37" t="s">
        <v>28</v>
      </c>
      <c r="K11" s="44"/>
      <c r="L11" s="45"/>
      <c r="M11" s="45"/>
      <c r="N11" s="40"/>
      <c r="O11" s="46"/>
      <c r="P11" s="47"/>
      <c r="Q11" s="60"/>
      <c r="R11" s="57"/>
      <c r="S11" s="36"/>
      <c r="T11" s="40"/>
      <c r="U11" s="61" t="s">
        <v>50</v>
      </c>
      <c r="V11" s="59"/>
    </row>
    <row r="12" s="3" customFormat="1" ht="20.1" customHeight="1" spans="1:22">
      <c r="A12" s="16">
        <v>12</v>
      </c>
      <c r="B12" s="17" t="s">
        <v>23</v>
      </c>
      <c r="C12" s="18" t="s">
        <v>39</v>
      </c>
      <c r="D12" s="19" t="s">
        <v>51</v>
      </c>
      <c r="E12" s="20">
        <v>335800</v>
      </c>
      <c r="F12" s="21" t="s">
        <v>52</v>
      </c>
      <c r="G12" s="22">
        <v>43801</v>
      </c>
      <c r="H12" s="23" t="s">
        <v>27</v>
      </c>
      <c r="I12" s="36" t="e">
        <f ca="1" t="shared" ref="I12:I40" si="0">TODAY()-H12</f>
        <v>#VALUE!</v>
      </c>
      <c r="J12" s="37" t="s">
        <v>28</v>
      </c>
      <c r="K12" s="44"/>
      <c r="L12" s="45"/>
      <c r="M12" s="45"/>
      <c r="N12" s="40"/>
      <c r="O12" s="41"/>
      <c r="P12" s="42" t="s">
        <v>29</v>
      </c>
      <c r="Q12" s="60">
        <v>43765</v>
      </c>
      <c r="R12" s="57">
        <v>43802</v>
      </c>
      <c r="S12" s="36">
        <f ca="1" t="shared" ref="S12:S17" si="1">TODAY()-R12</f>
        <v>229</v>
      </c>
      <c r="T12" s="43" t="s">
        <v>30</v>
      </c>
      <c r="U12" s="61"/>
      <c r="V12" s="59"/>
    </row>
    <row r="13" s="3" customFormat="1" ht="20.1" customHeight="1" spans="1:22">
      <c r="A13" s="16">
        <v>13</v>
      </c>
      <c r="B13" s="17" t="s">
        <v>23</v>
      </c>
      <c r="C13" s="18" t="s">
        <v>39</v>
      </c>
      <c r="D13" s="19" t="s">
        <v>51</v>
      </c>
      <c r="E13" s="20">
        <v>335800</v>
      </c>
      <c r="F13" s="21" t="s">
        <v>53</v>
      </c>
      <c r="G13" s="22">
        <v>43803</v>
      </c>
      <c r="H13" s="23" t="s">
        <v>27</v>
      </c>
      <c r="I13" s="36" t="e">
        <f ca="1" t="shared" si="0"/>
        <v>#VALUE!</v>
      </c>
      <c r="J13" s="37" t="s">
        <v>28</v>
      </c>
      <c r="K13" s="44"/>
      <c r="L13" s="45"/>
      <c r="M13" s="45"/>
      <c r="N13" s="40"/>
      <c r="O13" s="41"/>
      <c r="P13" s="42" t="s">
        <v>29</v>
      </c>
      <c r="Q13" s="60">
        <v>43778</v>
      </c>
      <c r="R13" s="57">
        <v>43803</v>
      </c>
      <c r="S13" s="36">
        <f ca="1" t="shared" si="1"/>
        <v>228</v>
      </c>
      <c r="T13" s="43" t="s">
        <v>42</v>
      </c>
      <c r="U13" s="61"/>
      <c r="V13" s="59"/>
    </row>
    <row r="14" s="3" customFormat="1" ht="20.1" customHeight="1" spans="1:22">
      <c r="A14" s="16">
        <v>14</v>
      </c>
      <c r="B14" s="17" t="s">
        <v>23</v>
      </c>
      <c r="C14" s="18" t="s">
        <v>39</v>
      </c>
      <c r="D14" s="19" t="s">
        <v>54</v>
      </c>
      <c r="E14" s="20">
        <v>340600</v>
      </c>
      <c r="F14" s="21" t="s">
        <v>55</v>
      </c>
      <c r="G14" s="22">
        <v>43801</v>
      </c>
      <c r="H14" s="23" t="s">
        <v>27</v>
      </c>
      <c r="I14" s="36" t="e">
        <f ca="1" t="shared" si="0"/>
        <v>#VALUE!</v>
      </c>
      <c r="J14" s="37" t="s">
        <v>28</v>
      </c>
      <c r="K14" s="44"/>
      <c r="L14" s="45"/>
      <c r="M14" s="45"/>
      <c r="N14" s="48"/>
      <c r="O14" s="46"/>
      <c r="P14" s="42" t="s">
        <v>29</v>
      </c>
      <c r="Q14" s="56">
        <v>43797</v>
      </c>
      <c r="R14" s="57">
        <v>43802</v>
      </c>
      <c r="S14" s="36">
        <f ca="1" t="shared" si="1"/>
        <v>229</v>
      </c>
      <c r="T14" s="43" t="s">
        <v>42</v>
      </c>
      <c r="U14" s="61"/>
      <c r="V14" s="59"/>
    </row>
    <row r="15" s="3" customFormat="1" ht="21" customHeight="1" spans="1:22">
      <c r="A15" s="16">
        <v>15</v>
      </c>
      <c r="B15" s="17" t="s">
        <v>23</v>
      </c>
      <c r="C15" s="18" t="s">
        <v>56</v>
      </c>
      <c r="D15" s="24" t="s">
        <v>33</v>
      </c>
      <c r="E15" s="25">
        <v>362800</v>
      </c>
      <c r="F15" s="26" t="s">
        <v>57</v>
      </c>
      <c r="G15" s="27">
        <v>43757</v>
      </c>
      <c r="H15" s="28">
        <v>43766</v>
      </c>
      <c r="I15" s="36">
        <f ca="1" t="shared" si="0"/>
        <v>265</v>
      </c>
      <c r="J15" s="37" t="s">
        <v>58</v>
      </c>
      <c r="K15" s="38" t="s">
        <v>47</v>
      </c>
      <c r="L15" s="39"/>
      <c r="M15" s="39"/>
      <c r="N15" s="48"/>
      <c r="O15" s="46"/>
      <c r="P15" s="47"/>
      <c r="Q15" s="56"/>
      <c r="R15" s="57"/>
      <c r="S15" s="62"/>
      <c r="T15" s="40"/>
      <c r="U15" s="58"/>
      <c r="V15" s="59"/>
    </row>
    <row r="16" s="3" customFormat="1" ht="20.1" customHeight="1" spans="1:22">
      <c r="A16" s="16">
        <v>16</v>
      </c>
      <c r="B16" s="17" t="s">
        <v>23</v>
      </c>
      <c r="C16" s="18" t="s">
        <v>59</v>
      </c>
      <c r="D16" s="19" t="s">
        <v>54</v>
      </c>
      <c r="E16" s="20">
        <v>362800</v>
      </c>
      <c r="F16" s="21" t="s">
        <v>60</v>
      </c>
      <c r="G16" s="22">
        <v>43797</v>
      </c>
      <c r="H16" s="23" t="s">
        <v>27</v>
      </c>
      <c r="I16" s="36" t="e">
        <f ca="1" t="shared" si="0"/>
        <v>#VALUE!</v>
      </c>
      <c r="J16" s="37" t="s">
        <v>28</v>
      </c>
      <c r="K16" s="44"/>
      <c r="L16" s="45"/>
      <c r="M16" s="45"/>
      <c r="N16" s="43"/>
      <c r="O16" s="46"/>
      <c r="P16" s="47" t="s">
        <v>41</v>
      </c>
      <c r="Q16" s="60">
        <v>43674</v>
      </c>
      <c r="R16" s="57">
        <v>43797</v>
      </c>
      <c r="S16" s="36">
        <f ca="1" t="shared" si="1"/>
        <v>234</v>
      </c>
      <c r="T16" s="43" t="s">
        <v>30</v>
      </c>
      <c r="U16" s="61"/>
      <c r="V16" s="59"/>
    </row>
    <row r="17" s="3" customFormat="1" ht="21" customHeight="1" spans="1:22">
      <c r="A17" s="16">
        <v>2</v>
      </c>
      <c r="B17" s="17" t="s">
        <v>23</v>
      </c>
      <c r="C17" s="18" t="s">
        <v>24</v>
      </c>
      <c r="D17" s="19" t="s">
        <v>25</v>
      </c>
      <c r="E17" s="20">
        <v>300800</v>
      </c>
      <c r="F17" s="21" t="s">
        <v>61</v>
      </c>
      <c r="G17" s="22">
        <v>43801</v>
      </c>
      <c r="H17" s="23" t="s">
        <v>27</v>
      </c>
      <c r="I17" s="36" t="e">
        <f ca="1" t="shared" si="0"/>
        <v>#VALUE!</v>
      </c>
      <c r="J17" s="37" t="s">
        <v>28</v>
      </c>
      <c r="K17" s="38"/>
      <c r="L17" s="39"/>
      <c r="M17" s="39"/>
      <c r="N17" s="40"/>
      <c r="O17" s="41"/>
      <c r="P17" s="42" t="s">
        <v>29</v>
      </c>
      <c r="Q17" s="56">
        <v>43802</v>
      </c>
      <c r="R17" s="57">
        <v>43802</v>
      </c>
      <c r="S17" s="36">
        <f ca="1" t="shared" si="1"/>
        <v>229</v>
      </c>
      <c r="T17" s="40" t="s">
        <v>30</v>
      </c>
      <c r="U17" s="58"/>
      <c r="V17" s="59"/>
    </row>
    <row r="18" s="3" customFormat="1" ht="21" customHeight="1" spans="1:22">
      <c r="A18" s="16">
        <v>4</v>
      </c>
      <c r="B18" s="17" t="s">
        <v>23</v>
      </c>
      <c r="C18" s="18" t="s">
        <v>24</v>
      </c>
      <c r="D18" s="19" t="s">
        <v>31</v>
      </c>
      <c r="E18" s="20">
        <v>300800</v>
      </c>
      <c r="F18" s="21" t="s">
        <v>62</v>
      </c>
      <c r="G18" s="22">
        <v>43802</v>
      </c>
      <c r="H18" s="23" t="s">
        <v>27</v>
      </c>
      <c r="I18" s="36" t="e">
        <f ca="1" t="shared" si="0"/>
        <v>#VALUE!</v>
      </c>
      <c r="J18" s="37" t="s">
        <v>28</v>
      </c>
      <c r="K18" s="38"/>
      <c r="L18" s="39"/>
      <c r="M18" s="39"/>
      <c r="N18" s="40"/>
      <c r="O18" s="41"/>
      <c r="P18" s="42"/>
      <c r="Q18" s="56"/>
      <c r="R18" s="57"/>
      <c r="S18" s="36"/>
      <c r="T18" s="40"/>
      <c r="U18" s="58"/>
      <c r="V18" s="59"/>
    </row>
    <row r="19" s="3" customFormat="1" ht="21" customHeight="1" spans="1:22">
      <c r="A19" s="16">
        <v>5</v>
      </c>
      <c r="B19" s="17" t="s">
        <v>23</v>
      </c>
      <c r="C19" s="18" t="s">
        <v>24</v>
      </c>
      <c r="D19" s="24" t="s">
        <v>33</v>
      </c>
      <c r="E19" s="25">
        <v>307100</v>
      </c>
      <c r="F19" s="21" t="s">
        <v>63</v>
      </c>
      <c r="G19" s="27">
        <v>43787</v>
      </c>
      <c r="H19" s="28">
        <v>43801</v>
      </c>
      <c r="I19" s="36">
        <f ca="1" t="shared" si="0"/>
        <v>230</v>
      </c>
      <c r="J19" s="37" t="s">
        <v>28</v>
      </c>
      <c r="K19" s="38"/>
      <c r="L19" s="39"/>
      <c r="M19" s="39"/>
      <c r="N19" s="43"/>
      <c r="O19" s="43"/>
      <c r="P19" s="43" t="s">
        <v>35</v>
      </c>
      <c r="Q19" s="56">
        <v>43800</v>
      </c>
      <c r="R19" s="57">
        <v>43800</v>
      </c>
      <c r="S19" s="36">
        <f ca="1" t="shared" ref="S19:S23" si="2">TODAY()-R19</f>
        <v>231</v>
      </c>
      <c r="T19" s="40" t="s">
        <v>30</v>
      </c>
      <c r="U19" s="58"/>
      <c r="V19" s="59"/>
    </row>
    <row r="20" s="3" customFormat="1" ht="21" customHeight="1" spans="1:21">
      <c r="A20" s="16">
        <v>6</v>
      </c>
      <c r="B20" s="17" t="s">
        <v>23</v>
      </c>
      <c r="C20" s="18" t="s">
        <v>24</v>
      </c>
      <c r="D20" s="24" t="s">
        <v>33</v>
      </c>
      <c r="E20" s="25">
        <v>335800</v>
      </c>
      <c r="F20" s="21" t="s">
        <v>64</v>
      </c>
      <c r="G20" s="27">
        <v>43776</v>
      </c>
      <c r="H20" s="28">
        <v>43784</v>
      </c>
      <c r="I20" s="36">
        <f ca="1" t="shared" si="0"/>
        <v>247</v>
      </c>
      <c r="J20" s="37" t="s">
        <v>28</v>
      </c>
      <c r="K20" s="38" t="s">
        <v>37</v>
      </c>
      <c r="L20" s="39"/>
      <c r="M20" s="39"/>
      <c r="N20" s="40"/>
      <c r="O20" s="41"/>
      <c r="P20" s="42"/>
      <c r="Q20" s="56"/>
      <c r="R20" s="57"/>
      <c r="S20" s="36"/>
      <c r="T20" s="40"/>
      <c r="U20" s="58" t="s">
        <v>38</v>
      </c>
    </row>
    <row r="21" s="3" customFormat="1" ht="20.1" customHeight="1" spans="1:22">
      <c r="A21" s="16">
        <v>8</v>
      </c>
      <c r="B21" s="17" t="s">
        <v>23</v>
      </c>
      <c r="C21" s="18" t="s">
        <v>39</v>
      </c>
      <c r="D21" s="19" t="s">
        <v>33</v>
      </c>
      <c r="E21" s="20">
        <v>335800</v>
      </c>
      <c r="F21" s="21" t="s">
        <v>65</v>
      </c>
      <c r="G21" s="22">
        <v>43801</v>
      </c>
      <c r="H21" s="23" t="s">
        <v>27</v>
      </c>
      <c r="I21" s="36" t="e">
        <f ca="1" t="shared" si="0"/>
        <v>#VALUE!</v>
      </c>
      <c r="J21" s="37" t="s">
        <v>28</v>
      </c>
      <c r="K21" s="44"/>
      <c r="L21" s="45"/>
      <c r="M21" s="45"/>
      <c r="N21" s="40"/>
      <c r="O21" s="41"/>
      <c r="P21" s="42" t="s">
        <v>41</v>
      </c>
      <c r="Q21" s="60">
        <v>43758</v>
      </c>
      <c r="R21" s="57">
        <v>43802</v>
      </c>
      <c r="S21" s="36">
        <f ca="1" t="shared" si="2"/>
        <v>229</v>
      </c>
      <c r="T21" s="40" t="s">
        <v>42</v>
      </c>
      <c r="U21" s="61"/>
      <c r="V21" s="59"/>
    </row>
    <row r="22" s="3" customFormat="1" ht="20.1" customHeight="1" spans="1:22">
      <c r="A22" s="16">
        <v>9</v>
      </c>
      <c r="B22" s="17" t="s">
        <v>23</v>
      </c>
      <c r="C22" s="18" t="s">
        <v>39</v>
      </c>
      <c r="D22" s="19" t="s">
        <v>33</v>
      </c>
      <c r="E22" s="20">
        <v>335800</v>
      </c>
      <c r="F22" s="21" t="s">
        <v>66</v>
      </c>
      <c r="G22" s="22">
        <v>43801</v>
      </c>
      <c r="H22" s="23" t="s">
        <v>27</v>
      </c>
      <c r="I22" s="36" t="e">
        <f ca="1" t="shared" si="0"/>
        <v>#VALUE!</v>
      </c>
      <c r="J22" s="37" t="s">
        <v>28</v>
      </c>
      <c r="K22" s="44"/>
      <c r="L22" s="45"/>
      <c r="M22" s="45"/>
      <c r="N22" s="40"/>
      <c r="O22" s="41"/>
      <c r="P22" s="42" t="s">
        <v>44</v>
      </c>
      <c r="Q22" s="60">
        <v>43779</v>
      </c>
      <c r="R22" s="57">
        <v>43802</v>
      </c>
      <c r="S22" s="36">
        <f ca="1" t="shared" si="2"/>
        <v>229</v>
      </c>
      <c r="T22" s="43" t="s">
        <v>30</v>
      </c>
      <c r="U22" s="61"/>
      <c r="V22" s="59"/>
    </row>
    <row r="23" s="3" customFormat="1" ht="20.1" customHeight="1" spans="1:22">
      <c r="A23" s="16">
        <v>10</v>
      </c>
      <c r="B23" s="17" t="s">
        <v>23</v>
      </c>
      <c r="C23" s="18" t="s">
        <v>39</v>
      </c>
      <c r="D23" s="24" t="s">
        <v>45</v>
      </c>
      <c r="E23" s="25">
        <v>335800</v>
      </c>
      <c r="F23" s="21" t="s">
        <v>67</v>
      </c>
      <c r="G23" s="27">
        <v>43770</v>
      </c>
      <c r="H23" s="28">
        <v>43782</v>
      </c>
      <c r="I23" s="36">
        <f ca="1" t="shared" si="0"/>
        <v>249</v>
      </c>
      <c r="J23" s="37" t="s">
        <v>28</v>
      </c>
      <c r="K23" s="44" t="s">
        <v>47</v>
      </c>
      <c r="L23" s="45"/>
      <c r="M23" s="45"/>
      <c r="N23" s="43"/>
      <c r="O23" s="43"/>
      <c r="P23" s="43" t="s">
        <v>44</v>
      </c>
      <c r="Q23" s="60">
        <v>43796</v>
      </c>
      <c r="R23" s="57">
        <v>43796</v>
      </c>
      <c r="S23" s="36">
        <f ca="1" t="shared" si="2"/>
        <v>235</v>
      </c>
      <c r="T23" s="43" t="s">
        <v>30</v>
      </c>
      <c r="U23" s="61"/>
      <c r="V23" s="59"/>
    </row>
    <row r="24" s="3" customFormat="1" ht="20.1" customHeight="1" spans="1:22">
      <c r="A24" s="16">
        <v>11</v>
      </c>
      <c r="B24" s="17" t="s">
        <v>23</v>
      </c>
      <c r="C24" s="18" t="s">
        <v>39</v>
      </c>
      <c r="D24" s="24" t="s">
        <v>48</v>
      </c>
      <c r="E24" s="25">
        <v>335800</v>
      </c>
      <c r="F24" s="21" t="s">
        <v>68</v>
      </c>
      <c r="G24" s="27">
        <v>43776</v>
      </c>
      <c r="H24" s="28">
        <v>43784</v>
      </c>
      <c r="I24" s="36">
        <f ca="1" t="shared" si="0"/>
        <v>247</v>
      </c>
      <c r="J24" s="37" t="s">
        <v>28</v>
      </c>
      <c r="K24" s="44"/>
      <c r="L24" s="45"/>
      <c r="M24" s="45"/>
      <c r="N24" s="40"/>
      <c r="O24" s="46"/>
      <c r="P24" s="47"/>
      <c r="Q24" s="60"/>
      <c r="R24" s="57"/>
      <c r="S24" s="36"/>
      <c r="T24" s="40"/>
      <c r="U24" s="61" t="s">
        <v>50</v>
      </c>
      <c r="V24" s="59"/>
    </row>
    <row r="25" s="3" customFormat="1" ht="20.1" customHeight="1" spans="1:22">
      <c r="A25" s="16">
        <v>12</v>
      </c>
      <c r="B25" s="17" t="s">
        <v>23</v>
      </c>
      <c r="C25" s="18" t="s">
        <v>39</v>
      </c>
      <c r="D25" s="19" t="s">
        <v>51</v>
      </c>
      <c r="E25" s="20">
        <v>335800</v>
      </c>
      <c r="F25" s="21" t="s">
        <v>69</v>
      </c>
      <c r="G25" s="22">
        <v>43801</v>
      </c>
      <c r="H25" s="23" t="s">
        <v>27</v>
      </c>
      <c r="I25" s="36" t="e">
        <f ca="1" t="shared" si="0"/>
        <v>#VALUE!</v>
      </c>
      <c r="J25" s="37" t="s">
        <v>28</v>
      </c>
      <c r="K25" s="44"/>
      <c r="L25" s="45"/>
      <c r="M25" s="45"/>
      <c r="N25" s="40"/>
      <c r="O25" s="41"/>
      <c r="P25" s="42" t="s">
        <v>29</v>
      </c>
      <c r="Q25" s="60">
        <v>43765</v>
      </c>
      <c r="R25" s="57">
        <v>43802</v>
      </c>
      <c r="S25" s="36">
        <f ca="1" t="shared" ref="S25:S27" si="3">TODAY()-R25</f>
        <v>229</v>
      </c>
      <c r="T25" s="43" t="s">
        <v>30</v>
      </c>
      <c r="U25" s="61"/>
      <c r="V25" s="59"/>
    </row>
    <row r="26" s="3" customFormat="1" ht="20.1" customHeight="1" spans="1:22">
      <c r="A26" s="16">
        <v>13</v>
      </c>
      <c r="B26" s="17" t="s">
        <v>23</v>
      </c>
      <c r="C26" s="18" t="s">
        <v>39</v>
      </c>
      <c r="D26" s="19" t="s">
        <v>51</v>
      </c>
      <c r="E26" s="20">
        <v>335800</v>
      </c>
      <c r="F26" s="21" t="s">
        <v>70</v>
      </c>
      <c r="G26" s="22">
        <v>43803</v>
      </c>
      <c r="H26" s="23" t="s">
        <v>27</v>
      </c>
      <c r="I26" s="36" t="e">
        <f ca="1" t="shared" si="0"/>
        <v>#VALUE!</v>
      </c>
      <c r="J26" s="37" t="s">
        <v>28</v>
      </c>
      <c r="K26" s="44"/>
      <c r="L26" s="45"/>
      <c r="M26" s="45"/>
      <c r="N26" s="40"/>
      <c r="O26" s="41"/>
      <c r="P26" s="42" t="s">
        <v>29</v>
      </c>
      <c r="Q26" s="60">
        <v>43778</v>
      </c>
      <c r="R26" s="57">
        <v>43803</v>
      </c>
      <c r="S26" s="36">
        <f ca="1" t="shared" si="3"/>
        <v>228</v>
      </c>
      <c r="T26" s="43" t="s">
        <v>42</v>
      </c>
      <c r="U26" s="61"/>
      <c r="V26" s="59"/>
    </row>
    <row r="27" s="3" customFormat="1" ht="20.1" customHeight="1" spans="1:22">
      <c r="A27" s="16">
        <v>14</v>
      </c>
      <c r="B27" s="17" t="s">
        <v>23</v>
      </c>
      <c r="C27" s="18" t="s">
        <v>39</v>
      </c>
      <c r="D27" s="19" t="s">
        <v>54</v>
      </c>
      <c r="E27" s="20">
        <v>340600</v>
      </c>
      <c r="F27" s="21" t="s">
        <v>71</v>
      </c>
      <c r="G27" s="22">
        <v>43801</v>
      </c>
      <c r="H27" s="23" t="s">
        <v>27</v>
      </c>
      <c r="I27" s="36" t="e">
        <f ca="1" t="shared" si="0"/>
        <v>#VALUE!</v>
      </c>
      <c r="J27" s="37" t="s">
        <v>28</v>
      </c>
      <c r="K27" s="44"/>
      <c r="L27" s="45"/>
      <c r="M27" s="45"/>
      <c r="N27" s="48"/>
      <c r="O27" s="46"/>
      <c r="P27" s="42" t="s">
        <v>29</v>
      </c>
      <c r="Q27" s="56">
        <v>43797</v>
      </c>
      <c r="R27" s="57">
        <v>43802</v>
      </c>
      <c r="S27" s="36">
        <f ca="1" t="shared" si="3"/>
        <v>229</v>
      </c>
      <c r="T27" s="43" t="s">
        <v>42</v>
      </c>
      <c r="U27" s="61"/>
      <c r="V27" s="59"/>
    </row>
    <row r="28" s="3" customFormat="1" ht="21" customHeight="1" spans="1:22">
      <c r="A28" s="16">
        <v>15</v>
      </c>
      <c r="B28" s="17" t="s">
        <v>23</v>
      </c>
      <c r="C28" s="18" t="s">
        <v>56</v>
      </c>
      <c r="D28" s="24" t="s">
        <v>33</v>
      </c>
      <c r="E28" s="25">
        <v>362800</v>
      </c>
      <c r="F28" s="21" t="s">
        <v>72</v>
      </c>
      <c r="G28" s="27">
        <v>43757</v>
      </c>
      <c r="H28" s="28">
        <v>43766</v>
      </c>
      <c r="I28" s="36">
        <f ca="1" t="shared" si="0"/>
        <v>265</v>
      </c>
      <c r="J28" s="37" t="s">
        <v>58</v>
      </c>
      <c r="K28" s="38" t="s">
        <v>47</v>
      </c>
      <c r="L28" s="39"/>
      <c r="M28" s="39"/>
      <c r="N28" s="48"/>
      <c r="O28" s="46"/>
      <c r="P28" s="47"/>
      <c r="Q28" s="56"/>
      <c r="R28" s="57"/>
      <c r="S28" s="62"/>
      <c r="T28" s="40"/>
      <c r="U28" s="58"/>
      <c r="V28" s="59"/>
    </row>
    <row r="29" s="3" customFormat="1" ht="20.1" customHeight="1" spans="1:22">
      <c r="A29" s="16">
        <v>16</v>
      </c>
      <c r="B29" s="17" t="s">
        <v>23</v>
      </c>
      <c r="C29" s="18" t="s">
        <v>59</v>
      </c>
      <c r="D29" s="19" t="s">
        <v>54</v>
      </c>
      <c r="E29" s="20">
        <v>362800</v>
      </c>
      <c r="F29" s="21" t="s">
        <v>73</v>
      </c>
      <c r="G29" s="22">
        <v>43797</v>
      </c>
      <c r="H29" s="23" t="s">
        <v>27</v>
      </c>
      <c r="I29" s="36" t="e">
        <f ca="1" t="shared" si="0"/>
        <v>#VALUE!</v>
      </c>
      <c r="J29" s="37" t="s">
        <v>28</v>
      </c>
      <c r="K29" s="44"/>
      <c r="L29" s="45"/>
      <c r="M29" s="45"/>
      <c r="N29" s="43"/>
      <c r="O29" s="46"/>
      <c r="P29" s="47" t="s">
        <v>41</v>
      </c>
      <c r="Q29" s="60">
        <v>43674</v>
      </c>
      <c r="R29" s="57">
        <v>43797</v>
      </c>
      <c r="S29" s="36">
        <f ca="1">TODAY()-R29</f>
        <v>234</v>
      </c>
      <c r="T29" s="43" t="s">
        <v>30</v>
      </c>
      <c r="U29" s="61"/>
      <c r="V29" s="59"/>
    </row>
    <row r="30" s="3" customFormat="1" ht="21" customHeight="1" spans="1:22">
      <c r="A30" s="16">
        <v>2</v>
      </c>
      <c r="B30" s="17" t="s">
        <v>23</v>
      </c>
      <c r="C30" s="18" t="s">
        <v>24</v>
      </c>
      <c r="D30" s="19" t="s">
        <v>25</v>
      </c>
      <c r="E30" s="20">
        <v>300800</v>
      </c>
      <c r="F30" s="21" t="s">
        <v>74</v>
      </c>
      <c r="G30" s="22">
        <v>43801</v>
      </c>
      <c r="H30" s="23" t="s">
        <v>27</v>
      </c>
      <c r="I30" s="36" t="e">
        <f ca="1" t="shared" si="0"/>
        <v>#VALUE!</v>
      </c>
      <c r="J30" s="37" t="s">
        <v>28</v>
      </c>
      <c r="K30" s="38"/>
      <c r="L30" s="39"/>
      <c r="M30" s="39"/>
      <c r="N30" s="40"/>
      <c r="O30" s="41"/>
      <c r="P30" s="42" t="s">
        <v>29</v>
      </c>
      <c r="Q30" s="56">
        <v>43802</v>
      </c>
      <c r="R30" s="57">
        <v>43802</v>
      </c>
      <c r="S30" s="36">
        <f ca="1">TODAY()-R30</f>
        <v>229</v>
      </c>
      <c r="T30" s="40" t="s">
        <v>30</v>
      </c>
      <c r="U30" s="58"/>
      <c r="V30" s="59"/>
    </row>
    <row r="31" s="3" customFormat="1" ht="21" customHeight="1" spans="1:22">
      <c r="A31" s="16">
        <v>2</v>
      </c>
      <c r="B31" s="17" t="s">
        <v>23</v>
      </c>
      <c r="C31" s="18" t="s">
        <v>24</v>
      </c>
      <c r="D31" s="19" t="s">
        <v>25</v>
      </c>
      <c r="E31" s="20">
        <v>300800</v>
      </c>
      <c r="F31" s="21" t="s">
        <v>75</v>
      </c>
      <c r="G31" s="22">
        <v>43801</v>
      </c>
      <c r="H31" s="23" t="s">
        <v>27</v>
      </c>
      <c r="I31" s="36" t="e">
        <f ca="1" t="shared" si="0"/>
        <v>#VALUE!</v>
      </c>
      <c r="J31" s="37" t="s">
        <v>28</v>
      </c>
      <c r="K31" s="38"/>
      <c r="L31" s="39"/>
      <c r="M31" s="39"/>
      <c r="N31" s="40"/>
      <c r="O31" s="41"/>
      <c r="P31" s="42" t="s">
        <v>29</v>
      </c>
      <c r="Q31" s="56">
        <v>43802</v>
      </c>
      <c r="R31" s="57">
        <v>43802</v>
      </c>
      <c r="S31" s="36">
        <f ca="1" t="shared" ref="S31:S42" si="4">TODAY()-R31</f>
        <v>229</v>
      </c>
      <c r="T31" s="40" t="s">
        <v>30</v>
      </c>
      <c r="U31" s="58"/>
      <c r="V31" s="59"/>
    </row>
    <row r="32" s="3" customFormat="1" ht="21" customHeight="1" spans="1:22">
      <c r="A32" s="16">
        <v>2</v>
      </c>
      <c r="B32" s="17" t="s">
        <v>23</v>
      </c>
      <c r="C32" s="18" t="s">
        <v>24</v>
      </c>
      <c r="D32" s="19" t="s">
        <v>25</v>
      </c>
      <c r="E32" s="20">
        <v>300800</v>
      </c>
      <c r="F32" s="21" t="s">
        <v>76</v>
      </c>
      <c r="G32" s="22">
        <v>43801</v>
      </c>
      <c r="H32" s="23" t="s">
        <v>27</v>
      </c>
      <c r="I32" s="36" t="e">
        <f ca="1" t="shared" si="0"/>
        <v>#VALUE!</v>
      </c>
      <c r="J32" s="37" t="s">
        <v>28</v>
      </c>
      <c r="K32" s="38"/>
      <c r="L32" s="39"/>
      <c r="M32" s="39"/>
      <c r="N32" s="40"/>
      <c r="O32" s="41"/>
      <c r="P32" s="42" t="s">
        <v>29</v>
      </c>
      <c r="Q32" s="56">
        <v>43802</v>
      </c>
      <c r="R32" s="57">
        <v>43802</v>
      </c>
      <c r="S32" s="36">
        <f ca="1" t="shared" si="4"/>
        <v>229</v>
      </c>
      <c r="T32" s="40" t="s">
        <v>30</v>
      </c>
      <c r="U32" s="58"/>
      <c r="V32" s="59"/>
    </row>
    <row r="33" s="3" customFormat="1" ht="21" customHeight="1" spans="1:22">
      <c r="A33" s="16">
        <v>2</v>
      </c>
      <c r="B33" s="17" t="s">
        <v>23</v>
      </c>
      <c r="C33" s="18" t="s">
        <v>24</v>
      </c>
      <c r="D33" s="19" t="s">
        <v>25</v>
      </c>
      <c r="E33" s="20">
        <v>300800</v>
      </c>
      <c r="F33" s="21" t="s">
        <v>77</v>
      </c>
      <c r="G33" s="22">
        <v>43801</v>
      </c>
      <c r="H33" s="23" t="s">
        <v>27</v>
      </c>
      <c r="I33" s="36" t="e">
        <f ca="1" t="shared" si="0"/>
        <v>#VALUE!</v>
      </c>
      <c r="J33" s="37" t="s">
        <v>28</v>
      </c>
      <c r="K33" s="38"/>
      <c r="L33" s="39"/>
      <c r="M33" s="39"/>
      <c r="N33" s="40"/>
      <c r="O33" s="41"/>
      <c r="P33" s="42" t="s">
        <v>29</v>
      </c>
      <c r="Q33" s="56">
        <v>43802</v>
      </c>
      <c r="R33" s="57">
        <v>43802</v>
      </c>
      <c r="S33" s="36">
        <f ca="1" t="shared" si="4"/>
        <v>229</v>
      </c>
      <c r="T33" s="40" t="s">
        <v>30</v>
      </c>
      <c r="U33" s="58"/>
      <c r="V33" s="59"/>
    </row>
    <row r="34" s="3" customFormat="1" ht="21" customHeight="1" spans="1:22">
      <c r="A34" s="16">
        <v>2</v>
      </c>
      <c r="B34" s="17" t="s">
        <v>23</v>
      </c>
      <c r="C34" s="18" t="s">
        <v>24</v>
      </c>
      <c r="D34" s="19" t="s">
        <v>25</v>
      </c>
      <c r="E34" s="20">
        <v>300800</v>
      </c>
      <c r="F34" s="21" t="s">
        <v>78</v>
      </c>
      <c r="G34" s="22">
        <v>43801</v>
      </c>
      <c r="H34" s="23" t="s">
        <v>27</v>
      </c>
      <c r="I34" s="36" t="e">
        <f ca="1" t="shared" ref="I34:I42" si="5">TODAY()-H34</f>
        <v>#VALUE!</v>
      </c>
      <c r="J34" s="37" t="s">
        <v>28</v>
      </c>
      <c r="K34" s="38"/>
      <c r="L34" s="39"/>
      <c r="M34" s="39"/>
      <c r="N34" s="40"/>
      <c r="O34" s="41"/>
      <c r="P34" s="42" t="s">
        <v>29</v>
      </c>
      <c r="Q34" s="56">
        <v>43802</v>
      </c>
      <c r="R34" s="57">
        <v>43802</v>
      </c>
      <c r="S34" s="36">
        <f ca="1" t="shared" si="4"/>
        <v>229</v>
      </c>
      <c r="T34" s="40" t="s">
        <v>30</v>
      </c>
      <c r="U34" s="58"/>
      <c r="V34" s="59"/>
    </row>
    <row r="35" s="3" customFormat="1" ht="21" customHeight="1" spans="1:22">
      <c r="A35" s="16">
        <v>2</v>
      </c>
      <c r="B35" s="17" t="s">
        <v>23</v>
      </c>
      <c r="C35" s="18" t="s">
        <v>24</v>
      </c>
      <c r="D35" s="19" t="s">
        <v>25</v>
      </c>
      <c r="E35" s="20">
        <v>300800</v>
      </c>
      <c r="F35" s="21" t="s">
        <v>79</v>
      </c>
      <c r="G35" s="22">
        <v>43801</v>
      </c>
      <c r="H35" s="23" t="s">
        <v>27</v>
      </c>
      <c r="I35" s="36" t="e">
        <f ca="1" t="shared" si="5"/>
        <v>#VALUE!</v>
      </c>
      <c r="J35" s="37" t="s">
        <v>28</v>
      </c>
      <c r="K35" s="38"/>
      <c r="L35" s="39"/>
      <c r="M35" s="39"/>
      <c r="N35" s="40"/>
      <c r="O35" s="41"/>
      <c r="P35" s="42" t="s">
        <v>29</v>
      </c>
      <c r="Q35" s="56">
        <v>43802</v>
      </c>
      <c r="R35" s="57">
        <v>43802</v>
      </c>
      <c r="S35" s="36">
        <f ca="1" t="shared" si="4"/>
        <v>229</v>
      </c>
      <c r="T35" s="40" t="s">
        <v>30</v>
      </c>
      <c r="U35" s="58"/>
      <c r="V35" s="59"/>
    </row>
    <row r="36" s="3" customFormat="1" ht="21" customHeight="1" spans="1:22">
      <c r="A36" s="16">
        <v>2</v>
      </c>
      <c r="B36" s="17" t="s">
        <v>23</v>
      </c>
      <c r="C36" s="18" t="s">
        <v>24</v>
      </c>
      <c r="D36" s="19" t="s">
        <v>25</v>
      </c>
      <c r="E36" s="20">
        <v>300800</v>
      </c>
      <c r="F36" s="21" t="s">
        <v>80</v>
      </c>
      <c r="G36" s="22">
        <v>43801</v>
      </c>
      <c r="H36" s="23" t="s">
        <v>27</v>
      </c>
      <c r="I36" s="36" t="e">
        <f ca="1" t="shared" si="5"/>
        <v>#VALUE!</v>
      </c>
      <c r="J36" s="37" t="s">
        <v>28</v>
      </c>
      <c r="K36" s="38"/>
      <c r="L36" s="39"/>
      <c r="M36" s="39"/>
      <c r="N36" s="40"/>
      <c r="O36" s="41"/>
      <c r="P36" s="42" t="s">
        <v>29</v>
      </c>
      <c r="Q36" s="56">
        <v>43802</v>
      </c>
      <c r="R36" s="57">
        <v>43802</v>
      </c>
      <c r="S36" s="36">
        <f ca="1" t="shared" si="4"/>
        <v>229</v>
      </c>
      <c r="T36" s="40" t="s">
        <v>30</v>
      </c>
      <c r="U36" s="58"/>
      <c r="V36" s="59"/>
    </row>
    <row r="37" s="3" customFormat="1" ht="21" customHeight="1" spans="1:22">
      <c r="A37" s="16">
        <v>2</v>
      </c>
      <c r="B37" s="17" t="s">
        <v>23</v>
      </c>
      <c r="C37" s="18" t="s">
        <v>24</v>
      </c>
      <c r="D37" s="19" t="s">
        <v>25</v>
      </c>
      <c r="E37" s="20">
        <v>300800</v>
      </c>
      <c r="F37" s="21" t="s">
        <v>81</v>
      </c>
      <c r="G37" s="22">
        <v>43801</v>
      </c>
      <c r="H37" s="23" t="s">
        <v>27</v>
      </c>
      <c r="I37" s="36" t="e">
        <f ca="1" t="shared" si="5"/>
        <v>#VALUE!</v>
      </c>
      <c r="J37" s="37" t="s">
        <v>28</v>
      </c>
      <c r="K37" s="38"/>
      <c r="L37" s="39"/>
      <c r="M37" s="39"/>
      <c r="N37" s="40"/>
      <c r="O37" s="41"/>
      <c r="P37" s="42" t="s">
        <v>29</v>
      </c>
      <c r="Q37" s="56">
        <v>43802</v>
      </c>
      <c r="R37" s="57">
        <v>43802</v>
      </c>
      <c r="S37" s="36">
        <f ca="1" t="shared" si="4"/>
        <v>229</v>
      </c>
      <c r="T37" s="40" t="s">
        <v>30</v>
      </c>
      <c r="U37" s="58"/>
      <c r="V37" s="59"/>
    </row>
    <row r="38" s="3" customFormat="1" ht="21" customHeight="1" spans="1:22">
      <c r="A38" s="16">
        <v>2</v>
      </c>
      <c r="B38" s="17" t="s">
        <v>23</v>
      </c>
      <c r="C38" s="18" t="s">
        <v>24</v>
      </c>
      <c r="D38" s="19" t="s">
        <v>25</v>
      </c>
      <c r="E38" s="20">
        <v>300800</v>
      </c>
      <c r="F38" s="21" t="s">
        <v>82</v>
      </c>
      <c r="G38" s="22">
        <v>43801</v>
      </c>
      <c r="H38" s="23" t="s">
        <v>27</v>
      </c>
      <c r="I38" s="36" t="e">
        <f ca="1" t="shared" si="5"/>
        <v>#VALUE!</v>
      </c>
      <c r="J38" s="37" t="s">
        <v>28</v>
      </c>
      <c r="K38" s="38"/>
      <c r="L38" s="39"/>
      <c r="M38" s="39"/>
      <c r="N38" s="40"/>
      <c r="O38" s="41"/>
      <c r="P38" s="42" t="s">
        <v>29</v>
      </c>
      <c r="Q38" s="56">
        <v>43802</v>
      </c>
      <c r="R38" s="57">
        <v>43802</v>
      </c>
      <c r="S38" s="36">
        <f ca="1" t="shared" si="4"/>
        <v>229</v>
      </c>
      <c r="T38" s="40" t="s">
        <v>30</v>
      </c>
      <c r="U38" s="58"/>
      <c r="V38" s="59"/>
    </row>
    <row r="39" s="3" customFormat="1" ht="21" customHeight="1" spans="1:22">
      <c r="A39" s="16">
        <v>2</v>
      </c>
      <c r="B39" s="17" t="s">
        <v>23</v>
      </c>
      <c r="C39" s="18" t="s">
        <v>24</v>
      </c>
      <c r="D39" s="19" t="s">
        <v>25</v>
      </c>
      <c r="E39" s="20">
        <v>300800</v>
      </c>
      <c r="F39" s="21" t="s">
        <v>83</v>
      </c>
      <c r="G39" s="22">
        <v>43801</v>
      </c>
      <c r="H39" s="23" t="s">
        <v>27</v>
      </c>
      <c r="I39" s="36" t="e">
        <f ca="1" t="shared" si="5"/>
        <v>#VALUE!</v>
      </c>
      <c r="J39" s="37" t="s">
        <v>28</v>
      </c>
      <c r="K39" s="38"/>
      <c r="L39" s="39"/>
      <c r="M39" s="39"/>
      <c r="N39" s="40"/>
      <c r="O39" s="41"/>
      <c r="P39" s="42" t="s">
        <v>29</v>
      </c>
      <c r="Q39" s="56">
        <v>43802</v>
      </c>
      <c r="R39" s="57">
        <v>43802</v>
      </c>
      <c r="S39" s="36">
        <f ca="1" t="shared" si="4"/>
        <v>229</v>
      </c>
      <c r="T39" s="40" t="s">
        <v>30</v>
      </c>
      <c r="U39" s="58"/>
      <c r="V39" s="59"/>
    </row>
    <row r="40" s="3" customFormat="1" ht="21" customHeight="1" spans="1:22">
      <c r="A40" s="16">
        <v>2</v>
      </c>
      <c r="B40" s="17" t="s">
        <v>23</v>
      </c>
      <c r="C40" s="18" t="s">
        <v>24</v>
      </c>
      <c r="D40" s="19" t="s">
        <v>25</v>
      </c>
      <c r="E40" s="20">
        <v>300800</v>
      </c>
      <c r="F40" s="21" t="s">
        <v>84</v>
      </c>
      <c r="G40" s="22">
        <v>43801</v>
      </c>
      <c r="H40" s="23" t="s">
        <v>27</v>
      </c>
      <c r="I40" s="36" t="e">
        <f ca="1" t="shared" si="5"/>
        <v>#VALUE!</v>
      </c>
      <c r="J40" s="37" t="s">
        <v>28</v>
      </c>
      <c r="K40" s="38"/>
      <c r="L40" s="39"/>
      <c r="M40" s="39"/>
      <c r="N40" s="40"/>
      <c r="O40" s="41"/>
      <c r="P40" s="42" t="s">
        <v>29</v>
      </c>
      <c r="Q40" s="56">
        <v>43802</v>
      </c>
      <c r="R40" s="57">
        <v>43802</v>
      </c>
      <c r="S40" s="36">
        <f ca="1" t="shared" si="4"/>
        <v>229</v>
      </c>
      <c r="T40" s="40" t="s">
        <v>30</v>
      </c>
      <c r="U40" s="58"/>
      <c r="V40" s="59"/>
    </row>
    <row r="41" s="3" customFormat="1" ht="21" customHeight="1" spans="1:22">
      <c r="A41" s="16">
        <v>2</v>
      </c>
      <c r="B41" s="17" t="s">
        <v>23</v>
      </c>
      <c r="C41" s="18" t="s">
        <v>24</v>
      </c>
      <c r="D41" s="19" t="s">
        <v>25</v>
      </c>
      <c r="E41" s="20">
        <v>300800</v>
      </c>
      <c r="F41" s="21" t="s">
        <v>85</v>
      </c>
      <c r="G41" s="22">
        <v>43801</v>
      </c>
      <c r="H41" s="23" t="s">
        <v>27</v>
      </c>
      <c r="I41" s="36" t="e">
        <f ca="1" t="shared" si="5"/>
        <v>#VALUE!</v>
      </c>
      <c r="J41" s="37" t="s">
        <v>28</v>
      </c>
      <c r="K41" s="38"/>
      <c r="L41" s="39"/>
      <c r="M41" s="39"/>
      <c r="N41" s="40"/>
      <c r="O41" s="41"/>
      <c r="P41" s="42" t="s">
        <v>29</v>
      </c>
      <c r="Q41" s="56">
        <v>43802</v>
      </c>
      <c r="R41" s="57">
        <v>43802</v>
      </c>
      <c r="S41" s="36">
        <f ca="1" t="shared" si="4"/>
        <v>229</v>
      </c>
      <c r="T41" s="40" t="s">
        <v>30</v>
      </c>
      <c r="U41" s="58"/>
      <c r="V41" s="59"/>
    </row>
    <row r="42" s="3" customFormat="1" ht="21" customHeight="1" spans="1:22">
      <c r="A42" s="16">
        <v>2</v>
      </c>
      <c r="B42" s="17" t="s">
        <v>23</v>
      </c>
      <c r="C42" s="18" t="s">
        <v>24</v>
      </c>
      <c r="D42" s="19" t="s">
        <v>25</v>
      </c>
      <c r="E42" s="20">
        <v>300800</v>
      </c>
      <c r="F42" s="21" t="s">
        <v>86</v>
      </c>
      <c r="G42" s="22">
        <v>43801</v>
      </c>
      <c r="H42" s="23" t="s">
        <v>27</v>
      </c>
      <c r="I42" s="36" t="e">
        <f ca="1" t="shared" si="5"/>
        <v>#VALUE!</v>
      </c>
      <c r="J42" s="37" t="s">
        <v>28</v>
      </c>
      <c r="K42" s="38"/>
      <c r="L42" s="39"/>
      <c r="M42" s="39"/>
      <c r="N42" s="40"/>
      <c r="O42" s="41"/>
      <c r="P42" s="42" t="s">
        <v>29</v>
      </c>
      <c r="Q42" s="56">
        <v>43802</v>
      </c>
      <c r="R42" s="57">
        <v>43802</v>
      </c>
      <c r="S42" s="36">
        <f ca="1" t="shared" si="4"/>
        <v>229</v>
      </c>
      <c r="T42" s="40" t="s">
        <v>30</v>
      </c>
      <c r="U42" s="58"/>
      <c r="V42" s="59"/>
    </row>
  </sheetData>
  <mergeCells count="2">
    <mergeCell ref="A1:U1"/>
    <mergeCell ref="A2:D2"/>
  </mergeCells>
  <conditionalFormatting sqref="F3">
    <cfRule type="duplicateValues" dxfId="0" priority="165"/>
  </conditionalFormatting>
  <conditionalFormatting sqref="F4">
    <cfRule type="duplicateValues" dxfId="1" priority="125"/>
  </conditionalFormatting>
  <conditionalFormatting sqref="I4">
    <cfRule type="cellIs" dxfId="2" priority="127" operator="greaterThan">
      <formula>180</formula>
    </cfRule>
  </conditionalFormatting>
  <conditionalFormatting sqref="N4">
    <cfRule type="duplicateValues" dxfId="3" priority="107"/>
  </conditionalFormatting>
  <conditionalFormatting sqref="F5">
    <cfRule type="duplicateValues" dxfId="1" priority="99"/>
  </conditionalFormatting>
  <conditionalFormatting sqref="I5">
    <cfRule type="cellIs" dxfId="2" priority="100" operator="greaterThan">
      <formula>180</formula>
    </cfRule>
  </conditionalFormatting>
  <conditionalFormatting sqref="N5">
    <cfRule type="duplicateValues" dxfId="3" priority="122"/>
  </conditionalFormatting>
  <conditionalFormatting sqref="F6">
    <cfRule type="duplicateValues" dxfId="1" priority="139"/>
  </conditionalFormatting>
  <conditionalFormatting sqref="I6">
    <cfRule type="cellIs" dxfId="2" priority="138" operator="greaterThan">
      <formula>180</formula>
    </cfRule>
  </conditionalFormatting>
  <conditionalFormatting sqref="F7">
    <cfRule type="duplicateValues" dxfId="1" priority="146"/>
  </conditionalFormatting>
  <conditionalFormatting sqref="I7">
    <cfRule type="cellIs" dxfId="2" priority="145" operator="greaterThan">
      <formula>180</formula>
    </cfRule>
  </conditionalFormatting>
  <conditionalFormatting sqref="N7">
    <cfRule type="duplicateValues" dxfId="3" priority="140"/>
  </conditionalFormatting>
  <conditionalFormatting sqref="F8">
    <cfRule type="duplicateValues" dxfId="1" priority="113"/>
  </conditionalFormatting>
  <conditionalFormatting sqref="I8">
    <cfRule type="cellIs" dxfId="2" priority="118" operator="greaterThan">
      <formula>180</formula>
    </cfRule>
  </conditionalFormatting>
  <conditionalFormatting sqref="N8">
    <cfRule type="duplicateValues" dxfId="3" priority="109"/>
  </conditionalFormatting>
  <conditionalFormatting sqref="F9">
    <cfRule type="duplicateValues" dxfId="1" priority="112"/>
  </conditionalFormatting>
  <conditionalFormatting sqref="I9">
    <cfRule type="cellIs" dxfId="2" priority="117" operator="greaterThan">
      <formula>180</formula>
    </cfRule>
  </conditionalFormatting>
  <conditionalFormatting sqref="N9">
    <cfRule type="duplicateValues" dxfId="3" priority="108"/>
  </conditionalFormatting>
  <conditionalFormatting sqref="F10">
    <cfRule type="duplicateValues" dxfId="1" priority="151"/>
  </conditionalFormatting>
  <conditionalFormatting sqref="I10">
    <cfRule type="cellIs" dxfId="2" priority="141" operator="greaterThan">
      <formula>180</formula>
    </cfRule>
  </conditionalFormatting>
  <conditionalFormatting sqref="F11">
    <cfRule type="duplicateValues" dxfId="1" priority="144"/>
  </conditionalFormatting>
  <conditionalFormatting sqref="I11">
    <cfRule type="cellIs" dxfId="2" priority="143" operator="greaterThan">
      <formula>180</formula>
    </cfRule>
  </conditionalFormatting>
  <conditionalFormatting sqref="N11">
    <cfRule type="duplicateValues" dxfId="3" priority="142"/>
  </conditionalFormatting>
  <conditionalFormatting sqref="F12">
    <cfRule type="duplicateValues" dxfId="1" priority="115"/>
  </conditionalFormatting>
  <conditionalFormatting sqref="I12">
    <cfRule type="cellIs" dxfId="2" priority="120" operator="greaterThan">
      <formula>180</formula>
    </cfRule>
  </conditionalFormatting>
  <conditionalFormatting sqref="N12">
    <cfRule type="duplicateValues" dxfId="3" priority="111"/>
  </conditionalFormatting>
  <conditionalFormatting sqref="F13">
    <cfRule type="duplicateValues" dxfId="1" priority="97"/>
  </conditionalFormatting>
  <conditionalFormatting sqref="I13">
    <cfRule type="cellIs" dxfId="2" priority="98" operator="greaterThan">
      <formula>180</formula>
    </cfRule>
  </conditionalFormatting>
  <conditionalFormatting sqref="N13">
    <cfRule type="duplicateValues" dxfId="3" priority="96"/>
  </conditionalFormatting>
  <conditionalFormatting sqref="F14">
    <cfRule type="duplicateValues" dxfId="1" priority="130"/>
  </conditionalFormatting>
  <conditionalFormatting sqref="I14">
    <cfRule type="cellIs" dxfId="2" priority="131" operator="greaterThan">
      <formula>180</formula>
    </cfRule>
  </conditionalFormatting>
  <conditionalFormatting sqref="F15">
    <cfRule type="duplicateValues" dxfId="1" priority="155"/>
  </conditionalFormatting>
  <conditionalFormatting sqref="I15">
    <cfRule type="cellIs" dxfId="2" priority="154" operator="greaterThan">
      <formula>180</formula>
    </cfRule>
  </conditionalFormatting>
  <conditionalFormatting sqref="N15">
    <cfRule type="duplicateValues" dxfId="3" priority="156"/>
  </conditionalFormatting>
  <conditionalFormatting sqref="F16">
    <cfRule type="duplicateValues" dxfId="1" priority="132"/>
  </conditionalFormatting>
  <conditionalFormatting sqref="I16">
    <cfRule type="cellIs" dxfId="2" priority="133" operator="greaterThan">
      <formula>180</formula>
    </cfRule>
  </conditionalFormatting>
  <conditionalFormatting sqref="N16">
    <cfRule type="duplicateValues" dxfId="3" priority="134"/>
  </conditionalFormatting>
  <conditionalFormatting sqref="I17">
    <cfRule type="cellIs" dxfId="2" priority="72" operator="greaterThan">
      <formula>180</formula>
    </cfRule>
  </conditionalFormatting>
  <conditionalFormatting sqref="N17">
    <cfRule type="duplicateValues" dxfId="3" priority="60"/>
  </conditionalFormatting>
  <conditionalFormatting sqref="I18">
    <cfRule type="cellIs" dxfId="2" priority="59" operator="greaterThan">
      <formula>180</formula>
    </cfRule>
  </conditionalFormatting>
  <conditionalFormatting sqref="N18">
    <cfRule type="duplicateValues" dxfId="3" priority="70"/>
  </conditionalFormatting>
  <conditionalFormatting sqref="I19">
    <cfRule type="cellIs" dxfId="2" priority="78" operator="greaterThan">
      <formula>180</formula>
    </cfRule>
  </conditionalFormatting>
  <conditionalFormatting sqref="I20">
    <cfRule type="cellIs" dxfId="2" priority="85" operator="greaterThan">
      <formula>180</formula>
    </cfRule>
  </conditionalFormatting>
  <conditionalFormatting sqref="N20">
    <cfRule type="duplicateValues" dxfId="3" priority="80"/>
  </conditionalFormatting>
  <conditionalFormatting sqref="I21">
    <cfRule type="cellIs" dxfId="2" priority="68" operator="greaterThan">
      <formula>180</formula>
    </cfRule>
  </conditionalFormatting>
  <conditionalFormatting sqref="N21">
    <cfRule type="duplicateValues" dxfId="3" priority="62"/>
  </conditionalFormatting>
  <conditionalFormatting sqref="I22">
    <cfRule type="cellIs" dxfId="2" priority="67" operator="greaterThan">
      <formula>180</formula>
    </cfRule>
  </conditionalFormatting>
  <conditionalFormatting sqref="N22">
    <cfRule type="duplicateValues" dxfId="3" priority="61"/>
  </conditionalFormatting>
  <conditionalFormatting sqref="I23">
    <cfRule type="cellIs" dxfId="2" priority="81" operator="greaterThan">
      <formula>180</formula>
    </cfRule>
  </conditionalFormatting>
  <conditionalFormatting sqref="I24">
    <cfRule type="cellIs" dxfId="2" priority="83" operator="greaterThan">
      <formula>180</formula>
    </cfRule>
  </conditionalFormatting>
  <conditionalFormatting sqref="N24">
    <cfRule type="duplicateValues" dxfId="3" priority="82"/>
  </conditionalFormatting>
  <conditionalFormatting sqref="I25">
    <cfRule type="cellIs" dxfId="2" priority="69" operator="greaterThan">
      <formula>180</formula>
    </cfRule>
  </conditionalFormatting>
  <conditionalFormatting sqref="N25">
    <cfRule type="duplicateValues" dxfId="3" priority="63"/>
  </conditionalFormatting>
  <conditionalFormatting sqref="I26">
    <cfRule type="cellIs" dxfId="2" priority="57" operator="greaterThan">
      <formula>180</formula>
    </cfRule>
  </conditionalFormatting>
  <conditionalFormatting sqref="N26">
    <cfRule type="duplicateValues" dxfId="3" priority="55"/>
  </conditionalFormatting>
  <conditionalFormatting sqref="I27">
    <cfRule type="cellIs" dxfId="2" priority="74" operator="greaterThan">
      <formula>180</formula>
    </cfRule>
  </conditionalFormatting>
  <conditionalFormatting sqref="I28">
    <cfRule type="cellIs" dxfId="2" priority="88" operator="greaterThan">
      <formula>180</formula>
    </cfRule>
  </conditionalFormatting>
  <conditionalFormatting sqref="N28">
    <cfRule type="duplicateValues" dxfId="3" priority="90"/>
  </conditionalFormatting>
  <conditionalFormatting sqref="I29">
    <cfRule type="cellIs" dxfId="2" priority="76" operator="greaterThan">
      <formula>180</formula>
    </cfRule>
  </conditionalFormatting>
  <conditionalFormatting sqref="N29">
    <cfRule type="duplicateValues" dxfId="3" priority="77"/>
  </conditionalFormatting>
  <conditionalFormatting sqref="F30">
    <cfRule type="duplicateValues" dxfId="1" priority="53"/>
  </conditionalFormatting>
  <conditionalFormatting sqref="I30">
    <cfRule type="cellIs" dxfId="2" priority="54" operator="greaterThan">
      <formula>180</formula>
    </cfRule>
  </conditionalFormatting>
  <conditionalFormatting sqref="N30">
    <cfRule type="duplicateValues" dxfId="3" priority="52"/>
  </conditionalFormatting>
  <conditionalFormatting sqref="F31">
    <cfRule type="duplicateValues" dxfId="1" priority="50"/>
  </conditionalFormatting>
  <conditionalFormatting sqref="I31">
    <cfRule type="cellIs" dxfId="2" priority="51" operator="greaterThan">
      <formula>180</formula>
    </cfRule>
  </conditionalFormatting>
  <conditionalFormatting sqref="N31">
    <cfRule type="duplicateValues" dxfId="3" priority="49"/>
  </conditionalFormatting>
  <conditionalFormatting sqref="F32">
    <cfRule type="duplicateValues" dxfId="1" priority="47"/>
  </conditionalFormatting>
  <conditionalFormatting sqref="I32">
    <cfRule type="cellIs" dxfId="2" priority="48" operator="greaterThan">
      <formula>180</formula>
    </cfRule>
  </conditionalFormatting>
  <conditionalFormatting sqref="N32">
    <cfRule type="duplicateValues" dxfId="3" priority="46"/>
  </conditionalFormatting>
  <conditionalFormatting sqref="F33">
    <cfRule type="duplicateValues" dxfId="1" priority="44"/>
  </conditionalFormatting>
  <conditionalFormatting sqref="I33">
    <cfRule type="cellIs" dxfId="2" priority="45" operator="greaterThan">
      <formula>180</formula>
    </cfRule>
  </conditionalFormatting>
  <conditionalFormatting sqref="N33">
    <cfRule type="duplicateValues" dxfId="3" priority="43"/>
  </conditionalFormatting>
  <conditionalFormatting sqref="F34">
    <cfRule type="duplicateValues" dxfId="1" priority="26"/>
  </conditionalFormatting>
  <conditionalFormatting sqref="I34">
    <cfRule type="cellIs" dxfId="2" priority="27" operator="greaterThan">
      <formula>180</formula>
    </cfRule>
  </conditionalFormatting>
  <conditionalFormatting sqref="N34">
    <cfRule type="duplicateValues" dxfId="3" priority="25"/>
  </conditionalFormatting>
  <conditionalFormatting sqref="F35">
    <cfRule type="duplicateValues" dxfId="1" priority="23"/>
  </conditionalFormatting>
  <conditionalFormatting sqref="I35">
    <cfRule type="cellIs" dxfId="2" priority="24" operator="greaterThan">
      <formula>180</formula>
    </cfRule>
  </conditionalFormatting>
  <conditionalFormatting sqref="N35">
    <cfRule type="duplicateValues" dxfId="3" priority="22"/>
  </conditionalFormatting>
  <conditionalFormatting sqref="F36">
    <cfRule type="duplicateValues" dxfId="1" priority="20"/>
  </conditionalFormatting>
  <conditionalFormatting sqref="I36">
    <cfRule type="cellIs" dxfId="2" priority="21" operator="greaterThan">
      <formula>180</formula>
    </cfRule>
  </conditionalFormatting>
  <conditionalFormatting sqref="N36">
    <cfRule type="duplicateValues" dxfId="3" priority="19"/>
  </conditionalFormatting>
  <conditionalFormatting sqref="F37">
    <cfRule type="duplicateValues" dxfId="1" priority="17"/>
  </conditionalFormatting>
  <conditionalFormatting sqref="I37">
    <cfRule type="cellIs" dxfId="2" priority="18" operator="greaterThan">
      <formula>180</formula>
    </cfRule>
  </conditionalFormatting>
  <conditionalFormatting sqref="N37">
    <cfRule type="duplicateValues" dxfId="3" priority="16"/>
  </conditionalFormatting>
  <conditionalFormatting sqref="F38">
    <cfRule type="duplicateValues" dxfId="1" priority="14"/>
  </conditionalFormatting>
  <conditionalFormatting sqref="I38">
    <cfRule type="cellIs" dxfId="2" priority="15" operator="greaterThan">
      <formula>180</formula>
    </cfRule>
  </conditionalFormatting>
  <conditionalFormatting sqref="N38">
    <cfRule type="duplicateValues" dxfId="3" priority="13"/>
  </conditionalFormatting>
  <conditionalFormatting sqref="F39">
    <cfRule type="duplicateValues" dxfId="1" priority="11"/>
  </conditionalFormatting>
  <conditionalFormatting sqref="I39">
    <cfRule type="cellIs" dxfId="2" priority="12" operator="greaterThan">
      <formula>180</formula>
    </cfRule>
  </conditionalFormatting>
  <conditionalFormatting sqref="N39">
    <cfRule type="duplicateValues" dxfId="3" priority="10"/>
  </conditionalFormatting>
  <conditionalFormatting sqref="F40">
    <cfRule type="duplicateValues" dxfId="1" priority="8"/>
  </conditionalFormatting>
  <conditionalFormatting sqref="I40">
    <cfRule type="cellIs" dxfId="2" priority="9" operator="greaterThan">
      <formula>180</formula>
    </cfRule>
  </conditionalFormatting>
  <conditionalFormatting sqref="N40">
    <cfRule type="duplicateValues" dxfId="3" priority="7"/>
  </conditionalFormatting>
  <conditionalFormatting sqref="F41">
    <cfRule type="duplicateValues" dxfId="1" priority="5"/>
  </conditionalFormatting>
  <conditionalFormatting sqref="I41">
    <cfRule type="cellIs" dxfId="2" priority="6" operator="greaterThan">
      <formula>180</formula>
    </cfRule>
  </conditionalFormatting>
  <conditionalFormatting sqref="N41">
    <cfRule type="duplicateValues" dxfId="3" priority="4"/>
  </conditionalFormatting>
  <conditionalFormatting sqref="F42">
    <cfRule type="duplicateValues" dxfId="1" priority="2"/>
  </conditionalFormatting>
  <conditionalFormatting sqref="I42">
    <cfRule type="cellIs" dxfId="2" priority="3" operator="greaterThan">
      <formula>180</formula>
    </cfRule>
  </conditionalFormatting>
  <conditionalFormatting sqref="N42">
    <cfRule type="duplicateValues" dxfId="3" priority="1"/>
  </conditionalFormatting>
  <conditionalFormatting sqref="F1:F2">
    <cfRule type="duplicateValues" dxfId="0" priority="166"/>
  </conditionalFormatting>
  <conditionalFormatting sqref="F1:F3">
    <cfRule type="duplicateValues" dxfId="3" priority="164"/>
  </conditionalFormatting>
  <conditionalFormatting sqref="F17:F29">
    <cfRule type="duplicateValues" dxfId="1" priority="71"/>
  </conditionalFormatting>
  <conditionalFormatting sqref="I1:I2">
    <cfRule type="cellIs" dxfId="2" priority="167" operator="greaterThan">
      <formula>180</formula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B9库存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鸡汁番茄嘎嘣脆</cp:lastModifiedBy>
  <dcterms:created xsi:type="dcterms:W3CDTF">2020-07-18T12:46:00Z</dcterms:created>
  <dcterms:modified xsi:type="dcterms:W3CDTF">2020-07-19T06:26:44Z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