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sk\Market\DocumentFile\"/>
    </mc:Choice>
  </mc:AlternateContent>
  <bookViews>
    <workbookView xWindow="0" yWindow="0" windowWidth="28800" windowHeight="12435" firstSheet="2" activeTab="6"/>
  </bookViews>
  <sheets>
    <sheet name="变更履历" sheetId="3" r:id="rId1"/>
    <sheet name="1设计目标" sheetId="8" r:id="rId2"/>
    <sheet name="2旧的工作方式" sheetId="21" r:id="rId3"/>
    <sheet name="3新的工作方式" sheetId="11" r:id="rId4"/>
    <sheet name="3.5新旧数据示例" sheetId="22" r:id="rId5"/>
    <sheet name="4协议说明" sheetId="15" r:id="rId6"/>
    <sheet name="5详细-盘口数据" sheetId="6" r:id="rId7"/>
    <sheet name="6详细-其它数据" sheetId="9" r:id="rId8"/>
    <sheet name="数据字典" sheetId="16" r:id="rId9"/>
    <sheet name="数据头定义" sheetId="13" state="hidden" r:id="rId10"/>
    <sheet name="新老兼容方式" sheetId="12" r:id="rId11"/>
    <sheet name="国债盘口数据格式说明" sheetId="20" r:id="rId12"/>
    <sheet name="切片逻辑" sheetId="18" r:id="rId13"/>
    <sheet name="二级行情_消息格式" sheetId="14" r:id="rId14"/>
    <sheet name="扩展_其他需求" sheetId="19" r:id="rId15"/>
    <sheet name="名词解释" sheetId="17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6" l="1"/>
  <c r="B110" i="6" l="1"/>
</calcChain>
</file>

<file path=xl/sharedStrings.xml><?xml version="1.0" encoding="utf-8"?>
<sst xmlns="http://schemas.openxmlformats.org/spreadsheetml/2006/main" count="713" uniqueCount="565">
  <si>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</si>
  <si>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</si>
  <si>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</si>
  <si>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</si>
  <si>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</si>
  <si>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</si>
  <si>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</si>
  <si>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</si>
  <si>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</si>
  <si>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</si>
  <si>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</si>
  <si>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</si>
  <si>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</si>
  <si>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</si>
  <si>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</si>
  <si>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</si>
  <si>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</si>
  <si>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</si>
  <si>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</si>
  <si>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</si>
  <si>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</si>
  <si>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</si>
  <si>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</si>
  <si>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</si>
  <si>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</si>
  <si>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</si>
  <si>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</si>
  <si>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</si>
  <si>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</si>
  <si>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</si>
  <si>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</si>
  <si>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</si>
  <si>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</si>
  <si>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</si>
  <si>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</si>
  <si>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</si>
  <si>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</si>
  <si>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</si>
  <si>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</si>
  <si>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买6价</t>
    <phoneticPr fontId="1" type="noConversion"/>
  </si>
  <si>
    <t>买6量</t>
    <phoneticPr fontId="1" type="noConversion"/>
  </si>
  <si>
    <t>。。。</t>
    <phoneticPr fontId="1" type="noConversion"/>
  </si>
  <si>
    <t>1)</t>
    <phoneticPr fontId="1" type="noConversion"/>
  </si>
  <si>
    <t>扩展字段</t>
    <phoneticPr fontId="1" type="noConversion"/>
  </si>
  <si>
    <t>跳点</t>
    <phoneticPr fontId="1" type="noConversion"/>
  </si>
  <si>
    <t>,</t>
    <phoneticPr fontId="1" type="noConversion"/>
  </si>
  <si>
    <t>行情档位长度</t>
    <phoneticPr fontId="1" type="noConversion"/>
  </si>
  <si>
    <t>隐含价盘口(OrderBook)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</si>
  <si>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</si>
  <si>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</si>
  <si>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</si>
  <si>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</si>
  <si>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</si>
  <si>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</si>
  <si>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</si>
  <si>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</si>
  <si>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</si>
  <si>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</si>
  <si>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</si>
  <si>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</si>
  <si>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</si>
  <si>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</si>
  <si>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</si>
  <si>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</si>
  <si>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</si>
  <si>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</si>
  <si>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</si>
  <si>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10的次方的幂</t>
    <phoneticPr fontId="1" type="noConversion"/>
  </si>
  <si>
    <t>压缩过程如下：</t>
    <phoneticPr fontId="1" type="noConversion"/>
  </si>
  <si>
    <t>不压缩的长度为96bytes</t>
    <phoneticPr fontId="1" type="noConversion"/>
  </si>
  <si>
    <t>5档行情的压缩率为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</si>
  <si>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</si>
  <si>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</si>
  <si>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</si>
  <si>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</si>
  <si>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</si>
  <si>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</si>
  <si>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</si>
  <si>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</si>
  <si>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</si>
  <si>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</si>
  <si>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</si>
  <si>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</si>
  <si>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</si>
  <si>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</si>
  <si>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</si>
  <si>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</si>
  <si>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</si>
  <si>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</si>
  <si>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</si>
  <si>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</si>
  <si>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</si>
  <si>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</si>
  <si>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</si>
  <si>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</si>
  <si>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</si>
  <si>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</si>
  <si>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</si>
  <si>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</si>
  <si>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</si>
  <si>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</si>
  <si>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</si>
  <si>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</si>
  <si>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</si>
  <si>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</si>
  <si>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</si>
  <si>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</si>
  <si>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</si>
  <si>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</si>
  <si>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</si>
  <si>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</si>
  <si>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</si>
  <si>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</si>
  <si>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</si>
  <si>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</si>
  <si>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</si>
  <si>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</si>
  <si>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</si>
  <si>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</si>
  <si>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</si>
  <si>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</si>
  <si>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</si>
  <si>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</si>
  <si>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</si>
  <si>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</si>
  <si>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</si>
  <si>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</si>
  <si>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</si>
  <si>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</si>
  <si>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</si>
  <si>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</si>
  <si>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</si>
  <si>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</si>
  <si>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</si>
  <si>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</si>
  <si>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</si>
  <si>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</si>
  <si>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</si>
  <si>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</si>
  <si>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</si>
  <si>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</si>
  <si>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</si>
  <si>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</si>
  <si>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</si>
  <si>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</si>
  <si>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</si>
  <si>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</si>
  <si>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</si>
  <si>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</si>
  <si>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</si>
  <si>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</si>
  <si>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</si>
  <si>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</si>
  <si>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</si>
  <si>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</si>
  <si>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</si>
  <si>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</si>
  <si>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</si>
  <si>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</si>
  <si>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</si>
  <si>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</si>
  <si>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</si>
  <si>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</si>
  <si>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</si>
  <si>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</si>
  <si>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</si>
  <si>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991B--[UNIXEP]CME@CL1910@53.18@33@53.21@22</t>
  </si>
  <si>
    <t>991C--[UNIXEP]CME@CL1907@52.98@52.86@52.86@@53.48@53.48@@@366193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</si>
  <si>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</si>
  <si>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</si>
  <si>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</si>
  <si>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</si>
  <si>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</si>
  <si>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</si>
  <si>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</si>
  <si>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</si>
  <si>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</si>
  <si>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</si>
  <si>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</si>
  <si>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</si>
  <si>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</si>
  <si>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</si>
  <si>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</si>
  <si>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</si>
  <si>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</si>
  <si>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</si>
  <si>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</si>
  <si>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</si>
  <si>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</si>
  <si>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</si>
  <si>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</si>
  <si>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</si>
  <si>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</si>
  <si>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</si>
  <si>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</si>
  <si>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</si>
  <si>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业务协议包括消息头和消息体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</si>
  <si>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</si>
  <si>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</si>
  <si>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</si>
  <si>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</si>
  <si>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</si>
  <si>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</si>
  <si>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</si>
  <si>
    <t>V0.7</t>
    <phoneticPr fontId="1" type="noConversion"/>
  </si>
  <si>
    <t>封包头1（2byte）</t>
    <phoneticPr fontId="1" type="noConversion"/>
  </si>
  <si>
    <t>数据体</t>
    <phoneticPr fontId="1" type="noConversion"/>
  </si>
  <si>
    <t>登录：</t>
    <phoneticPr fontId="1" type="noConversion"/>
  </si>
  <si>
    <t>LOGINHK1@@@ClientType@@@@@@&amp;userId@</t>
    <phoneticPr fontId="1" type="noConversion"/>
  </si>
  <si>
    <t>LOGIN001@@@ClientType@@@@@@&amp;userId@</t>
    <phoneticPr fontId="1" type="noConversion"/>
  </si>
  <si>
    <t>请求合约：</t>
    <phoneticPr fontId="1" type="noConversion"/>
  </si>
  <si>
    <t>取消权限检查：</t>
    <phoneticPr fontId="1" type="noConversion"/>
  </si>
  <si>
    <t>CONTRACT</t>
    <phoneticPr fontId="1" type="noConversion"/>
  </si>
  <si>
    <t>xo78@@@@@@@@@&amp;</t>
    <phoneticPr fontId="1" type="noConversion"/>
  </si>
  <si>
    <t>获取结算价：</t>
    <phoneticPr fontId="1" type="noConversion"/>
  </si>
  <si>
    <t>GETPRICE@@@STOCK@@@@@@&amp;</t>
    <phoneticPr fontId="1" type="noConversion"/>
  </si>
  <si>
    <t>GETPRICE@@@FUTURE@@@@@@&amp;</t>
    <phoneticPr fontId="1" type="noConversion"/>
  </si>
  <si>
    <t>获取持仓明细</t>
    <phoneticPr fontId="1" type="noConversion"/>
  </si>
  <si>
    <t>GET_TRADE_LIST@@@ContractCode@@@@@@&amp;</t>
  </si>
  <si>
    <t>取消所有订阅</t>
    <phoneticPr fontId="1" type="noConversion"/>
  </si>
  <si>
    <t>订阅一个品种的所有合约</t>
    <phoneticPr fontId="1" type="noConversion"/>
  </si>
  <si>
    <t>订阅合约</t>
    <phoneticPr fontId="1" type="noConversion"/>
  </si>
  <si>
    <t>订阅一个交易所的全部合约</t>
    <phoneticPr fontId="1" type="noConversion"/>
  </si>
  <si>
    <t>***只支持一个交易所</t>
    <phoneticPr fontId="1" type="noConversion"/>
  </si>
  <si>
    <t>取消订阅</t>
    <phoneticPr fontId="1" type="noConversion"/>
  </si>
  <si>
    <t>STLPRICE@@@@@@@@@&amp;</t>
    <phoneticPr fontId="1" type="noConversion"/>
  </si>
  <si>
    <t>获取最新快照</t>
    <phoneticPr fontId="1" type="noConversion"/>
  </si>
  <si>
    <t>旧格式：</t>
    <phoneticPr fontId="1" type="noConversion"/>
  </si>
  <si>
    <t>新格式</t>
    <phoneticPr fontId="1" type="noConversion"/>
  </si>
  <si>
    <t>盘口信息</t>
    <phoneticPr fontId="1" type="noConversion"/>
  </si>
  <si>
    <t>成交</t>
    <phoneticPr fontId="1" type="noConversion"/>
  </si>
  <si>
    <t>盘口信息</t>
    <phoneticPr fontId="1" type="noConversion"/>
  </si>
  <si>
    <t>E</t>
    <phoneticPr fontId="1" type="noConversion"/>
  </si>
  <si>
    <t>统计信息</t>
    <phoneticPr fontId="1" type="noConversion"/>
  </si>
  <si>
    <t>成交信息</t>
    <phoneticPr fontId="1" type="noConversion"/>
  </si>
  <si>
    <t>其他通知</t>
    <phoneticPr fontId="1" type="noConversion"/>
  </si>
  <si>
    <t>订阅所有</t>
    <phoneticPr fontId="1" type="noConversion"/>
  </si>
  <si>
    <t>MARKET01@@S@++@Stage@@@@@</t>
    <phoneticPr fontId="1" type="noConversion"/>
  </si>
  <si>
    <t>MARKET01@@S@+@Stage@@@@@&amp;exchange1,*;</t>
    <phoneticPr fontId="1" type="noConversion"/>
  </si>
  <si>
    <t>MARKET01@@S@+@Stage@@@@@&amp;exchange1,c1*;exchange2,c2*</t>
    <phoneticPr fontId="1" type="noConversion"/>
  </si>
  <si>
    <t>MARKET01@@S@+@Stage@@@@@&amp;exchange1,contract1;exchange2,contract2</t>
    <phoneticPr fontId="1" type="noConversion"/>
  </si>
  <si>
    <t>Stage为档位，旧格式只支持10当。新格式支持1档，5档，10档</t>
    <phoneticPr fontId="1" type="noConversion"/>
  </si>
  <si>
    <t>订阅行情</t>
    <phoneticPr fontId="1" type="noConversion"/>
  </si>
  <si>
    <t>添加客户端订阅的协议说明</t>
    <phoneticPr fontId="1" type="noConversion"/>
  </si>
  <si>
    <t>心跳：</t>
    <phoneticPr fontId="1" type="noConversion"/>
  </si>
  <si>
    <t>TEST0001@@@@@@@@@&amp;</t>
  </si>
  <si>
    <t>请求公钥：</t>
    <phoneticPr fontId="1" type="noConversion"/>
  </si>
  <si>
    <t>服务端：</t>
    <phoneticPr fontId="1" type="noConversion"/>
  </si>
  <si>
    <t>SEND_KEY@AES key@AES iv@@@@@@@&amp;</t>
    <phoneticPr fontId="1" type="noConversion"/>
  </si>
  <si>
    <t>SEND_KEY@Modulus@Exponent@@@@@@@&amp;</t>
    <phoneticPr fontId="1" type="noConversion"/>
  </si>
  <si>
    <t>REQ_PUBLIC_KEY</t>
    <phoneticPr fontId="1" type="noConversion"/>
  </si>
  <si>
    <t>REPLY_SEND_KEY@@@@@@@@@&amp;</t>
    <phoneticPr fontId="1" type="noConversion"/>
  </si>
  <si>
    <t>发送AES密钥：（加密）</t>
    <phoneticPr fontId="1" type="noConversion"/>
  </si>
  <si>
    <t>请求RSA密钥回复</t>
    <phoneticPr fontId="1" type="noConversion"/>
  </si>
  <si>
    <t>收到AES密钥回复（加密）</t>
    <phoneticPr fontId="1" type="noConversion"/>
  </si>
  <si>
    <t>收到登录回复（加密）</t>
    <phoneticPr fontId="1" type="noConversion"/>
  </si>
  <si>
    <t>LOGIN001@@S@@00000@@@@@&amp;stock|;future|;</t>
    <phoneticPr fontId="1" type="noConversion"/>
  </si>
  <si>
    <t>MARKET01@@S@--@@@@@@</t>
    <phoneticPr fontId="1" type="noConversion"/>
  </si>
  <si>
    <t>MARKET01@@S@-@@@@@@&amp;exchange1,contract1;exchange2,contract2</t>
    <phoneticPr fontId="1" type="noConversion"/>
  </si>
  <si>
    <t>订阅合约（替换）</t>
    <phoneticPr fontId="1" type="noConversion"/>
  </si>
  <si>
    <t>MARKET01@@S@+T@Stage@@@@@&amp;exchange1,contract1;exchange2,contract2</t>
    <phoneticPr fontId="1" type="noConversion"/>
  </si>
  <si>
    <t>心跳</t>
    <phoneticPr fontId="1" type="noConversion"/>
  </si>
  <si>
    <t>F</t>
    <phoneticPr fontId="1" type="noConversion"/>
  </si>
  <si>
    <t>清理统计数据</t>
    <phoneticPr fontId="1" type="noConversion"/>
  </si>
  <si>
    <t>991D--[UNIXEP]CME@CL1907@52.96@27@@</t>
    <phoneticPr fontId="1" type="noConversion"/>
  </si>
  <si>
    <t>991A87[UNIXEP]CME@QM2003@A,25,3,525,1@52400@1@52850@2@@1@@200@4@100@4@100@4@100@5@@1@225@4@100@4@100@4@100@4@100@4@100@4@100@4@100@4@100@4@100@4@100@4@100@4@100@4@</t>
    <phoneticPr fontId="1" type="noConversion"/>
  </si>
  <si>
    <t>,</t>
    <phoneticPr fontId="1" type="noConversion"/>
  </si>
  <si>
    <t>成交额</t>
    <phoneticPr fontId="1" type="noConversion"/>
  </si>
  <si>
    <t>消息源</t>
    <phoneticPr fontId="1" type="noConversion"/>
  </si>
  <si>
    <t>991A87[UNIXEP]CME@CL1907@A,1,2,525,1@5295@10@5296@17@5296@27@10294@@25@@40@@36@@25@@19@@20@@18@@21@@28@@21@@34@@31@@23@@15@@21@@25@@27@@19@</t>
    <phoneticPr fontId="1" type="noConversion"/>
  </si>
  <si>
    <t>心跳</t>
    <phoneticPr fontId="1" type="noConversion"/>
  </si>
  <si>
    <t>991E--[UNIXEP]2019-10-22 9:54:10@192.168.1.234:5555</t>
    <phoneticPr fontId="1" type="noConversion"/>
  </si>
  <si>
    <t>IP和端口</t>
    <phoneticPr fontId="1" type="noConversion"/>
  </si>
  <si>
    <t>发送时间</t>
    <phoneticPr fontId="1" type="noConversion"/>
  </si>
  <si>
    <t>合约代码</t>
    <phoneticPr fontId="1" type="noConversion"/>
  </si>
  <si>
    <t>991F--[UNIXEP]CME@CL1910@1</t>
    <phoneticPr fontId="1" type="noConversion"/>
  </si>
  <si>
    <t>@</t>
    <phoneticPr fontId="1" type="noConversion"/>
  </si>
  <si>
    <t>状态</t>
    <phoneticPr fontId="1" type="noConversion"/>
  </si>
  <si>
    <t>1：开盘</t>
    <phoneticPr fontId="1" type="noConversion"/>
  </si>
  <si>
    <t>2：收盘</t>
    <phoneticPr fontId="1" type="noConversion"/>
  </si>
  <si>
    <t>3：开盘前（清理统计数据等）</t>
    <phoneticPr fontId="1" type="noConversion"/>
  </si>
  <si>
    <t>-</t>
    <phoneticPr fontId="1" type="noConversion"/>
  </si>
  <si>
    <t>协议定义</t>
    <phoneticPr fontId="1" type="noConversion"/>
  </si>
  <si>
    <t>991A87[UNIXEP]CME@QM1907@A,25,3,525,1@52925@27@52950@3@52925@1@677@@25@50@22@0@24@@29@@22@@26@@28@@27@@27@@23@@23@@49@50@19@@28@@53@@27@@24@@49@</t>
    <phoneticPr fontId="1" type="noConversion"/>
  </si>
  <si>
    <t>采用这种方法有几个缺点：</t>
    <phoneticPr fontId="1" type="noConversion"/>
  </si>
  <si>
    <t>1.UDP会丢失数据，公司内部保存的成交数据一直都不完整</t>
    <phoneticPr fontId="1" type="noConversion"/>
  </si>
  <si>
    <t>2.根据消息类型的特点，决定盘口和隐藏盘口（允许少量丢失，系统状态能恢复）通过UDP发送，其他数据（丢失之后系统状态不能恢复）通过TCP发送</t>
    <phoneticPr fontId="1" type="noConversion"/>
  </si>
  <si>
    <t>UDP</t>
    <phoneticPr fontId="1" type="noConversion"/>
  </si>
  <si>
    <t>TCP</t>
    <phoneticPr fontId="1" type="noConversion"/>
  </si>
  <si>
    <t>2.数据没有进行任何压缩，所以数据量非常大，有时候专线流量会超过带宽导致拥堵</t>
    <phoneticPr fontId="1" type="noConversion"/>
  </si>
  <si>
    <t>采用UDP发送的数据，每个UDP包发送一条消息，发送按照协议规定编码的字节流</t>
    <phoneticPr fontId="1" type="noConversion"/>
  </si>
  <si>
    <t>业务消息1</t>
  </si>
  <si>
    <t>封包头2（2byte）</t>
    <phoneticPr fontId="1" type="noConversion"/>
  </si>
  <si>
    <t>业务消息2</t>
    <phoneticPr fontId="1" type="noConversion"/>
  </si>
  <si>
    <t>业务消息3</t>
    <phoneticPr fontId="1" type="noConversion"/>
  </si>
  <si>
    <t>UDP数据报2</t>
    <phoneticPr fontId="1" type="noConversion"/>
  </si>
  <si>
    <t>UDP数据报3</t>
    <phoneticPr fontId="1" type="noConversion"/>
  </si>
  <si>
    <t>UDP数据报N</t>
    <phoneticPr fontId="1" type="noConversion"/>
  </si>
  <si>
    <t>业务消息N</t>
    <phoneticPr fontId="1" type="noConversion"/>
  </si>
  <si>
    <t>封包头N（2byte）</t>
    <phoneticPr fontId="1" type="noConversion"/>
  </si>
  <si>
    <t>业务消息2</t>
    <phoneticPr fontId="1" type="noConversion"/>
  </si>
  <si>
    <t>业务消息3</t>
    <phoneticPr fontId="1" type="noConversion"/>
  </si>
  <si>
    <t>UDP数据报1</t>
    <phoneticPr fontId="1" type="noConversion"/>
  </si>
  <si>
    <t>……</t>
    <phoneticPr fontId="1" type="noConversion"/>
  </si>
  <si>
    <t>1、暂时定义业务消息头的长度为12字节。</t>
    <phoneticPr fontId="1" type="noConversion"/>
  </si>
  <si>
    <t>封包头1（2byte）</t>
    <phoneticPr fontId="1" type="noConversion"/>
  </si>
  <si>
    <t>采用TCP传输的数据，在发送消息之前先发送两个字节的消息长度，用于解决TCP的粘包问题，这两个字节的长度使用大端序发送</t>
    <phoneticPr fontId="1" type="noConversion"/>
  </si>
  <si>
    <t>前两个字节传输整个包的长度（大端序）。限定数据内容的长度最大只能到65535</t>
    <phoneticPr fontId="1" type="noConversion"/>
  </si>
  <si>
    <t>业务消息定义</t>
    <phoneticPr fontId="1" type="noConversion"/>
  </si>
  <si>
    <t>业务消息头定义</t>
    <phoneticPr fontId="1" type="noConversion"/>
  </si>
  <si>
    <t>决定将行情修改成以下的形式进行传输</t>
    <phoneticPr fontId="1" type="noConversion"/>
  </si>
  <si>
    <t>所以基于以前的经验和实验</t>
    <phoneticPr fontId="1" type="noConversion"/>
  </si>
  <si>
    <t>每个业务消息包括消息头和消息体，总的长度不能超过65535（两个字节长度的限制）</t>
    <phoneticPr fontId="1" type="noConversion"/>
  </si>
  <si>
    <t>消息体</t>
    <phoneticPr fontId="1" type="noConversion"/>
  </si>
  <si>
    <t>byte1(版本Flag)</t>
    <phoneticPr fontId="1" type="noConversion"/>
  </si>
  <si>
    <t>byte3(5档长度)</t>
    <phoneticPr fontId="1" type="noConversion"/>
  </si>
  <si>
    <t>byte4(1档长度)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</si>
  <si>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</si>
  <si>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unix时间戳（距1970/01/01的毫秒数）</t>
    <phoneticPr fontId="1" type="noConversion"/>
  </si>
  <si>
    <t>消息体的具体定义见《详细-盘口数据》和《详细-其它数据》</t>
    <phoneticPr fontId="1" type="noConversion"/>
  </si>
  <si>
    <t>消息体定义</t>
    <phoneticPr fontId="1" type="noConversion"/>
  </si>
  <si>
    <t>消息体的格式一般为：业务字段1@业务字段2@业务字段3@</t>
    <phoneticPr fontId="1" type="noConversion"/>
  </si>
  <si>
    <t>1A87[UNIXEP]CME@QM2003@A,25,3,525,1@52400@1@52850@2@@1@@200@4@100@4@100@4@100@5@@1@225@4@100@4@100@4@100@4@100@4@100@4@100@4@100@4@100@4@100@4@100@4@100@4@100@4@</t>
    <phoneticPr fontId="1" type="noConversion"/>
  </si>
  <si>
    <t>1A87[UNIXEP]CME@CL1907@A,1,2,525,1@5295@10@5296@17@5296@27@10294@@25@@40@@36@@25@@19@@20@@18@@21@@28@@21@@34@@31@@23@@15@@21@@25@@27@@19@</t>
    <phoneticPr fontId="1" type="noConversion"/>
  </si>
  <si>
    <t>1B--[UNIXEP]CME@CL1910@53.18@33@53.21@22</t>
    <phoneticPr fontId="1" type="noConversion"/>
  </si>
  <si>
    <t>TCP消息示例(长度的两个字节latin 1编码显示)</t>
    <phoneticPr fontId="1" type="noConversion"/>
  </si>
  <si>
    <t>示例1：</t>
    <phoneticPr fontId="1" type="noConversion"/>
  </si>
  <si>
    <t>业务长度为62，62编码为两个字节大端序的字节流为{ 0x3E, 0x0 }</t>
    <phoneticPr fontId="1" type="noConversion"/>
  </si>
  <si>
    <t>UDP消息实例</t>
    <phoneticPr fontId="1" type="noConversion"/>
  </si>
  <si>
    <t>示例2：</t>
    <phoneticPr fontId="1" type="noConversion"/>
  </si>
  <si>
    <t>示例3：</t>
    <phoneticPr fontId="1" type="noConversion"/>
  </si>
  <si>
    <t>示例4：</t>
    <phoneticPr fontId="1" type="noConversion"/>
  </si>
  <si>
    <t>最终TCP需要发送</t>
    <phoneticPr fontId="1" type="noConversion"/>
  </si>
  <si>
    <t>数据字典</t>
    <phoneticPr fontId="1" type="noConversion"/>
  </si>
  <si>
    <t>byte2(消息类型)</t>
    <phoneticPr fontId="1" type="noConversion"/>
  </si>
  <si>
    <t>隐含价数据，byte5和byte6未使用，保留</t>
    <phoneticPr fontId="1" type="noConversion"/>
  </si>
  <si>
    <t>成交数据，byte5和byte6未使用，保留</t>
    <phoneticPr fontId="1" type="noConversion"/>
  </si>
  <si>
    <t>E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</si>
  <si>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</si>
  <si>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市场状态</t>
    <phoneticPr fontId="1" type="noConversion"/>
  </si>
  <si>
    <t>1：开盘</t>
    <phoneticPr fontId="1" type="noConversion"/>
  </si>
  <si>
    <t>表2：</t>
    <phoneticPr fontId="1" type="noConversion"/>
  </si>
  <si>
    <t>消息类型</t>
    <phoneticPr fontId="1" type="noConversion"/>
  </si>
  <si>
    <t>见《数据字典》表1消息类型</t>
    <phoneticPr fontId="1" type="noConversion"/>
  </si>
  <si>
    <t>状态（见《数据字典》表2市场状态）</t>
    <phoneticPr fontId="1" type="noConversion"/>
  </si>
  <si>
    <t>业务长度为33，33编码为两个字节大端序的字节流为{ 0x21, 0x0 }</t>
    <phoneticPr fontId="1" type="noConversion"/>
  </si>
  <si>
    <t>业务长度为24，24编码为两个字节大端序的字节流为{ 0x18, 0x0 }</t>
    <phoneticPr fontId="1" type="noConversion"/>
  </si>
  <si>
    <t>业务长度为49，49编码为两个字节大端序的字节流为{ 0x31, 0x0 }</t>
    <phoneticPr fontId="1" type="noConversion"/>
  </si>
  <si>
    <t>隐藏盘口</t>
    <phoneticPr fontId="1" type="noConversion"/>
  </si>
  <si>
    <t>业务消息：1D00[UNIXEP]CME@CL1907@52.96@27@@</t>
    <phoneticPr fontId="1" type="noConversion"/>
  </si>
  <si>
    <t>业务消息：1E00[UNIXEP]2019-10-22 9:54:10@192.168.1.234:5555</t>
    <phoneticPr fontId="1" type="noConversion"/>
  </si>
  <si>
    <t>业务消息：1F00[UNIXEP]CME@CL1910@1</t>
    <phoneticPr fontId="1" type="noConversion"/>
  </si>
  <si>
    <t>{0x21,0x00,0x31,0x44,0x30,0x30,0x5b,0x55,0x4e,0x49,0x58,0x45,0x50,0x5d,0x43,0x4d,0x45,0x40,0x43,0x4c,0x31,0x39,0x30,0x37,0x40,0x35,0x32,0x2e,0x39,0x36,0x40,0x32,0x37,0x40,0x40
}</t>
    <phoneticPr fontId="1" type="noConversion"/>
  </si>
  <si>
    <t>{0x18,0x00,0x31,0x46,0x30,0x30,0x5b,0x55,0x4e,0x49,0x58,0x45,0x50,0x5d,0x43,0x4d,0x45,0x40,0x43,0x4c,0x31,0x39,0x31,0x30,0x40,0x31
}</t>
    <phoneticPr fontId="1" type="noConversion"/>
  </si>
  <si>
    <t>{0x31,0x00,0x31,0x45,0x30,0x30,0x5b,0x55,0x4e,0x49,0x58,0x45,0x50,0x5d,0x32,0x30,0x31,0x39,0x2d,0x31,0x30,0x2d,0x32,0x32,0x20,0x39,0x3a,0x35,0x34,0x3a,0x31,0x30,0x40,0x31,0x39,0x32,0x2e,0x31,0x36,0x38,0x2e,0x31,0x2e,0x32,0x33,0x34,0x3a,0x35,0x35,0x35,0x35
}</t>
    <phoneticPr fontId="1" type="noConversion"/>
  </si>
  <si>
    <t>3.UDP和TCP传输的消息，除了TCP因为需要解粘包而发送的两个字节的消息长度，其余的业务消息的格式都一致。</t>
    <phoneticPr fontId="1" type="noConversion"/>
  </si>
  <si>
    <t>3：开盘前（清理统计数据等）</t>
    <phoneticPr fontId="1" type="noConversion"/>
  </si>
  <si>
    <t>由于历史原因，公司以前的行情系统中都是采用UDP格式传输所有的行情数据，并且只有两种消息类型，一种传输快照数据，包括高开低收，成交量，当前盘口等信息都在一个消息里面发送;一种传输成交数据，当成交发生时传输这笔成交的成交时间，成交价和成交量。</t>
    <phoneticPr fontId="1" type="noConversion"/>
  </si>
  <si>
    <t>1.将主要的行情类型分为四种，分别是盘口数据，隐藏盘口数据，统计数据，成交数据。将数据分开之后，每次都可以。另外还根据需要扩充一些心跳，开盘收盘等消息</t>
    <phoneticPr fontId="1" type="noConversion"/>
  </si>
  <si>
    <t>1、版本1的业务消息头的长度固定为12字节。</t>
    <phoneticPr fontId="1" type="noConversion"/>
  </si>
  <si>
    <t>业务消息头</t>
    <phoneticPr fontId="1" type="noConversion"/>
  </si>
  <si>
    <t>消息体</t>
    <phoneticPr fontId="1" type="noConversion"/>
  </si>
  <si>
    <t>业务消息头</t>
    <phoneticPr fontId="1" type="noConversion"/>
  </si>
  <si>
    <t>业务消息体</t>
    <phoneticPr fontId="1" type="noConversion"/>
  </si>
  <si>
    <t>TCP业务消息长度</t>
    <phoneticPr fontId="1" type="noConversion"/>
  </si>
  <si>
    <t>所以最终压缩后的数据为(66bytes)：</t>
    <phoneticPr fontId="1" type="noConversion"/>
  </si>
  <si>
    <t>=</t>
  </si>
  <si>
    <t>(91-66)/96</t>
    <phoneticPr fontId="1" type="noConversion"/>
  </si>
  <si>
    <t>当客户端完成服务端推送的行情有两个格式：</t>
    <phoneticPr fontId="1" type="noConversion"/>
  </si>
  <si>
    <t>业务消息：1C00[UNIXEP]CME@CL1907@52.98@52.86@52.86@@53.48@53.48@@@366193</t>
    <phoneticPr fontId="1" type="noConversion"/>
  </si>
  <si>
    <t>6、UnixEpoch是8字节长度的unix时间戳，是1970/01/01到当前时间的毫秒数据，使用小端序</t>
    <phoneticPr fontId="1" type="noConversion"/>
  </si>
  <si>
    <t>{(len=70)MARKET01@@@@@@&amp;CME@GC_S1912-2012@-29.9@75@-29.5@@2019-09-30 16:33:32@Y}</t>
    <phoneticPr fontId="1" type="noConversion"/>
  </si>
  <si>
    <t>{(len=127)MARKET01@@@@@@&amp;CME@GC_S1912-2012@-29.9@75@-29.5@26@@@@@@@1569832412733@2019-09-30 16:33:32@@@@@@@@@@@@@@@@@@@@@@@Z@@1@@-29.7@@Z}</t>
    <phoneticPr fontId="1" type="noConversion"/>
  </si>
  <si>
    <t>{0x00，0x3e,0x31,0x43,0x30,0x30,0x5b,0x55,0x4e,0x49,0x58,0x45,0x50,0x5d,0x43,0x4d,0x45,0x40,0x43,0x4c,0x31,0x39,0x30,0x37,0x40,0x35,0x32,0x2e,0x39,0x38,0x40,0x35,0x32,0x2e,0x38,0x36,0x40,0x35,0x32,0x2e,0x38,0x36,0x40,0x40,0x35,0x33,0x2e,0x34,0x38,0x40,0x35,0x33,0x2e,0x34,0x38,0x40,0x40,0x40,0x33,0x36,0x36,0x31,0x39,0x33}</t>
    <phoneticPr fontId="1" type="noConversion"/>
  </si>
  <si>
    <t>{(len=)GET_TRADE_LIST@@@@@@&amp;A^B^C}</t>
    <phoneticPr fontId="1" type="noConversion"/>
  </si>
  <si>
    <t>{(len=)GETPRICE@@@@@@&amp;A^B^C}</t>
    <phoneticPr fontId="1" type="noConversion"/>
  </si>
  <si>
    <t>.HK</t>
    <phoneticPr fontId="1" type="noConversion"/>
  </si>
  <si>
    <t>NASD</t>
    <phoneticPr fontId="1" type="noConversion"/>
  </si>
  <si>
    <t>{(len=157)X@1A87[UNIXEP]CME@QM2003@A,25,3@52400@1@52850@2@@1@@200@4@100@4@100@4@100@5@@1@225@4@100@4@100@4@100@4@100@4@100@4@100@4@100@4@100@4@100@4@100@4@100@4@100@4@}</t>
    <phoneticPr fontId="1" type="noConversion"/>
  </si>
  <si>
    <t>{(len=157)X@1B00[UNIXEP]CME@QM2003@...}</t>
    <phoneticPr fontId="1" type="noConversion"/>
  </si>
  <si>
    <t>{(len=157)X@1C00[UNIXEP]CME@QM2003@...}</t>
    <phoneticPr fontId="1" type="noConversion"/>
  </si>
  <si>
    <t>{(len=157)X@1D00[UNIXEP]CME@QM2003@...}</t>
    <phoneticPr fontId="1" type="noConversion"/>
  </si>
  <si>
    <t>{(len=157)X@1E00[UNIXEP]CME@QM2003@...}</t>
    <phoneticPr fontId="1" type="noConversion"/>
  </si>
  <si>
    <t>混合模式下，新二级转发的时候将新格式数据需要用老协议格式包装：同时在协议头前面添加"X@"这个指令。</t>
    <phoneticPr fontId="1" type="noConversion"/>
  </si>
  <si>
    <t>否则，内容为老格式(新格式中，第3个字符为数据的版本号，未来是1、2、3、4、5、6…这样的可见ASCII字符)</t>
    <phoneticPr fontId="1" type="noConversion"/>
  </si>
  <si>
    <t>接收端通过第一个"@"分割符号取到消息类型</t>
    <phoneticPr fontId="1" type="noConversion"/>
  </si>
  <si>
    <t>如果消息类型为"X"，则说明是新格式;</t>
    <phoneticPr fontId="1" type="noConversion"/>
  </si>
  <si>
    <t>具体参考《消息格式》</t>
    <phoneticPr fontId="1" type="noConversion"/>
  </si>
  <si>
    <t>盘口数据切片逻辑</t>
    <phoneticPr fontId="1" type="noConversion"/>
  </si>
  <si>
    <t>方案一：</t>
    <phoneticPr fontId="1" type="noConversion"/>
  </si>
  <si>
    <t>由交易所数据驱动，收到交易所数据包，解包，将包中数据更新到内存orderbook中，然后轮询一次有变动的orderbook，若到达时间间隔，则推送一次数据，否则等待下一个交易所的数据包。</t>
    <phoneticPr fontId="1" type="noConversion"/>
  </si>
  <si>
    <t>此方案可能丢失最后一条数据，即收到数据包更新后未到达时间间隔，不推送数据，后无新的交易所数据包到达，导致最新的数据没有更新到下游</t>
    <phoneticPr fontId="1" type="noConversion"/>
  </si>
  <si>
    <t>方案二：</t>
    <phoneticPr fontId="1" type="noConversion"/>
  </si>
  <si>
    <t>由线程及交易所数据驱动，单独开启一个线程进行发送，当收到交易所数据包后，解包更新到内存orderbook中，并在orderbook中设置一个标志位标识数据是否已经更新，当发送线程到达时间间隔后，</t>
    <phoneticPr fontId="1" type="noConversion"/>
  </si>
  <si>
    <t>遍历内存中所有orderbook,当数据为更新状态时，发送数据并将状态置回。此方案需使用Lock()来保证盘口资源的独占性，以免内存中数据跟新到一半即发送到下游，造成数据错误。因使用Lock()性能有所下降</t>
    <phoneticPr fontId="1" type="noConversion"/>
  </si>
  <si>
    <t>方案三：</t>
    <phoneticPr fontId="1" type="noConversion"/>
  </si>
  <si>
    <t>由交易所数据 + 辅助线程驱动，主体为方案一逻辑另加一单独线程进行辅助补偿发送，在内存盘口中添加盘口变动序号计数及当前已发送的序号计数，当交易所数据到达后，解包，在更新内存盘口后</t>
    <phoneticPr fontId="1" type="noConversion"/>
  </si>
  <si>
    <t>对盘口变动计数进行累加，在方案一数据发送后记录当前发送到的序号。在辅助线程中轮询内存中所有盘口，当到达当到达时间间隔(界面设置间隔+100ms)后，比较当前变动到达的序号与当前发送到的序号</t>
    <phoneticPr fontId="1" type="noConversion"/>
  </si>
  <si>
    <t>当当前发送到的序号&lt;变动到达的序号时，进行补偿发送。</t>
    <phoneticPr fontId="1" type="noConversion"/>
  </si>
  <si>
    <t>等待下一次交易所数据包更新</t>
    <phoneticPr fontId="1" type="noConversion"/>
  </si>
  <si>
    <t>未到达间隔</t>
    <phoneticPr fontId="1" type="noConversion"/>
  </si>
  <si>
    <t>到达时间间隔</t>
    <phoneticPr fontId="1" type="noConversion"/>
  </si>
  <si>
    <t>辅助发送线程</t>
    <phoneticPr fontId="1" type="noConversion"/>
  </si>
  <si>
    <t>V0.8</t>
    <phoneticPr fontId="1" type="noConversion"/>
  </si>
  <si>
    <t>添加一级切片逻辑</t>
    <phoneticPr fontId="1" type="noConversion"/>
  </si>
  <si>
    <t>YangLin</t>
    <phoneticPr fontId="1" type="noConversion"/>
  </si>
  <si>
    <t>1A87[UNIXEP]CME@QM1907@A,25,3,525,1@52925@27@52950@3@52925@1@677@@25@50@22@0@24@@29@@22@@26@@28@@27@@27@@23@@23@@49@50@19@@28@@53@@27@@24@@49@</t>
    <phoneticPr fontId="1" type="noConversion"/>
  </si>
  <si>
    <t>A@CME@CL1912@5,1,2,525,1@9634@6@9637@12@【买2价,压缩掉】@3@【卖2价,压缩掉】4@【买3价,压缩掉】@2@【卖3价,压缩掉】@1@【买4价,压缩掉】@5@【卖4价,压缩掉】@12@【买5价,本来没有】@【买5量,本来没有】@9747@20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</si>
  <si>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A@CME@CL1912@5,1,2,525,1@9634@6@9637@12@@6@@4@@2@@1@@5@@12@@@7@20</t>
    <phoneticPr fontId="1" type="noConversion"/>
  </si>
  <si>
    <t>上例中，价格乘数为10的负2次方，即0.01，各价格乘以0.01后即为最后的价格</t>
    <phoneticPr fontId="1" type="noConversion"/>
  </si>
  <si>
    <t>/**</t>
  </si>
  <si>
    <t xml:space="preserve"> */</t>
  </si>
  <si>
    <t>@property (nonatomic, copy) NSString *stockSuspensionFlag;</t>
  </si>
  <si>
    <t>@property (nonatomic, copy) NSString *nominalPrice;</t>
  </si>
  <si>
    <t>@property (nonatomic, copy) NSString *HKDealFlag;</t>
  </si>
  <si>
    <t>CL</t>
    <phoneticPr fontId="1" type="noConversion"/>
  </si>
  <si>
    <t>价格乘数：</t>
    <phoneticPr fontId="1" type="noConversion"/>
  </si>
  <si>
    <t>普通品种</t>
    <phoneticPr fontId="1" type="noConversion"/>
  </si>
  <si>
    <t>股票行情基本都是1档的,所以股票的盘口数据字段个数是10个；</t>
    <phoneticPr fontId="1" type="noConversion"/>
  </si>
  <si>
    <t>5档盘口数据的字段个数是11+4*4=26个；</t>
    <phoneticPr fontId="1" type="noConversion"/>
  </si>
  <si>
    <t>10档盘口数据的字段个数是27+4*5=46个</t>
    <phoneticPr fontId="1" type="noConversion"/>
  </si>
  <si>
    <t>特殊品种（国债）</t>
    <phoneticPr fontId="1" type="noConversion"/>
  </si>
  <si>
    <t>跳点：这个是品种的最小跳点，当档位之间价格差为最小跳点的时候，该档位数据压缩之后只有挂单量，没有挂单价</t>
    <phoneticPr fontId="1" type="noConversion"/>
  </si>
  <si>
    <t>行情长度：用来标识盘口数据中档位数，值为(1,5,A,525,1)</t>
    <phoneticPr fontId="1" type="noConversion"/>
  </si>
  <si>
    <t>扩展字段的可由多个子字段组成，用逗号分割</t>
    <phoneticPr fontId="1" type="noConversion"/>
  </si>
  <si>
    <t>107#212</t>
  </si>
  <si>
    <t>价格乘数</t>
    <phoneticPr fontId="1" type="noConversion"/>
  </si>
  <si>
    <t>计算结果</t>
    <phoneticPr fontId="1" type="noConversion"/>
  </si>
  <si>
    <t>档位</t>
    <phoneticPr fontId="1" type="noConversion"/>
  </si>
  <si>
    <t>买一</t>
    <phoneticPr fontId="1" type="noConversion"/>
  </si>
  <si>
    <t>说明</t>
    <phoneticPr fontId="1" type="noConversion"/>
  </si>
  <si>
    <t>买三</t>
    <phoneticPr fontId="1" type="noConversion"/>
  </si>
  <si>
    <t>107#212</t>
    <phoneticPr fontId="1" type="noConversion"/>
  </si>
  <si>
    <t>107.26500</t>
    <phoneticPr fontId="1" type="noConversion"/>
  </si>
  <si>
    <t>107.26625</t>
    <phoneticPr fontId="1" type="noConversion"/>
  </si>
  <si>
    <t>传输格式价格</t>
    <phoneticPr fontId="1" type="noConversion"/>
  </si>
  <si>
    <t>107#213</t>
    <phoneticPr fontId="1" type="noConversion"/>
  </si>
  <si>
    <t>107#215</t>
    <phoneticPr fontId="1" type="noConversion"/>
  </si>
  <si>
    <t>卖一</t>
    <phoneticPr fontId="1" type="noConversion"/>
  </si>
  <si>
    <t>买二</t>
    <phoneticPr fontId="1" type="noConversion"/>
  </si>
  <si>
    <t>1#3</t>
    <phoneticPr fontId="1" type="noConversion"/>
  </si>
  <si>
    <t>108#218</t>
    <phoneticPr fontId="1" type="noConversion"/>
  </si>
  <si>
    <t>卖二</t>
    <phoneticPr fontId="1" type="noConversion"/>
  </si>
  <si>
    <t>卖三</t>
    <phoneticPr fontId="1" type="noConversion"/>
  </si>
  <si>
    <t>卖四</t>
    <phoneticPr fontId="1" type="noConversion"/>
  </si>
  <si>
    <t>客户端显示结果</t>
    <phoneticPr fontId="1" type="noConversion"/>
  </si>
  <si>
    <t>107.26875</t>
    <phoneticPr fontId="1" type="noConversion"/>
  </si>
  <si>
    <t>108.27250</t>
    <phoneticPr fontId="1" type="noConversion"/>
  </si>
  <si>
    <t>2</t>
    <phoneticPr fontId="1" type="noConversion"/>
  </si>
  <si>
    <t>传输格式价格</t>
    <phoneticPr fontId="1" type="noConversion"/>
  </si>
  <si>
    <t>压缩格式价格为空，说明买二和买一差一档</t>
    <phoneticPr fontId="1" type="noConversion"/>
  </si>
  <si>
    <t>前面带符号，表示价格为负</t>
    <phoneticPr fontId="1" type="noConversion"/>
  </si>
  <si>
    <t>转换之后的价格</t>
    <phoneticPr fontId="1" type="noConversion"/>
  </si>
  <si>
    <t>-0#83</t>
    <phoneticPr fontId="1" type="noConversion"/>
  </si>
  <si>
    <t>-0.10500</t>
    <phoneticPr fontId="1" type="noConversion"/>
  </si>
  <si>
    <t>-0.10375</t>
    <phoneticPr fontId="1" type="noConversion"/>
  </si>
  <si>
    <t>-0#86</t>
    <phoneticPr fontId="1" type="noConversion"/>
  </si>
  <si>
    <t>-0.10750</t>
    <phoneticPr fontId="1" type="noConversion"/>
  </si>
  <si>
    <t>我们定义的国债的价格格式为"价格整数#价格小数的跳点"。</t>
    <phoneticPr fontId="1" type="noConversion"/>
  </si>
  <si>
    <t>如果整数部分为0，那么可以只传输"价格小数的跳点"</t>
    <phoneticPr fontId="1" type="noConversion"/>
  </si>
  <si>
    <t>案例1</t>
    <phoneticPr fontId="1" type="noConversion"/>
  </si>
  <si>
    <t>案例2(跨期价格可能为负数）</t>
    <phoneticPr fontId="1" type="noConversion"/>
  </si>
  <si>
    <t xml:space="preserve">         用16进制的字符表示，比如1至9档用ASCII字符1到9表示，10档用A表示</t>
    <phoneticPr fontId="1" type="noConversion"/>
  </si>
  <si>
    <t>那么跳点为'X'，那么该品种如果品种为国债。请参考《国债盘口数据格式说明》</t>
    <phoneticPr fontId="1" type="noConversion"/>
  </si>
  <si>
    <t>卖四与卖三整数部分差1，小数部分差3个跳点</t>
    <phoneticPr fontId="1" type="noConversion"/>
  </si>
  <si>
    <t>买三和买二差3个跳点</t>
    <phoneticPr fontId="1" type="noConversion"/>
  </si>
  <si>
    <t>压缩格式价格为空，说明卖二和卖一差1个跳点</t>
    <phoneticPr fontId="1" type="noConversion"/>
  </si>
  <si>
    <t>卖三和卖二差2个跳点</t>
    <phoneticPr fontId="1" type="noConversion"/>
  </si>
  <si>
    <t xml:space="preserve"> * 股票停牌flag</t>
    <phoneticPr fontId="1" type="noConversion"/>
  </si>
  <si>
    <t xml:space="preserve"> * 港股按盘价     hideBuyPrice</t>
    <phoneticPr fontId="1" type="noConversion"/>
  </si>
  <si>
    <t>港股按盘价</t>
  </si>
  <si>
    <t xml:space="preserve"> * 港股成交数据的flag</t>
    <phoneticPr fontId="1" type="noConversion"/>
  </si>
  <si>
    <t>港股成交数据的flag</t>
  </si>
  <si>
    <t>美股交易时间段flag</t>
    <phoneticPr fontId="1" type="noConversion"/>
  </si>
  <si>
    <t>盘前最新价</t>
    <phoneticPr fontId="1" type="noConversion"/>
  </si>
  <si>
    <t>盘后最新价</t>
    <phoneticPr fontId="1" type="noConversion"/>
  </si>
  <si>
    <t>股票停牌flag</t>
    <phoneticPr fontId="1" type="noConversion"/>
  </si>
  <si>
    <t>-0#83</t>
    <phoneticPr fontId="1" type="noConversion"/>
  </si>
  <si>
    <t>2</t>
    <phoneticPr fontId="1" type="noConversion"/>
  </si>
  <si>
    <t>国债价格乘数可能为"32, 64, 128, 256"这个四个值中的一个，品种最小跳点 = 1/价格乘数</t>
    <phoneticPr fontId="1" type="noConversion"/>
  </si>
  <si>
    <t>-0#84</t>
    <phoneticPr fontId="1" type="noConversion"/>
  </si>
  <si>
    <t>转换之后的价格</t>
    <phoneticPr fontId="1" type="noConversion"/>
  </si>
  <si>
    <t>当前需要5个子字段，6-10还没有实现</t>
    <phoneticPr fontId="1" type="noConversion"/>
  </si>
  <si>
    <t>V0.9</t>
    <phoneticPr fontId="1" type="noConversion"/>
  </si>
  <si>
    <t>补充说明CME国债十进制小数价格转为客户端分数价格显示转换逻辑</t>
    <phoneticPr fontId="1" type="noConversion"/>
  </si>
  <si>
    <t>JiangHong,YangLin</t>
    <phoneticPr fontId="1" type="noConversion"/>
  </si>
  <si>
    <t>国债价格转换逻辑说明：</t>
    <phoneticPr fontId="1" type="noConversion"/>
  </si>
  <si>
    <t>示例价格：</t>
    <phoneticPr fontId="1" type="noConversion"/>
  </si>
  <si>
    <t>十进制真实价格</t>
    <phoneticPr fontId="1" type="noConversion"/>
  </si>
  <si>
    <t>如ZT两年国债：合约定义中已说明一个跳点是合约的 1/32 的 1/8 ，即分数位为 256，档位跳点一跳为 1/256 ，十进制为：0.00390625</t>
    <phoneticPr fontId="1" type="noConversion"/>
  </si>
  <si>
    <t>整数部分：107</t>
    <phoneticPr fontId="1" type="noConversion"/>
  </si>
  <si>
    <t>小数部分：0.828125</t>
    <phoneticPr fontId="1" type="noConversion"/>
  </si>
  <si>
    <t>0.828125 * 256 = 212</t>
    <phoneticPr fontId="1" type="noConversion"/>
  </si>
  <si>
    <t>行情传递价格格式</t>
    <phoneticPr fontId="1" type="noConversion"/>
  </si>
  <si>
    <t>107#212</t>
    <phoneticPr fontId="1" type="noConversion"/>
  </si>
  <si>
    <t>客户端界面显示价格</t>
    <phoneticPr fontId="1" type="noConversion"/>
  </si>
  <si>
    <t>107.26500</t>
    <phoneticPr fontId="1" type="noConversion"/>
  </si>
  <si>
    <t>整数部分：107</t>
    <phoneticPr fontId="1" type="noConversion"/>
  </si>
  <si>
    <t>分数部分：212</t>
    <phoneticPr fontId="1" type="noConversion"/>
  </si>
  <si>
    <t>(212/256)*0.32=0.265</t>
    <phoneticPr fontId="1" type="noConversion"/>
  </si>
  <si>
    <t xml:space="preserve">即行情传递价格 (xx)#(yy) </t>
    <phoneticPr fontId="1" type="noConversion"/>
  </si>
  <si>
    <t>转换为界面显示价格公式为: 整数部分(xx) + 小数部分 (yy/价格乘数)*0.32</t>
    <phoneticPr fontId="1" type="noConversion"/>
  </si>
  <si>
    <t>压缩盘口数据恢复</t>
    <phoneticPr fontId="1" type="noConversion"/>
  </si>
  <si>
    <r>
      <t>比如某个盘口的扩展字段为(1,X,</t>
    </r>
    <r>
      <rPr>
        <sz val="11"/>
        <color rgb="FFFF0000"/>
        <rFont val="宋体"/>
        <family val="3"/>
        <charset val="134"/>
        <scheme val="minor"/>
      </rPr>
      <t>256</t>
    </r>
    <r>
      <rPr>
        <sz val="11"/>
        <rFont val="宋体"/>
        <family val="3"/>
        <charset val="134"/>
        <scheme val="minor"/>
      </rPr>
      <t>,,</t>
    </r>
    <r>
      <rPr>
        <sz val="11"/>
        <color theme="1"/>
        <rFont val="宋体"/>
        <family val="2"/>
        <charset val="134"/>
        <scheme val="minor"/>
      </rPr>
      <t>),买一价位"2#25"，那么还原之后该买一价 = 2 + 25 / 256 = 2.09765625，在客户端上显示“2.04125”</t>
    </r>
    <phoneticPr fontId="1" type="noConversion"/>
  </si>
  <si>
    <t>国债品种通道 成交数据，高低开收等统计数据，隐含价盘口数据 均已转换为界面显示数据，只有盘口数据需要处理</t>
    <phoneticPr fontId="1" type="noConversion"/>
  </si>
  <si>
    <t>例如：1A87[UNIXEP]CME_CBT@ZT2012@A,X,256@107#212@7@107#213@1@107#212@1@2131@1#4@2@6@3@@1@@4@1#0@7@3@4@@2@@3@@1@@3@2@2@@3@@1@@2@2@3@@1@@4@2@1</t>
    <phoneticPr fontId="1" type="noConversion"/>
  </si>
  <si>
    <t>买一：107#212</t>
    <phoneticPr fontId="1" type="noConversion"/>
  </si>
  <si>
    <t>卖一：107#213</t>
    <phoneticPr fontId="1" type="noConversion"/>
  </si>
  <si>
    <t>现价：107#212</t>
    <phoneticPr fontId="1" type="noConversion"/>
  </si>
  <si>
    <t>买四：@@</t>
    <phoneticPr fontId="1" type="noConversion"/>
  </si>
  <si>
    <t>买三：@6@</t>
    <phoneticPr fontId="1" type="noConversion"/>
  </si>
  <si>
    <t>买二：@1#4@</t>
    <phoneticPr fontId="1" type="noConversion"/>
  </si>
  <si>
    <t>买五：@@</t>
    <phoneticPr fontId="1" type="noConversion"/>
  </si>
  <si>
    <t>卖二：@1#0@</t>
    <phoneticPr fontId="1" type="noConversion"/>
  </si>
  <si>
    <t>卖四：@@</t>
    <phoneticPr fontId="1" type="noConversion"/>
  </si>
  <si>
    <t>卖三：@3@</t>
    <phoneticPr fontId="1" type="noConversion"/>
  </si>
  <si>
    <t>卖五：@@</t>
    <phoneticPr fontId="1" type="noConversion"/>
  </si>
  <si>
    <t xml:space="preserve">买二比买一价少 1#4 即 107 * 256 + 212 - 1*256 - 4 = 106 *256 + 208  ==&gt; 106#208 </t>
    <phoneticPr fontId="1" type="noConversion"/>
  </si>
  <si>
    <t>直接带入以上公式计算显示价格</t>
    <phoneticPr fontId="1" type="noConversion"/>
  </si>
  <si>
    <t>同上</t>
    <phoneticPr fontId="1" type="noConversion"/>
  </si>
  <si>
    <t>此时即可带入以上公式计算显示价格</t>
    <phoneticPr fontId="1" type="noConversion"/>
  </si>
  <si>
    <t xml:space="preserve">买三比买二价少 6 即 106 * 256 + 208 - 6 ==&gt; 106 * 256 + 202 ==&gt; 106#202 </t>
    <phoneticPr fontId="1" type="noConversion"/>
  </si>
  <si>
    <t>买档盘口调整公式： 上一档价格(xx)#(yy) 差值 m#n 则当前档位为 (xx)*价格乘数 + (yy) - m*价格乘数 - n = z  中间价格为 z/价格乘数 # z%价格乘数 规整为 ()#()格式后带入以上公式计算</t>
    <phoneticPr fontId="1" type="noConversion"/>
  </si>
  <si>
    <t xml:space="preserve">不直接 整数部分-整数部分，分数部分-分数部分的原因为：借位问题，如 108#1 - 36 </t>
    <phoneticPr fontId="1" type="noConversion"/>
  </si>
  <si>
    <t>买四比买三价少 1 …… ==&gt; 106#201</t>
    <phoneticPr fontId="1" type="noConversion"/>
  </si>
  <si>
    <t xml:space="preserve">卖二比卖一价大 1#0 即 107 * 256 + 213 + 1 * 256 + 0  ==&gt; 108#213  带入以上公式计算显示价格 </t>
    <phoneticPr fontId="1" type="noConversion"/>
  </si>
  <si>
    <t>买档盘口调整公式： 上一档价格(xx)#(yy) 差值 m#n 则当前档位为 (xx)*价格乘数 + (yy) + m*价格乘数 + n = z  中间价格为 z/价格乘数 # z%价格乘数 规整为 ()#()格式后带入以上公式计算</t>
    <phoneticPr fontId="1" type="noConversion"/>
  </si>
  <si>
    <t xml:space="preserve">不直接 两部分直接运算的原因为：进位问题，如 107#252 + 24 </t>
    <phoneticPr fontId="1" type="noConversion"/>
  </si>
  <si>
    <t>1、实线代表TCP连接，箭头方向为连接方向，虚线代表UDP，箭头方向为数据流动方向</t>
    <phoneticPr fontId="1" type="noConversion"/>
  </si>
  <si>
    <t>4、快照数据用UDP方式发送，统计数据（高开低收）成交数据（Y结尾数据）用TCP方式发送</t>
    <phoneticPr fontId="1" type="noConversion"/>
  </si>
  <si>
    <t>虚线为UDP发送方式</t>
    <phoneticPr fontId="1" type="noConversion"/>
  </si>
  <si>
    <t>发送数据为老格式数据</t>
    <phoneticPr fontId="1" type="noConversion"/>
  </si>
  <si>
    <t>V0.10</t>
    <phoneticPr fontId="1" type="noConversion"/>
  </si>
  <si>
    <t>添加新旧工作方式，系统整体架构</t>
    <phoneticPr fontId="1" type="noConversion"/>
  </si>
  <si>
    <t>YangLin</t>
    <phoneticPr fontId="1" type="noConversion"/>
  </si>
  <si>
    <t>总体来讲，新格式数据将老格式数据进行了拆分</t>
    <phoneticPr fontId="1" type="noConversion"/>
  </si>
  <si>
    <t>（高开低收等）统计数据，成交数据用Tcp发送</t>
    <phoneticPr fontId="1" type="noConversion"/>
  </si>
  <si>
    <t>（盘口数据等）快照数据用Udp发送</t>
    <phoneticPr fontId="1" type="noConversion"/>
  </si>
  <si>
    <t>又因为为了兼容老程序，需将新格式数据转为老格式数据——转换程序</t>
    <phoneticPr fontId="1" type="noConversion"/>
  </si>
  <si>
    <t>转换为老格式数据</t>
    <phoneticPr fontId="1" type="noConversion"/>
  </si>
  <si>
    <t>流量走专线，因老格式冗余量大导致流量爆满</t>
    <phoneticPr fontId="1" type="noConversion"/>
  </si>
  <si>
    <t>新格式精简数据，流量有所下降</t>
    <phoneticPr fontId="1" type="noConversion"/>
  </si>
  <si>
    <t>旧格式</t>
    <phoneticPr fontId="1" type="noConversion"/>
  </si>
  <si>
    <t>新格式</t>
    <phoneticPr fontId="1" type="noConversion"/>
  </si>
  <si>
    <t>CME@GC2002@1464.0@4@1464.2@15@1464.0@13@@@@@1574846114028@2019-11-27 17:15:14@40391@@1463.9@1463.8@1463.7@1463.6@10@11@5@6@1464.3@1464.4@1464.5@1464.6@9@9@12@10@@@@@Z@@1@@@@Z</t>
    <phoneticPr fontId="1" type="noConversion"/>
  </si>
  <si>
    <t>1A87?1C\]s?_x0008_CME@GC2002@A,1,1@14640@4@14642@15@14640@13@40391@@10@@11@@5@@6@@9@@9@@12@@10@@7@@5@@3@@27@@9@@9@@12@@11@@7@@4</t>
    <phoneticPr fontId="1" type="noConversion"/>
  </si>
  <si>
    <t>CME@GC2002@1464.0@4@1464.2@15@1464.0@13@1464.0@1462.6@1463.2@@1574846114028@2019-11-27 17:15:14@40391@@1463.9@1463.8@1463.7@1463.6@10@11@5@6@1464.3@1464.4@1464.5@1464.6@9@9@12@10@@@@@Z@@1@@@@Z</t>
    <phoneticPr fontId="1" type="noConversion"/>
  </si>
  <si>
    <t>开盘，高开低收数据产生</t>
    <phoneticPr fontId="1" type="noConversion"/>
  </si>
  <si>
    <t>1C--[UNIXE]CME@GC2002@1464.0@1462.6@1463.2@@@@@@</t>
    <phoneticPr fontId="1" type="noConversion"/>
  </si>
  <si>
    <t>盘口变动</t>
    <phoneticPr fontId="1" type="noConversion"/>
  </si>
  <si>
    <t>CME@GC2002@1464.0@5@1464.2@15@1464.0@13@1464.0@1462.6@1463.2@@1574846114028@2019-11-27 17:15:14@40391@@1463.9@1463.8@1463.7@1463.6@10@11@5@6@1464.3@1464.4@1464.5@1464.6@9@9@12@10@@@@@Z@@1@@@@Z</t>
    <phoneticPr fontId="1" type="noConversion"/>
  </si>
  <si>
    <t>CME@GC2002@1464.0@6@1464.2@10@1464.0@13@1464.0@1462.6@1463.2@@1574846114028@2019-11-27 17:15:14@40391@@1463.9@1463.8@1463.7@1463.6@10@11@5@6@1464.3@1464.4@1464.5@1464.6@9@9@12@10@@@@@Z@@1@@@@Z</t>
    <phoneticPr fontId="1" type="noConversion"/>
  </si>
  <si>
    <t>CME@GC2002@1464.0@1@1464.2@9@1464.0@13@1464.0@1462.6@1463.2@@1574846114028@2019-11-27 17:15:14@40391@@1463.9@1463.8@1463.7@1463.6@10@11@5@6@1464.3@1464.4@1464.5@1464.6@9@9@12@10@@@@@Z@@1@@@@Z</t>
    <phoneticPr fontId="1" type="noConversion"/>
  </si>
  <si>
    <t>CME@GC2002@1464.0@3@1464.2@11@1464.0@13@1464.0@1462.6@1463.2@@1574846114028@2019-11-27 17:15:14@40391@@1463.9@1463.8@1463.7@1463.6@10@11@5@6@1464.3@1464.4@1464.5@1464.6@9@9@12@10@@@@@Z@@1@@@@Z</t>
    <phoneticPr fontId="1" type="noConversion"/>
  </si>
  <si>
    <t>CME@GC2002@1464.0@4@1464.2@5@1464.0@13@1464.0@1462.6@1463.2@@1574846114028@2019-11-27 17:15:14@40391@@1463.9@1463.8@1463.7@1463.6@10@11@5@6@1464.3@1464.4@1464.5@1464.6@9@9@12@10@@@@@Z@@1@@@@Z</t>
    <phoneticPr fontId="1" type="noConversion"/>
  </si>
  <si>
    <t>CME@GC2002@1464.0@2@1464.2@10@1464.0@13@1464.0@1462.6@1463.2@@1574846114028@2019-11-27 17:15:14@40391@@1463.9@1463.8@1463.7@1463.6@10@11@5@6@1464.3@1464.4@1464.5@1464.6@9@9@12@10@@@@@Z@@1@@@@Z</t>
    <phoneticPr fontId="1" type="noConversion"/>
  </si>
  <si>
    <t>1A87?1C\]s?_x0008_CME@GC2002@A,1,1@14640@5@14642@15@14640@13@40391@@10@@11@@5@@6@@9@@9@@12@@10@@7@@5@@3@@27@@9@@9@@12@@11@@7@@4</t>
    <phoneticPr fontId="1" type="noConversion"/>
  </si>
  <si>
    <t>1A87?1C\]s?_x0008_CME@GC2002@A,1,1@14640@6@14642@10@14640@13@40391@@10@@11@@5@@6@@9@@9@@12@@10@@7@@5@@3@@27@@9@@9@@12@@11@@7@@4</t>
    <phoneticPr fontId="1" type="noConversion"/>
  </si>
  <si>
    <t>1A87?1C\]s?_x0008_CME@GC2002@A,1,1@14640@1@14642@9@14640@13@40391@@10@@11@@5@@6@@9@@9@@12@@10@@7@@5@@3@@27@@9@@9@@12@@11@@7@@4</t>
    <phoneticPr fontId="1" type="noConversion"/>
  </si>
  <si>
    <t>1A87?1C\]s?_x0008_CME@GC2002@A,1,1@14640@3@14642@11@14640@13@40391@@10@@11@@5@@6@@9@@9@@12@@10@@7@@5@@3@@27@@9@@9@@12@@11@@7@@4</t>
    <phoneticPr fontId="1" type="noConversion"/>
  </si>
  <si>
    <t>1A87?1C\]s?_x0008_CME@GC2002@A,1,1@14640@4@14642@5@14640@13@40391@@10@@11@@5@@6@@9@@9@@12@@10@@7@@5@@3@@27@@9@@9@@12@@11@@7@@4</t>
    <phoneticPr fontId="1" type="noConversion"/>
  </si>
  <si>
    <t>1A87?1C\]s?_x0008_CME@GC2002@A,1,1@14640@2@14642@10@14640@13@40391@@10@@11@@5@@6@@9@@9@@12@@10@@7@@5@@3@@27@@9@@9@@12@@11@@7@@4</t>
    <phoneticPr fontId="1" type="noConversion"/>
  </si>
  <si>
    <t>193byte * 6</t>
    <phoneticPr fontId="1" type="noConversion"/>
  </si>
  <si>
    <t>121byte * 6</t>
    <phoneticPr fontId="1" type="noConversion"/>
  </si>
  <si>
    <t>跳点，价格乘数均为空时，表示不进行数据压缩，买卖档价格是几就填几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</si>
</sst>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7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1">
      <alignment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3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47626</xdr:rowOff>
    </xdr:from>
    <xdr:to>
      <xdr:col>3</xdr:col>
      <xdr:colOff>590550</xdr:colOff>
      <xdr:row>7</xdr:row>
      <xdr:rowOff>19050</xdr:rowOff>
    </xdr:to>
    <xdr:sp macro="" textlink="">
      <xdr:nvSpPr>
        <xdr:cNvPr id="2" name="矩形 1"/>
        <xdr:cNvSpPr/>
      </xdr:nvSpPr>
      <xdr:spPr>
        <a:xfrm>
          <a:off x="1771650" y="733426"/>
          <a:ext cx="876300" cy="485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一级程序</a:t>
          </a:r>
          <a:endParaRPr lang="en-US" altLang="zh-CN" sz="1100"/>
        </a:p>
        <a:p>
          <a:pPr algn="l"/>
          <a:r>
            <a:rPr lang="en-US" altLang="zh-CN" sz="1100"/>
            <a:t>CME</a:t>
          </a:r>
          <a:endParaRPr lang="zh-CN" altLang="en-US" sz="1100"/>
        </a:p>
      </xdr:txBody>
    </xdr:sp>
    <xdr:clientData/>
  </xdr:twoCellAnchor>
  <xdr:twoCellAnchor>
    <xdr:from>
      <xdr:col>3</xdr:col>
      <xdr:colOff>104775</xdr:colOff>
      <xdr:row>13</xdr:row>
      <xdr:rowOff>0</xdr:rowOff>
    </xdr:from>
    <xdr:to>
      <xdr:col>4</xdr:col>
      <xdr:colOff>285750</xdr:colOff>
      <xdr:row>15</xdr:row>
      <xdr:rowOff>142875</xdr:rowOff>
    </xdr:to>
    <xdr:sp macro="" textlink="">
      <xdr:nvSpPr>
        <xdr:cNvPr id="3" name="矩形 2"/>
        <xdr:cNvSpPr/>
      </xdr:nvSpPr>
      <xdr:spPr>
        <a:xfrm>
          <a:off x="2162175" y="2228850"/>
          <a:ext cx="86677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二级程序</a:t>
          </a:r>
          <a:endParaRPr lang="en-US" altLang="zh-CN" sz="1100"/>
        </a:p>
        <a:p>
          <a:pPr algn="l"/>
          <a:r>
            <a:rPr lang="zh-CN" altLang="en-US" sz="1100"/>
            <a:t>（转发）</a:t>
          </a:r>
        </a:p>
      </xdr:txBody>
    </xdr:sp>
    <xdr:clientData/>
  </xdr:twoCellAnchor>
  <xdr:twoCellAnchor>
    <xdr:from>
      <xdr:col>7</xdr:col>
      <xdr:colOff>180975</xdr:colOff>
      <xdr:row>12</xdr:row>
      <xdr:rowOff>104775</xdr:rowOff>
    </xdr:from>
    <xdr:to>
      <xdr:col>8</xdr:col>
      <xdr:colOff>361950</xdr:colOff>
      <xdr:row>15</xdr:row>
      <xdr:rowOff>76200</xdr:rowOff>
    </xdr:to>
    <xdr:sp macro="" textlink="">
      <xdr:nvSpPr>
        <xdr:cNvPr id="4" name="矩形 3"/>
        <xdr:cNvSpPr/>
      </xdr:nvSpPr>
      <xdr:spPr>
        <a:xfrm>
          <a:off x="4981575" y="2162175"/>
          <a:ext cx="86677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二级程序</a:t>
          </a:r>
          <a:endParaRPr lang="en-US" altLang="zh-CN" sz="1100"/>
        </a:p>
        <a:p>
          <a:pPr algn="l"/>
          <a:r>
            <a:rPr lang="zh-CN" altLang="en-US" sz="1100"/>
            <a:t>（转发）</a:t>
          </a: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2</xdr:col>
      <xdr:colOff>180975</xdr:colOff>
      <xdr:row>24</xdr:row>
      <xdr:rowOff>142875</xdr:rowOff>
    </xdr:to>
    <xdr:sp macro="" textlink="">
      <xdr:nvSpPr>
        <xdr:cNvPr id="5" name="矩形 4"/>
        <xdr:cNvSpPr/>
      </xdr:nvSpPr>
      <xdr:spPr>
        <a:xfrm>
          <a:off x="685800" y="3771900"/>
          <a:ext cx="86677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二级程序</a:t>
          </a:r>
          <a:endParaRPr lang="en-US" altLang="zh-CN" sz="1100"/>
        </a:p>
        <a:p>
          <a:pPr algn="l"/>
          <a:r>
            <a:rPr lang="zh-CN" altLang="en-US" sz="1100"/>
            <a:t>（终端）</a:t>
          </a: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180975</xdr:colOff>
      <xdr:row>24</xdr:row>
      <xdr:rowOff>142875</xdr:rowOff>
    </xdr:to>
    <xdr:sp macro="" textlink="">
      <xdr:nvSpPr>
        <xdr:cNvPr id="6" name="矩形 5"/>
        <xdr:cNvSpPr/>
      </xdr:nvSpPr>
      <xdr:spPr>
        <a:xfrm>
          <a:off x="2743200" y="3771900"/>
          <a:ext cx="86677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二级程序</a:t>
          </a:r>
          <a:endParaRPr lang="en-US" altLang="zh-CN" sz="1100"/>
        </a:p>
        <a:p>
          <a:pPr algn="l"/>
          <a:r>
            <a:rPr lang="zh-CN" altLang="en-US" sz="1100"/>
            <a:t>（终端）</a:t>
          </a:r>
        </a:p>
      </xdr:txBody>
    </xdr:sp>
    <xdr:clientData/>
  </xdr:twoCellAnchor>
  <xdr:twoCellAnchor>
    <xdr:from>
      <xdr:col>6</xdr:col>
      <xdr:colOff>657225</xdr:colOff>
      <xdr:row>22</xdr:row>
      <xdr:rowOff>47625</xdr:rowOff>
    </xdr:from>
    <xdr:to>
      <xdr:col>8</xdr:col>
      <xdr:colOff>152400</xdr:colOff>
      <xdr:row>25</xdr:row>
      <xdr:rowOff>19050</xdr:rowOff>
    </xdr:to>
    <xdr:sp macro="" textlink="">
      <xdr:nvSpPr>
        <xdr:cNvPr id="7" name="矩形 6"/>
        <xdr:cNvSpPr/>
      </xdr:nvSpPr>
      <xdr:spPr>
        <a:xfrm>
          <a:off x="4772025" y="3819525"/>
          <a:ext cx="86677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二级程序</a:t>
          </a:r>
          <a:endParaRPr lang="en-US" altLang="zh-CN" sz="1100"/>
        </a:p>
        <a:p>
          <a:pPr algn="l"/>
          <a:r>
            <a:rPr lang="zh-CN" altLang="en-US" sz="1100"/>
            <a:t>（终端）</a:t>
          </a:r>
        </a:p>
      </xdr:txBody>
    </xdr:sp>
    <xdr:clientData/>
  </xdr:twoCellAnchor>
  <xdr:twoCellAnchor>
    <xdr:from>
      <xdr:col>4</xdr:col>
      <xdr:colOff>409575</xdr:colOff>
      <xdr:row>4</xdr:row>
      <xdr:rowOff>57149</xdr:rowOff>
    </xdr:from>
    <xdr:to>
      <xdr:col>5</xdr:col>
      <xdr:colOff>600075</xdr:colOff>
      <xdr:row>7</xdr:row>
      <xdr:rowOff>9524</xdr:rowOff>
    </xdr:to>
    <xdr:sp macro="" textlink="">
      <xdr:nvSpPr>
        <xdr:cNvPr id="8" name="矩形 7"/>
        <xdr:cNvSpPr/>
      </xdr:nvSpPr>
      <xdr:spPr>
        <a:xfrm>
          <a:off x="3152775" y="742949"/>
          <a:ext cx="876300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一级程序</a:t>
          </a:r>
          <a:endParaRPr lang="en-US" altLang="zh-CN" sz="1100"/>
        </a:p>
        <a:p>
          <a:pPr algn="l"/>
          <a:r>
            <a:rPr lang="en-US" altLang="zh-CN" sz="1100"/>
            <a:t>TT</a:t>
          </a:r>
          <a:endParaRPr lang="zh-CN" altLang="en-US" sz="1100"/>
        </a:p>
      </xdr:txBody>
    </xdr:sp>
    <xdr:clientData/>
  </xdr:twoCellAnchor>
  <xdr:twoCellAnchor>
    <xdr:from>
      <xdr:col>6</xdr:col>
      <xdr:colOff>409575</xdr:colOff>
      <xdr:row>4</xdr:row>
      <xdr:rowOff>47624</xdr:rowOff>
    </xdr:from>
    <xdr:to>
      <xdr:col>7</xdr:col>
      <xdr:colOff>600075</xdr:colOff>
      <xdr:row>7</xdr:row>
      <xdr:rowOff>19049</xdr:rowOff>
    </xdr:to>
    <xdr:sp macro="" textlink="">
      <xdr:nvSpPr>
        <xdr:cNvPr id="9" name="矩形 8"/>
        <xdr:cNvSpPr/>
      </xdr:nvSpPr>
      <xdr:spPr>
        <a:xfrm>
          <a:off x="4524375" y="733424"/>
          <a:ext cx="87630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一级程序</a:t>
          </a:r>
          <a:endParaRPr lang="en-US" altLang="zh-CN" sz="1100"/>
        </a:p>
        <a:p>
          <a:pPr algn="l"/>
          <a:r>
            <a:rPr lang="en-US" altLang="zh-CN" sz="1100"/>
            <a:t>Pats</a:t>
          </a:r>
          <a:endParaRPr lang="zh-CN" altLang="en-US" sz="1100"/>
        </a:p>
      </xdr:txBody>
    </xdr:sp>
    <xdr:clientData/>
  </xdr:twoCellAnchor>
  <xdr:twoCellAnchor>
    <xdr:from>
      <xdr:col>8</xdr:col>
      <xdr:colOff>295275</xdr:colOff>
      <xdr:row>4</xdr:row>
      <xdr:rowOff>66675</xdr:rowOff>
    </xdr:from>
    <xdr:to>
      <xdr:col>9</xdr:col>
      <xdr:colOff>485775</xdr:colOff>
      <xdr:row>7</xdr:row>
      <xdr:rowOff>9525</xdr:rowOff>
    </xdr:to>
    <xdr:sp macro="" textlink="">
      <xdr:nvSpPr>
        <xdr:cNvPr id="10" name="矩形 9"/>
        <xdr:cNvSpPr/>
      </xdr:nvSpPr>
      <xdr:spPr>
        <a:xfrm>
          <a:off x="5781675" y="752475"/>
          <a:ext cx="876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一级程序</a:t>
          </a:r>
          <a:endParaRPr lang="en-US" altLang="zh-CN" sz="1100"/>
        </a:p>
        <a:p>
          <a:pPr algn="l"/>
          <a:r>
            <a:rPr lang="en-US" altLang="zh-CN" sz="1100"/>
            <a:t>SGX</a:t>
          </a:r>
          <a:endParaRPr lang="zh-CN" altLang="en-US" sz="1100"/>
        </a:p>
      </xdr:txBody>
    </xdr:sp>
    <xdr:clientData/>
  </xdr:twoCellAnchor>
  <xdr:twoCellAnchor>
    <xdr:from>
      <xdr:col>3</xdr:col>
      <xdr:colOff>152400</xdr:colOff>
      <xdr:row>7</xdr:row>
      <xdr:rowOff>19050</xdr:rowOff>
    </xdr:from>
    <xdr:to>
      <xdr:col>3</xdr:col>
      <xdr:colOff>538163</xdr:colOff>
      <xdr:row>13</xdr:row>
      <xdr:rowOff>0</xdr:rowOff>
    </xdr:to>
    <xdr:cxnSp macro="">
      <xdr:nvCxnSpPr>
        <xdr:cNvPr id="12" name="直接箭头连接符 11"/>
        <xdr:cNvCxnSpPr>
          <a:stCxn id="2" idx="2"/>
          <a:endCxn id="3" idx="0"/>
        </xdr:cNvCxnSpPr>
      </xdr:nvCxnSpPr>
      <xdr:spPr>
        <a:xfrm>
          <a:off x="2209800" y="1219200"/>
          <a:ext cx="385763" cy="10096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538163</xdr:colOff>
      <xdr:row>7</xdr:row>
      <xdr:rowOff>9524</xdr:rowOff>
    </xdr:from>
    <xdr:to>
      <xdr:col>5</xdr:col>
      <xdr:colOff>161925</xdr:colOff>
      <xdr:row>13</xdr:row>
      <xdr:rowOff>0</xdr:rowOff>
    </xdr:to>
    <xdr:cxnSp macro="">
      <xdr:nvCxnSpPr>
        <xdr:cNvPr id="13" name="直接箭头连接符 12"/>
        <xdr:cNvCxnSpPr>
          <a:stCxn id="8" idx="2"/>
          <a:endCxn id="3" idx="0"/>
        </xdr:cNvCxnSpPr>
      </xdr:nvCxnSpPr>
      <xdr:spPr>
        <a:xfrm flipH="1">
          <a:off x="2595563" y="1209674"/>
          <a:ext cx="995362" cy="1019176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538163</xdr:colOff>
      <xdr:row>15</xdr:row>
      <xdr:rowOff>142875</xdr:rowOff>
    </xdr:from>
    <xdr:to>
      <xdr:col>4</xdr:col>
      <xdr:colOff>433388</xdr:colOff>
      <xdr:row>22</xdr:row>
      <xdr:rowOff>0</xdr:rowOff>
    </xdr:to>
    <xdr:cxnSp macro="">
      <xdr:nvCxnSpPr>
        <xdr:cNvPr id="16" name="直接箭头连接符 15"/>
        <xdr:cNvCxnSpPr>
          <a:stCxn id="3" idx="2"/>
          <a:endCxn id="6" idx="0"/>
        </xdr:cNvCxnSpPr>
      </xdr:nvCxnSpPr>
      <xdr:spPr>
        <a:xfrm>
          <a:off x="2595563" y="2714625"/>
          <a:ext cx="581025" cy="10572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433388</xdr:colOff>
      <xdr:row>15</xdr:row>
      <xdr:rowOff>142875</xdr:rowOff>
    </xdr:from>
    <xdr:to>
      <xdr:col>3</xdr:col>
      <xdr:colOff>538163</xdr:colOff>
      <xdr:row>22</xdr:row>
      <xdr:rowOff>0</xdr:rowOff>
    </xdr:to>
    <xdr:cxnSp macro="">
      <xdr:nvCxnSpPr>
        <xdr:cNvPr id="19" name="直接箭头连接符 18"/>
        <xdr:cNvCxnSpPr>
          <a:stCxn id="3" idx="2"/>
          <a:endCxn id="5" idx="0"/>
        </xdr:cNvCxnSpPr>
      </xdr:nvCxnSpPr>
      <xdr:spPr>
        <a:xfrm flipH="1">
          <a:off x="1119188" y="2714625"/>
          <a:ext cx="1476375" cy="10572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538163</xdr:colOff>
      <xdr:row>15</xdr:row>
      <xdr:rowOff>142875</xdr:rowOff>
    </xdr:from>
    <xdr:to>
      <xdr:col>7</xdr:col>
      <xdr:colOff>404813</xdr:colOff>
      <xdr:row>22</xdr:row>
      <xdr:rowOff>47625</xdr:rowOff>
    </xdr:to>
    <xdr:cxnSp macro="">
      <xdr:nvCxnSpPr>
        <xdr:cNvPr id="22" name="直接箭头连接符 21"/>
        <xdr:cNvCxnSpPr>
          <a:stCxn id="3" idx="2"/>
          <a:endCxn id="7" idx="0"/>
        </xdr:cNvCxnSpPr>
      </xdr:nvCxnSpPr>
      <xdr:spPr>
        <a:xfrm>
          <a:off x="2595563" y="2714625"/>
          <a:ext cx="2609850" cy="11049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7</xdr:row>
      <xdr:rowOff>19049</xdr:rowOff>
    </xdr:from>
    <xdr:to>
      <xdr:col>7</xdr:col>
      <xdr:colOff>614363</xdr:colOff>
      <xdr:row>12</xdr:row>
      <xdr:rowOff>104775</xdr:rowOff>
    </xdr:to>
    <xdr:cxnSp macro="">
      <xdr:nvCxnSpPr>
        <xdr:cNvPr id="25" name="直接箭头连接符 24"/>
        <xdr:cNvCxnSpPr>
          <a:stCxn id="9" idx="2"/>
          <a:endCxn id="4" idx="0"/>
        </xdr:cNvCxnSpPr>
      </xdr:nvCxnSpPr>
      <xdr:spPr>
        <a:xfrm>
          <a:off x="4962525" y="1219199"/>
          <a:ext cx="452438" cy="942976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614363</xdr:colOff>
      <xdr:row>7</xdr:row>
      <xdr:rowOff>9525</xdr:rowOff>
    </xdr:from>
    <xdr:to>
      <xdr:col>9</xdr:col>
      <xdr:colOff>47625</xdr:colOff>
      <xdr:row>12</xdr:row>
      <xdr:rowOff>104775</xdr:rowOff>
    </xdr:to>
    <xdr:cxnSp macro="">
      <xdr:nvCxnSpPr>
        <xdr:cNvPr id="29" name="直接箭头连接符 28"/>
        <xdr:cNvCxnSpPr>
          <a:stCxn id="10" idx="2"/>
          <a:endCxn id="4" idx="0"/>
        </xdr:cNvCxnSpPr>
      </xdr:nvCxnSpPr>
      <xdr:spPr>
        <a:xfrm flipH="1">
          <a:off x="5414963" y="1209675"/>
          <a:ext cx="804862" cy="9525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404813</xdr:colOff>
      <xdr:row>15</xdr:row>
      <xdr:rowOff>76200</xdr:rowOff>
    </xdr:from>
    <xdr:to>
      <xdr:col>7</xdr:col>
      <xdr:colOff>614363</xdr:colOff>
      <xdr:row>22</xdr:row>
      <xdr:rowOff>47625</xdr:rowOff>
    </xdr:to>
    <xdr:cxnSp macro="">
      <xdr:nvCxnSpPr>
        <xdr:cNvPr id="32" name="直接箭头连接符 31"/>
        <xdr:cNvCxnSpPr>
          <a:stCxn id="4" idx="2"/>
          <a:endCxn id="7" idx="0"/>
        </xdr:cNvCxnSpPr>
      </xdr:nvCxnSpPr>
      <xdr:spPr>
        <a:xfrm flipH="1">
          <a:off x="5205413" y="2647950"/>
          <a:ext cx="209550" cy="1171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433388</xdr:colOff>
      <xdr:row>15</xdr:row>
      <xdr:rowOff>76200</xdr:rowOff>
    </xdr:from>
    <xdr:to>
      <xdr:col>7</xdr:col>
      <xdr:colOff>614363</xdr:colOff>
      <xdr:row>22</xdr:row>
      <xdr:rowOff>0</xdr:rowOff>
    </xdr:to>
    <xdr:cxnSp macro="">
      <xdr:nvCxnSpPr>
        <xdr:cNvPr id="35" name="直接箭头连接符 34"/>
        <xdr:cNvCxnSpPr>
          <a:stCxn id="4" idx="2"/>
          <a:endCxn id="6" idx="0"/>
        </xdr:cNvCxnSpPr>
      </xdr:nvCxnSpPr>
      <xdr:spPr>
        <a:xfrm flipH="1">
          <a:off x="3176588" y="2647950"/>
          <a:ext cx="2238375" cy="1123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433388</xdr:colOff>
      <xdr:row>15</xdr:row>
      <xdr:rowOff>76200</xdr:rowOff>
    </xdr:from>
    <xdr:to>
      <xdr:col>7</xdr:col>
      <xdr:colOff>614363</xdr:colOff>
      <xdr:row>22</xdr:row>
      <xdr:rowOff>0</xdr:rowOff>
    </xdr:to>
    <xdr:cxnSp macro="">
      <xdr:nvCxnSpPr>
        <xdr:cNvPr id="38" name="直接箭头连接符 37"/>
        <xdr:cNvCxnSpPr>
          <a:stCxn id="4" idx="2"/>
          <a:endCxn id="5" idx="0"/>
        </xdr:cNvCxnSpPr>
      </xdr:nvCxnSpPr>
      <xdr:spPr>
        <a:xfrm flipH="1">
          <a:off x="1119188" y="2647950"/>
          <a:ext cx="4295775" cy="1123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13</xdr:row>
      <xdr:rowOff>66675</xdr:rowOff>
    </xdr:from>
    <xdr:to>
      <xdr:col>7</xdr:col>
      <xdr:colOff>371475</xdr:colOff>
      <xdr:row>17</xdr:row>
      <xdr:rowOff>9525</xdr:rowOff>
    </xdr:to>
    <xdr:sp macro="" textlink="">
      <xdr:nvSpPr>
        <xdr:cNvPr id="5" name="文本框 4"/>
        <xdr:cNvSpPr txBox="1"/>
      </xdr:nvSpPr>
      <xdr:spPr>
        <a:xfrm>
          <a:off x="2371725" y="2295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6</xdr:col>
      <xdr:colOff>414338</xdr:colOff>
      <xdr:row>13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2043113" y="904875"/>
          <a:ext cx="97155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414338</xdr:colOff>
      <xdr:row>5</xdr:row>
      <xdr:rowOff>76200</xdr:rowOff>
    </xdr:from>
    <xdr:to>
      <xdr:col>7</xdr:col>
      <xdr:colOff>576263</xdr:colOff>
      <xdr:row>13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 flipH="1">
          <a:off x="3014663" y="933450"/>
          <a:ext cx="8477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24</xdr:row>
      <xdr:rowOff>9525</xdr:rowOff>
    </xdr:from>
    <xdr:to>
      <xdr:col>6</xdr:col>
      <xdr:colOff>342900</xdr:colOff>
      <xdr:row>24</xdr:row>
      <xdr:rowOff>47625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1771650" y="4124325"/>
          <a:ext cx="11715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414338</xdr:colOff>
      <xdr:row>5</xdr:row>
      <xdr:rowOff>47625</xdr:rowOff>
    </xdr:from>
    <xdr:to>
      <xdr:col>10</xdr:col>
      <xdr:colOff>47626</xdr:colOff>
      <xdr:row>13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3014663" y="904875"/>
          <a:ext cx="237648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22</xdr:row>
      <xdr:rowOff>76200</xdr:rowOff>
    </xdr:from>
    <xdr:to>
      <xdr:col>4</xdr:col>
      <xdr:colOff>542925</xdr:colOff>
      <xdr:row>26</xdr:row>
      <xdr:rowOff>19050</xdr:rowOff>
    </xdr:to>
    <xdr:sp macro="" textlink="">
      <xdr:nvSpPr>
        <xdr:cNvPr id="15" name="文本框 14"/>
        <xdr:cNvSpPr txBox="1"/>
      </xdr:nvSpPr>
      <xdr:spPr>
        <a:xfrm>
          <a:off x="485775" y="38481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转换程序</a:t>
          </a:r>
          <a:r>
            <a:rPr lang="en-US" altLang="zh-CN" sz="1100"/>
            <a:t>Translate</a:t>
          </a:r>
        </a:p>
      </xdr:txBody>
    </xdr:sp>
    <xdr:clientData/>
  </xdr:twoCellAnchor>
  <xdr:twoCellAnchor>
    <xdr:from>
      <xdr:col>15</xdr:col>
      <xdr:colOff>228600</xdr:colOff>
      <xdr:row>22</xdr:row>
      <xdr:rowOff>95250</xdr:rowOff>
    </xdr:from>
    <xdr:to>
      <xdr:col>17</xdr:col>
      <xdr:colOff>142875</xdr:colOff>
      <xdr:row>26</xdr:row>
      <xdr:rowOff>38100</xdr:rowOff>
    </xdr:to>
    <xdr:sp macro="" textlink="">
      <xdr:nvSpPr>
        <xdr:cNvPr id="38" name="文本框 37"/>
        <xdr:cNvSpPr txBox="1"/>
      </xdr:nvSpPr>
      <xdr:spPr>
        <a:xfrm>
          <a:off x="9001125" y="38671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转换程序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Translate</a:t>
          </a:r>
          <a:endParaRPr lang="en-US" altLang="zh-CN" sz="1100"/>
        </a:p>
      </xdr:txBody>
    </xdr:sp>
    <xdr:clientData/>
  </xdr:twoCellAnchor>
  <xdr:twoCellAnchor>
    <xdr:from>
      <xdr:col>6</xdr:col>
      <xdr:colOff>414338</xdr:colOff>
      <xdr:row>17</xdr:row>
      <xdr:rowOff>9525</xdr:rowOff>
    </xdr:from>
    <xdr:to>
      <xdr:col>12</xdr:col>
      <xdr:colOff>661988</xdr:colOff>
      <xdr:row>21</xdr:row>
      <xdr:rowOff>95250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014663" y="2924175"/>
          <a:ext cx="436245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438150</xdr:colOff>
      <xdr:row>28</xdr:row>
      <xdr:rowOff>152399</xdr:rowOff>
    </xdr:from>
    <xdr:to>
      <xdr:col>17</xdr:col>
      <xdr:colOff>219075</xdr:colOff>
      <xdr:row>29</xdr:row>
      <xdr:rowOff>152401</xdr:rowOff>
    </xdr:to>
    <xdr:grpSp>
      <xdr:nvGrpSpPr>
        <xdr:cNvPr id="61" name="组合 60"/>
        <xdr:cNvGrpSpPr/>
      </xdr:nvGrpSpPr>
      <xdr:grpSpPr>
        <a:xfrm>
          <a:off x="8524875" y="4952999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28575</xdr:colOff>
      <xdr:row>26</xdr:row>
      <xdr:rowOff>76200</xdr:rowOff>
    </xdr:from>
    <xdr:to>
      <xdr:col>3</xdr:col>
      <xdr:colOff>38100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4095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361950</xdr:colOff>
      <xdr:row>26</xdr:row>
      <xdr:rowOff>85725</xdr:rowOff>
    </xdr:from>
    <xdr:to>
      <xdr:col>4</xdr:col>
      <xdr:colOff>533400</xdr:colOff>
      <xdr:row>28</xdr:row>
      <xdr:rowOff>95250</xdr:rowOff>
    </xdr:to>
    <xdr:sp macro="" textlink="">
      <xdr:nvSpPr>
        <xdr:cNvPr id="66" name="下箭头 65"/>
        <xdr:cNvSpPr/>
      </xdr:nvSpPr>
      <xdr:spPr>
        <a:xfrm>
          <a:off x="1590675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  <a:p>
          <a:pPr algn="ctr"/>
          <a:r>
            <a:rPr lang="zh-CN" altLang="en-US" sz="1100"/>
            <a:t>（绘</a:t>
          </a:r>
          <a:r>
            <a:rPr lang="en-US" altLang="zh-CN" sz="1100"/>
            <a:t>K</a:t>
          </a:r>
          <a:r>
            <a:rPr lang="zh-CN" altLang="en-US" sz="1100"/>
            <a:t>线图）</a:t>
          </a:r>
          <a:endParaRPr lang="en-US" altLang="zh-CN" sz="1100"/>
        </a:p>
      </xdr:txBody>
    </xdr:sp>
    <xdr:clientData/>
  </xdr:twoCellAnchor>
  <xdr:twoCellAnchor>
    <xdr:from>
      <xdr:col>7</xdr:col>
      <xdr:colOff>300038</xdr:colOff>
      <xdr:row>25</xdr:row>
      <xdr:rowOff>152400</xdr:rowOff>
    </xdr:from>
    <xdr:to>
      <xdr:col>7</xdr:col>
      <xdr:colOff>604838</xdr:colOff>
      <xdr:row>31</xdr:row>
      <xdr:rowOff>104775</xdr:rowOff>
    </xdr:to>
    <xdr:cxnSp macro="">
      <xdr:nvCxnSpPr>
        <xdr:cNvPr id="70" name="直接箭头连接符 69"/>
        <xdr:cNvCxnSpPr>
          <a:stCxn id="69" idx="0"/>
          <a:endCxn id="40" idx="2"/>
        </xdr:cNvCxnSpPr>
      </xdr:nvCxnSpPr>
      <xdr:spPr>
        <a:xfrm flipH="1" flipV="1">
          <a:off x="3586163" y="4438650"/>
          <a:ext cx="304800" cy="981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  <a:p>
          <a:pPr algn="ctr"/>
          <a:r>
            <a:rPr lang="zh-CN" altLang="en-US" sz="1100"/>
            <a:t>（绘</a:t>
          </a:r>
          <a:r>
            <a:rPr lang="en-US" altLang="zh-CN" sz="1100"/>
            <a:t>K</a:t>
          </a:r>
          <a:r>
            <a:rPr lang="zh-CN" altLang="en-US" sz="1100"/>
            <a:t>线图）</a:t>
          </a:r>
          <a:endParaRPr lang="en-US" altLang="zh-CN" sz="1100"/>
        </a:p>
      </xdr:txBody>
    </xdr:sp>
    <xdr:clientData/>
  </xdr:twoCellAnchor>
  <xdr:twoCellAnchor>
    <xdr:from>
      <xdr:col>12</xdr:col>
      <xdr:colOff>661988</xdr:colOff>
      <xdr:row>25</xdr:row>
      <xdr:rowOff>38100</xdr:rowOff>
    </xdr:from>
    <xdr:to>
      <xdr:col>13</xdr:col>
      <xdr:colOff>90488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57" idx="2"/>
        </xdr:cNvCxnSpPr>
      </xdr:nvCxnSpPr>
      <xdr:spPr>
        <a:xfrm flipH="1" flipV="1">
          <a:off x="7377113" y="4324350"/>
          <a:ext cx="1143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523875</xdr:colOff>
      <xdr:row>26</xdr:row>
      <xdr:rowOff>104775</xdr:rowOff>
    </xdr:from>
    <xdr:to>
      <xdr:col>17</xdr:col>
      <xdr:colOff>9525</xdr:colOff>
      <xdr:row>28</xdr:row>
      <xdr:rowOff>114300</xdr:rowOff>
    </xdr:to>
    <xdr:sp macro="" textlink="">
      <xdr:nvSpPr>
        <xdr:cNvPr id="76" name="下箭头 75"/>
        <xdr:cNvSpPr/>
      </xdr:nvSpPr>
      <xdr:spPr>
        <a:xfrm>
          <a:off x="9982200" y="456247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409575</xdr:colOff>
      <xdr:row>26</xdr:row>
      <xdr:rowOff>76200</xdr:rowOff>
    </xdr:from>
    <xdr:to>
      <xdr:col>15</xdr:col>
      <xdr:colOff>581025</xdr:colOff>
      <xdr:row>28</xdr:row>
      <xdr:rowOff>85725</xdr:rowOff>
    </xdr:to>
    <xdr:sp macro="" textlink="">
      <xdr:nvSpPr>
        <xdr:cNvPr id="77" name="下箭头 76"/>
        <xdr:cNvSpPr/>
      </xdr:nvSpPr>
      <xdr:spPr>
        <a:xfrm>
          <a:off x="918210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457200</xdr:colOff>
      <xdr:row>30</xdr:row>
      <xdr:rowOff>19050</xdr:rowOff>
    </xdr:from>
    <xdr:to>
      <xdr:col>15</xdr:col>
      <xdr:colOff>628650</xdr:colOff>
      <xdr:row>32</xdr:row>
      <xdr:rowOff>28575</xdr:rowOff>
    </xdr:to>
    <xdr:sp macro="" textlink="">
      <xdr:nvSpPr>
        <xdr:cNvPr id="80" name="下箭头 79"/>
        <xdr:cNvSpPr/>
      </xdr:nvSpPr>
      <xdr:spPr>
        <a:xfrm>
          <a:off x="9229725" y="516255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Hub Server</a:t>
          </a: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6</xdr:col>
      <xdr:colOff>414338</xdr:colOff>
      <xdr:row>17</xdr:row>
      <xdr:rowOff>9525</xdr:rowOff>
    </xdr:from>
    <xdr:to>
      <xdr:col>7</xdr:col>
      <xdr:colOff>300038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H="1" flipV="1">
          <a:off x="3014663" y="2924175"/>
          <a:ext cx="571500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21</xdr:row>
      <xdr:rowOff>95250</xdr:rowOff>
    </xdr:from>
    <xdr:to>
      <xdr:col>13</xdr:col>
      <xdr:colOff>619125</xdr:colOff>
      <xdr:row>25</xdr:row>
      <xdr:rowOff>38100</xdr:rowOff>
    </xdr:to>
    <xdr:sp macro="" textlink="">
      <xdr:nvSpPr>
        <xdr:cNvPr id="57" name="文本框 56"/>
        <xdr:cNvSpPr txBox="1"/>
      </xdr:nvSpPr>
      <xdr:spPr>
        <a:xfrm>
          <a:off x="6734175" y="36957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Hub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13</xdr:col>
      <xdr:colOff>619125</xdr:colOff>
      <xdr:row>23</xdr:row>
      <xdr:rowOff>66675</xdr:rowOff>
    </xdr:from>
    <xdr:to>
      <xdr:col>15</xdr:col>
      <xdr:colOff>228600</xdr:colOff>
      <xdr:row>24</xdr:row>
      <xdr:rowOff>66675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 flipV="1">
          <a:off x="8020050" y="4010025"/>
          <a:ext cx="9810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5</xdr:row>
      <xdr:rowOff>47625</xdr:rowOff>
    </xdr:from>
    <xdr:to>
      <xdr:col>9</xdr:col>
      <xdr:colOff>309563</xdr:colOff>
      <xdr:row>13</xdr:row>
      <xdr:rowOff>47625</xdr:rowOff>
    </xdr:to>
    <xdr:cxnSp macro="">
      <xdr:nvCxnSpPr>
        <xdr:cNvPr id="13" name="直接箭头连接符 12"/>
        <xdr:cNvCxnSpPr>
          <a:stCxn id="4" idx="2"/>
          <a:endCxn id="68" idx="0"/>
        </xdr:cNvCxnSpPr>
      </xdr:nvCxnSpPr>
      <xdr:spPr>
        <a:xfrm>
          <a:off x="2043113" y="904875"/>
          <a:ext cx="2924175" cy="13716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9</xdr:col>
      <xdr:colOff>309563</xdr:colOff>
      <xdr:row>13</xdr:row>
      <xdr:rowOff>47625</xdr:rowOff>
    </xdr:to>
    <xdr:cxnSp macro="">
      <xdr:nvCxnSpPr>
        <xdr:cNvPr id="46" name="直接箭头连接符 45"/>
        <xdr:cNvCxnSpPr>
          <a:stCxn id="2" idx="2"/>
          <a:endCxn id="68" idx="0"/>
        </xdr:cNvCxnSpPr>
      </xdr:nvCxnSpPr>
      <xdr:spPr>
        <a:xfrm>
          <a:off x="3862388" y="933450"/>
          <a:ext cx="1104900" cy="134302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309563</xdr:colOff>
      <xdr:row>5</xdr:row>
      <xdr:rowOff>47625</xdr:rowOff>
    </xdr:from>
    <xdr:to>
      <xdr:col>10</xdr:col>
      <xdr:colOff>47626</xdr:colOff>
      <xdr:row>13</xdr:row>
      <xdr:rowOff>47625</xdr:rowOff>
    </xdr:to>
    <xdr:cxnSp macro="">
      <xdr:nvCxnSpPr>
        <xdr:cNvPr id="49" name="直接箭头连接符 48"/>
        <xdr:cNvCxnSpPr>
          <a:stCxn id="3" idx="2"/>
          <a:endCxn id="68" idx="0"/>
        </xdr:cNvCxnSpPr>
      </xdr:nvCxnSpPr>
      <xdr:spPr>
        <a:xfrm flipH="1">
          <a:off x="4967288" y="904875"/>
          <a:ext cx="423863" cy="13716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13</xdr:row>
      <xdr:rowOff>47625</xdr:rowOff>
    </xdr:from>
    <xdr:to>
      <xdr:col>10</xdr:col>
      <xdr:colOff>266700</xdr:colOff>
      <xdr:row>16</xdr:row>
      <xdr:rowOff>161925</xdr:rowOff>
    </xdr:to>
    <xdr:sp macro="" textlink="">
      <xdr:nvSpPr>
        <xdr:cNvPr id="68" name="文本框 67"/>
        <xdr:cNvSpPr txBox="1"/>
      </xdr:nvSpPr>
      <xdr:spPr>
        <a:xfrm>
          <a:off x="4324350" y="22764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转换程序</a:t>
          </a:r>
          <a:r>
            <a:rPr lang="en-US" altLang="zh-CN" sz="1100"/>
            <a:t>Translate</a:t>
          </a:r>
        </a:p>
        <a:p>
          <a:pPr algn="ctr"/>
          <a:r>
            <a:rPr lang="zh-CN" altLang="en-US" sz="1100"/>
            <a:t>（转发）</a:t>
          </a:r>
          <a:endParaRPr lang="en-US" altLang="zh-CN" sz="1100"/>
        </a:p>
      </xdr:txBody>
    </xdr:sp>
    <xdr:clientData/>
  </xdr:twoCellAnchor>
  <xdr:twoCellAnchor>
    <xdr:from>
      <xdr:col>3</xdr:col>
      <xdr:colOff>585788</xdr:colOff>
      <xdr:row>16</xdr:row>
      <xdr:rowOff>161925</xdr:rowOff>
    </xdr:from>
    <xdr:to>
      <xdr:col>9</xdr:col>
      <xdr:colOff>309563</xdr:colOff>
      <xdr:row>22</xdr:row>
      <xdr:rowOff>76200</xdr:rowOff>
    </xdr:to>
    <xdr:cxnSp macro="">
      <xdr:nvCxnSpPr>
        <xdr:cNvPr id="83" name="直接箭头连接符 82"/>
        <xdr:cNvCxnSpPr>
          <a:stCxn id="68" idx="2"/>
          <a:endCxn id="15" idx="0"/>
        </xdr:cNvCxnSpPr>
      </xdr:nvCxnSpPr>
      <xdr:spPr>
        <a:xfrm flipH="1">
          <a:off x="1128713" y="2905125"/>
          <a:ext cx="3838575" cy="9429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309563</xdr:colOff>
      <xdr:row>16</xdr:row>
      <xdr:rowOff>161925</xdr:rowOff>
    </xdr:from>
    <xdr:to>
      <xdr:col>16</xdr:col>
      <xdr:colOff>185738</xdr:colOff>
      <xdr:row>22</xdr:row>
      <xdr:rowOff>95250</xdr:rowOff>
    </xdr:to>
    <xdr:cxnSp macro="">
      <xdr:nvCxnSpPr>
        <xdr:cNvPr id="84" name="直接箭头连接符 83"/>
        <xdr:cNvCxnSpPr>
          <a:stCxn id="68" idx="2"/>
          <a:endCxn id="38" idx="0"/>
        </xdr:cNvCxnSpPr>
      </xdr:nvCxnSpPr>
      <xdr:spPr>
        <a:xfrm>
          <a:off x="4967288" y="2905125"/>
          <a:ext cx="4676775" cy="96202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53</xdr:row>
      <xdr:rowOff>0</xdr:rowOff>
    </xdr:from>
    <xdr:to>
      <xdr:col>5</xdr:col>
      <xdr:colOff>647700</xdr:colOff>
      <xdr:row>55</xdr:row>
      <xdr:rowOff>142875</xdr:rowOff>
    </xdr:to>
    <xdr:sp macro="" textlink="">
      <xdr:nvSpPr>
        <xdr:cNvPr id="95" name="文本框 94"/>
        <xdr:cNvSpPr txBox="1"/>
      </xdr:nvSpPr>
      <xdr:spPr>
        <a:xfrm>
          <a:off x="1638300" y="90868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一级程序</a:t>
          </a:r>
          <a:endParaRPr lang="en-US" altLang="zh-CN" sz="1100"/>
        </a:p>
      </xdr:txBody>
    </xdr:sp>
    <xdr:clientData/>
  </xdr:twoCellAnchor>
  <xdr:twoCellAnchor>
    <xdr:from>
      <xdr:col>4</xdr:col>
      <xdr:colOff>85725</xdr:colOff>
      <xdr:row>59</xdr:row>
      <xdr:rowOff>19050</xdr:rowOff>
    </xdr:from>
    <xdr:to>
      <xdr:col>6</xdr:col>
      <xdr:colOff>0</xdr:colOff>
      <xdr:row>62</xdr:row>
      <xdr:rowOff>133350</xdr:rowOff>
    </xdr:to>
    <xdr:sp macro="" textlink="">
      <xdr:nvSpPr>
        <xdr:cNvPr id="96" name="文本框 95"/>
        <xdr:cNvSpPr txBox="1"/>
      </xdr:nvSpPr>
      <xdr:spPr>
        <a:xfrm>
          <a:off x="1314450" y="101346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42863</xdr:colOff>
      <xdr:row>55</xdr:row>
      <xdr:rowOff>142875</xdr:rowOff>
    </xdr:from>
    <xdr:to>
      <xdr:col>5</xdr:col>
      <xdr:colOff>185738</xdr:colOff>
      <xdr:row>59</xdr:row>
      <xdr:rowOff>19050</xdr:rowOff>
    </xdr:to>
    <xdr:cxnSp macro="">
      <xdr:nvCxnSpPr>
        <xdr:cNvPr id="97" name="直接箭头连接符 96"/>
        <xdr:cNvCxnSpPr>
          <a:stCxn id="95" idx="2"/>
          <a:endCxn id="96" idx="0"/>
        </xdr:cNvCxnSpPr>
      </xdr:nvCxnSpPr>
      <xdr:spPr>
        <a:xfrm flipH="1">
          <a:off x="1957388" y="9572625"/>
          <a:ext cx="1428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67</xdr:row>
      <xdr:rowOff>123825</xdr:rowOff>
    </xdr:from>
    <xdr:to>
      <xdr:col>8</xdr:col>
      <xdr:colOff>619125</xdr:colOff>
      <xdr:row>68</xdr:row>
      <xdr:rowOff>47625</xdr:rowOff>
    </xdr:to>
    <xdr:cxnSp macro="">
      <xdr:nvCxnSpPr>
        <xdr:cNvPr id="98" name="直接箭头连接符 97"/>
        <xdr:cNvCxnSpPr>
          <a:stCxn id="99" idx="3"/>
          <a:endCxn id="100" idx="3"/>
        </xdr:cNvCxnSpPr>
      </xdr:nvCxnSpPr>
      <xdr:spPr>
        <a:xfrm flipH="1" flipV="1">
          <a:off x="2628900" y="11610975"/>
          <a:ext cx="19621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67</xdr:row>
      <xdr:rowOff>19050</xdr:rowOff>
    </xdr:from>
    <xdr:to>
      <xdr:col>8</xdr:col>
      <xdr:colOff>619125</xdr:colOff>
      <xdr:row>69</xdr:row>
      <xdr:rowOff>76200</xdr:rowOff>
    </xdr:to>
    <xdr:sp macro="" textlink="">
      <xdr:nvSpPr>
        <xdr:cNvPr id="99" name="文本框 98"/>
        <xdr:cNvSpPr txBox="1"/>
      </xdr:nvSpPr>
      <xdr:spPr>
        <a:xfrm>
          <a:off x="3305175" y="11506200"/>
          <a:ext cx="128587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转换程序</a:t>
          </a:r>
          <a:r>
            <a:rPr lang="en-US" altLang="zh-CN" sz="1100"/>
            <a:t>Translate</a:t>
          </a:r>
        </a:p>
      </xdr:txBody>
    </xdr:sp>
    <xdr:clientData/>
  </xdr:twoCellAnchor>
  <xdr:twoCellAnchor>
    <xdr:from>
      <xdr:col>4</xdr:col>
      <xdr:colOff>114300</xdr:colOff>
      <xdr:row>65</xdr:row>
      <xdr:rowOff>152400</xdr:rowOff>
    </xdr:from>
    <xdr:to>
      <xdr:col>6</xdr:col>
      <xdr:colOff>28575</xdr:colOff>
      <xdr:row>69</xdr:row>
      <xdr:rowOff>95250</xdr:rowOff>
    </xdr:to>
    <xdr:sp macro="" textlink="">
      <xdr:nvSpPr>
        <xdr:cNvPr id="100" name="文本框 99"/>
        <xdr:cNvSpPr txBox="1"/>
      </xdr:nvSpPr>
      <xdr:spPr>
        <a:xfrm>
          <a:off x="1343025" y="112966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Hub Server</a:t>
          </a: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42863</xdr:colOff>
      <xdr:row>62</xdr:row>
      <xdr:rowOff>133350</xdr:rowOff>
    </xdr:from>
    <xdr:to>
      <xdr:col>5</xdr:col>
      <xdr:colOff>71438</xdr:colOff>
      <xdr:row>65</xdr:row>
      <xdr:rowOff>152400</xdr:rowOff>
    </xdr:to>
    <xdr:cxnSp macro="">
      <xdr:nvCxnSpPr>
        <xdr:cNvPr id="101" name="直接箭头连接符 100"/>
        <xdr:cNvCxnSpPr>
          <a:stCxn id="100" idx="0"/>
          <a:endCxn id="96" idx="2"/>
        </xdr:cNvCxnSpPr>
      </xdr:nvCxnSpPr>
      <xdr:spPr>
        <a:xfrm flipH="1" flipV="1">
          <a:off x="1957388" y="10763250"/>
          <a:ext cx="285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185738</xdr:colOff>
      <xdr:row>55</xdr:row>
      <xdr:rowOff>142875</xdr:rowOff>
    </xdr:from>
    <xdr:to>
      <xdr:col>7</xdr:col>
      <xdr:colOff>461963</xdr:colOff>
      <xdr:row>59</xdr:row>
      <xdr:rowOff>19050</xdr:rowOff>
    </xdr:to>
    <xdr:cxnSp macro="">
      <xdr:nvCxnSpPr>
        <xdr:cNvPr id="102" name="直接箭头连接符 101"/>
        <xdr:cNvCxnSpPr>
          <a:stCxn id="95" idx="2"/>
          <a:endCxn id="103" idx="0"/>
        </xdr:cNvCxnSpPr>
      </xdr:nvCxnSpPr>
      <xdr:spPr>
        <a:xfrm>
          <a:off x="2100263" y="9572625"/>
          <a:ext cx="1647825" cy="5619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59</xdr:row>
      <xdr:rowOff>19050</xdr:rowOff>
    </xdr:from>
    <xdr:to>
      <xdr:col>8</xdr:col>
      <xdr:colOff>419100</xdr:colOff>
      <xdr:row>62</xdr:row>
      <xdr:rowOff>133350</xdr:rowOff>
    </xdr:to>
    <xdr:sp macro="" textlink="">
      <xdr:nvSpPr>
        <xdr:cNvPr id="103" name="文本框 102"/>
        <xdr:cNvSpPr txBox="1"/>
      </xdr:nvSpPr>
      <xdr:spPr>
        <a:xfrm>
          <a:off x="3105150" y="101346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转换程序</a:t>
          </a:r>
          <a:r>
            <a:rPr lang="en-US" altLang="zh-CN" sz="1100"/>
            <a:t>Translate</a:t>
          </a:r>
        </a:p>
        <a:p>
          <a:pPr algn="ctr"/>
          <a:r>
            <a:rPr lang="zh-CN" altLang="en-US" sz="1100"/>
            <a:t>（转发</a:t>
          </a:r>
          <a:r>
            <a:rPr lang="en-US" altLang="zh-CN" sz="1100"/>
            <a:t>UDP</a:t>
          </a:r>
          <a:r>
            <a:rPr lang="zh-CN" altLang="en-US" sz="1100"/>
            <a:t>数据）</a:t>
          </a:r>
          <a:endParaRPr lang="en-US" altLang="zh-CN" sz="1100"/>
        </a:p>
      </xdr:txBody>
    </xdr:sp>
    <xdr:clientData/>
  </xdr:twoCellAnchor>
  <xdr:twoCellAnchor>
    <xdr:from>
      <xdr:col>7</xdr:col>
      <xdr:colOff>461963</xdr:colOff>
      <xdr:row>62</xdr:row>
      <xdr:rowOff>133350</xdr:rowOff>
    </xdr:from>
    <xdr:to>
      <xdr:col>7</xdr:col>
      <xdr:colOff>661988</xdr:colOff>
      <xdr:row>67</xdr:row>
      <xdr:rowOff>19050</xdr:rowOff>
    </xdr:to>
    <xdr:cxnSp macro="">
      <xdr:nvCxnSpPr>
        <xdr:cNvPr id="104" name="直接箭头连接符 103"/>
        <xdr:cNvCxnSpPr>
          <a:stCxn id="103" idx="2"/>
          <a:endCxn id="99" idx="0"/>
        </xdr:cNvCxnSpPr>
      </xdr:nvCxnSpPr>
      <xdr:spPr>
        <a:xfrm>
          <a:off x="3748088" y="10763250"/>
          <a:ext cx="200025" cy="742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661988</xdr:colOff>
      <xdr:row>69</xdr:row>
      <xdr:rowOff>76200</xdr:rowOff>
    </xdr:from>
    <xdr:to>
      <xdr:col>7</xdr:col>
      <xdr:colOff>666750</xdr:colOff>
      <xdr:row>73</xdr:row>
      <xdr:rowOff>66675</xdr:rowOff>
    </xdr:to>
    <xdr:cxnSp macro="">
      <xdr:nvCxnSpPr>
        <xdr:cNvPr id="113" name="直接箭头连接符 112"/>
        <xdr:cNvCxnSpPr>
          <a:stCxn id="99" idx="2"/>
        </xdr:cNvCxnSpPr>
      </xdr:nvCxnSpPr>
      <xdr:spPr>
        <a:xfrm>
          <a:off x="3948113" y="11906250"/>
          <a:ext cx="4762" cy="6762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73</xdr:row>
      <xdr:rowOff>76200</xdr:rowOff>
    </xdr:from>
    <xdr:to>
      <xdr:col>8</xdr:col>
      <xdr:colOff>581025</xdr:colOff>
      <xdr:row>76</xdr:row>
      <xdr:rowOff>47625</xdr:rowOff>
    </xdr:to>
    <xdr:sp macro="" textlink="">
      <xdr:nvSpPr>
        <xdr:cNvPr id="121" name="文本框 120"/>
        <xdr:cNvSpPr txBox="1"/>
      </xdr:nvSpPr>
      <xdr:spPr>
        <a:xfrm>
          <a:off x="3505200" y="12592050"/>
          <a:ext cx="10477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二级程序</a:t>
          </a:r>
          <a:endParaRPr lang="en-US" altLang="zh-CN" sz="1100"/>
        </a:p>
        <a:p>
          <a:pPr algn="ctr"/>
          <a:r>
            <a:rPr lang="zh-CN" altLang="en-US" sz="1100"/>
            <a:t>（转发</a:t>
          </a:r>
          <a:r>
            <a:rPr lang="en-US" altLang="zh-CN" sz="1100"/>
            <a:t>/</a:t>
          </a:r>
          <a:r>
            <a:rPr lang="zh-CN" altLang="en-US" sz="1100"/>
            <a:t>终端）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79</xdr:row>
      <xdr:rowOff>152400</xdr:rowOff>
    </xdr:from>
    <xdr:to>
      <xdr:col>1</xdr:col>
      <xdr:colOff>842961</xdr:colOff>
      <xdr:row>81</xdr:row>
      <xdr:rowOff>57153</xdr:rowOff>
    </xdr:to>
    <xdr:sp macro="" textlink="">
      <xdr:nvSpPr>
        <xdr:cNvPr id="9" name="双括号 8"/>
        <xdr:cNvSpPr/>
      </xdr:nvSpPr>
      <xdr:spPr>
        <a:xfrm rot="5400000">
          <a:off x="1019172" y="13435014"/>
          <a:ext cx="247653" cy="77152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895351</xdr:colOff>
      <xdr:row>80</xdr:row>
      <xdr:rowOff>0</xdr:rowOff>
    </xdr:from>
    <xdr:to>
      <xdr:col>7</xdr:col>
      <xdr:colOff>333375</xdr:colOff>
      <xdr:row>81</xdr:row>
      <xdr:rowOff>76203</xdr:rowOff>
    </xdr:to>
    <xdr:sp macro="" textlink="">
      <xdr:nvSpPr>
        <xdr:cNvPr id="10" name="双括号 9"/>
        <xdr:cNvSpPr/>
      </xdr:nvSpPr>
      <xdr:spPr>
        <a:xfrm rot="5400000">
          <a:off x="3681411" y="11749090"/>
          <a:ext cx="285753" cy="4486274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400048</xdr:colOff>
      <xdr:row>80</xdr:row>
      <xdr:rowOff>0</xdr:rowOff>
    </xdr:from>
    <xdr:to>
      <xdr:col>34</xdr:col>
      <xdr:colOff>514349</xdr:colOff>
      <xdr:row>81</xdr:row>
      <xdr:rowOff>47625</xdr:rowOff>
    </xdr:to>
    <xdr:sp macro="" textlink="">
      <xdr:nvSpPr>
        <xdr:cNvPr id="11" name="双括号 10"/>
        <xdr:cNvSpPr/>
      </xdr:nvSpPr>
      <xdr:spPr>
        <a:xfrm rot="5400000">
          <a:off x="15501937" y="4481513"/>
          <a:ext cx="257173" cy="18992851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1</xdr:rowOff>
    </xdr:from>
    <xdr:to>
      <xdr:col>1</xdr:col>
      <xdr:colOff>895350</xdr:colOff>
      <xdr:row>65</xdr:row>
      <xdr:rowOff>28578</xdr:rowOff>
    </xdr:to>
    <xdr:sp macro="" textlink="">
      <xdr:nvSpPr>
        <xdr:cNvPr id="12" name="双括号 11"/>
        <xdr:cNvSpPr/>
      </xdr:nvSpPr>
      <xdr:spPr>
        <a:xfrm rot="5400000">
          <a:off x="1033461" y="10625140"/>
          <a:ext cx="200027" cy="8953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64</xdr:row>
      <xdr:rowOff>0</xdr:rowOff>
    </xdr:from>
    <xdr:to>
      <xdr:col>4</xdr:col>
      <xdr:colOff>628650</xdr:colOff>
      <xdr:row>65</xdr:row>
      <xdr:rowOff>38100</xdr:rowOff>
    </xdr:to>
    <xdr:sp macro="" textlink="">
      <xdr:nvSpPr>
        <xdr:cNvPr id="13" name="双括号 12"/>
        <xdr:cNvSpPr/>
      </xdr:nvSpPr>
      <xdr:spPr>
        <a:xfrm rot="5400000">
          <a:off x="2590800" y="10172700"/>
          <a:ext cx="219074" cy="214312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85</xdr:row>
      <xdr:rowOff>47625</xdr:rowOff>
    </xdr:from>
    <xdr:to>
      <xdr:col>5</xdr:col>
      <xdr:colOff>504502</xdr:colOff>
      <xdr:row>107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85</xdr:row>
      <xdr:rowOff>47625</xdr:rowOff>
    </xdr:from>
    <xdr:to>
      <xdr:col>13</xdr:col>
      <xdr:colOff>161604</xdr:colOff>
      <xdr:row>107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104774</xdr:rowOff>
    </xdr:from>
    <xdr:to>
      <xdr:col>21</xdr:col>
      <xdr:colOff>0</xdr:colOff>
      <xdr:row>8</xdr:row>
      <xdr:rowOff>76198</xdr:rowOff>
    </xdr:to>
    <xdr:sp macro="" textlink="">
      <xdr:nvSpPr>
        <xdr:cNvPr id="4" name="左大括号 3"/>
        <xdr:cNvSpPr/>
      </xdr:nvSpPr>
      <xdr:spPr>
        <a:xfrm rot="5400000" flipH="1">
          <a:off x="5506211" y="-3875916"/>
          <a:ext cx="142874" cy="10504554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152400</xdr:rowOff>
    </xdr:from>
    <xdr:to>
      <xdr:col>10</xdr:col>
      <xdr:colOff>95250</xdr:colOff>
      <xdr:row>10</xdr:row>
      <xdr:rowOff>85726</xdr:rowOff>
    </xdr:to>
    <xdr:sp macro="" textlink="">
      <xdr:nvSpPr>
        <xdr:cNvPr id="5" name="文本框 4"/>
        <xdr:cNvSpPr txBox="1"/>
      </xdr:nvSpPr>
      <xdr:spPr>
        <a:xfrm>
          <a:off x="5562600" y="1524000"/>
          <a:ext cx="723900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11</xdr:row>
      <xdr:rowOff>114300</xdr:rowOff>
    </xdr:to>
    <xdr:sp macro="" textlink="">
      <xdr:nvSpPr>
        <xdr:cNvPr id="6" name="左大括号 5"/>
        <xdr:cNvSpPr/>
      </xdr:nvSpPr>
      <xdr:spPr>
        <a:xfrm rot="5400000" flipH="1">
          <a:off x="12516610" y="-10610090"/>
          <a:ext cx="419101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476250</xdr:colOff>
      <xdr:row>11</xdr:row>
      <xdr:rowOff>133350</xdr:rowOff>
    </xdr:from>
    <xdr:to>
      <xdr:col>25</xdr:col>
      <xdr:colOff>352425</xdr:colOff>
      <xdr:row>13</xdr:row>
      <xdr:rowOff>47626</xdr:rowOff>
    </xdr:to>
    <xdr:sp macro="" textlink="">
      <xdr:nvSpPr>
        <xdr:cNvPr id="7" name="文本框 6"/>
        <xdr:cNvSpPr txBox="1"/>
      </xdr:nvSpPr>
      <xdr:spPr>
        <a:xfrm>
          <a:off x="12287250" y="2019300"/>
          <a:ext cx="723900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20575</xdr:colOff>
      <xdr:row>12</xdr:row>
      <xdr:rowOff>161917</xdr:rowOff>
    </xdr:from>
    <xdr:to>
      <xdr:col>62</xdr:col>
      <xdr:colOff>371481</xdr:colOff>
      <xdr:row>13</xdr:row>
      <xdr:rowOff>171445</xdr:rowOff>
    </xdr:to>
    <xdr:sp macro="" textlink="">
      <xdr:nvSpPr>
        <xdr:cNvPr id="8" name="左大括号 7"/>
        <xdr:cNvSpPr/>
      </xdr:nvSpPr>
      <xdr:spPr>
        <a:xfrm rot="5400000" flipH="1">
          <a:off x="14502577" y="-11938835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609600</xdr:colOff>
      <xdr:row>14</xdr:row>
      <xdr:rowOff>161924</xdr:rowOff>
    </xdr:from>
    <xdr:to>
      <xdr:col>29</xdr:col>
      <xdr:colOff>619125</xdr:colOff>
      <xdr:row>16</xdr:row>
      <xdr:rowOff>57149</xdr:rowOff>
    </xdr:to>
    <xdr:sp macro="" textlink="">
      <xdr:nvSpPr>
        <xdr:cNvPr id="9" name="文本框 8"/>
        <xdr:cNvSpPr txBox="1"/>
      </xdr:nvSpPr>
      <xdr:spPr>
        <a:xfrm>
          <a:off x="14087475" y="2562224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54</xdr:row>
      <xdr:rowOff>38100</xdr:rowOff>
    </xdr:from>
    <xdr:to>
      <xdr:col>3</xdr:col>
      <xdr:colOff>990600</xdr:colOff>
      <xdr:row>56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190500</xdr:colOff>
      <xdr:row>25</xdr:row>
      <xdr:rowOff>47625</xdr:rowOff>
    </xdr:from>
    <xdr:to>
      <xdr:col>10</xdr:col>
      <xdr:colOff>104775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16242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8</xdr:col>
      <xdr:colOff>190500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19575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32</xdr:row>
      <xdr:rowOff>142875</xdr:rowOff>
    </xdr:from>
    <xdr:to>
      <xdr:col>15</xdr:col>
      <xdr:colOff>304800</xdr:colOff>
      <xdr:row>34</xdr:row>
      <xdr:rowOff>57151</xdr:rowOff>
    </xdr:to>
    <xdr:grpSp>
      <xdr:nvGrpSpPr>
        <xdr:cNvPr id="44" name="组合 43"/>
        <xdr:cNvGrpSpPr/>
      </xdr:nvGrpSpPr>
      <xdr:grpSpPr>
        <a:xfrm>
          <a:off x="6257925" y="5629275"/>
          <a:ext cx="2819400" cy="257176"/>
          <a:chOff x="7696200" y="5305424"/>
          <a:chExt cx="1838325" cy="123826"/>
        </a:xfrm>
      </xdr:grpSpPr>
      <xdr:sp macro="" textlink="">
        <xdr:nvSpPr>
          <xdr:cNvPr id="46" name="矩形 4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  <a:r>
              <a:rPr lang="en-US" altLang="zh-CN" sz="800">
                <a:solidFill>
                  <a:schemeClr val="tx1"/>
                </a:solidFill>
              </a:rPr>
              <a:t>(</a:t>
            </a:r>
            <a:r>
              <a:rPr lang="zh-CN" altLang="en-US" sz="800">
                <a:solidFill>
                  <a:schemeClr val="tx1"/>
                </a:solidFill>
              </a:rPr>
              <a:t>未升级的品种通道</a:t>
            </a:r>
            <a:r>
              <a:rPr lang="en-US" altLang="zh-CN" sz="800">
                <a:solidFill>
                  <a:schemeClr val="tx1"/>
                </a:solidFill>
              </a:rPr>
              <a:t>)</a:t>
            </a:r>
            <a:endParaRPr lang="zh-CN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47" name="椭圆 4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8" name="椭圆 4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393456</xdr:colOff>
      <xdr:row>34</xdr:row>
      <xdr:rowOff>57149</xdr:rowOff>
    </xdr:from>
    <xdr:to>
      <xdr:col>13</xdr:col>
      <xdr:colOff>295917</xdr:colOff>
      <xdr:row>41</xdr:row>
      <xdr:rowOff>89389</xdr:rowOff>
    </xdr:to>
    <xdr:cxnSp macro="">
      <xdr:nvCxnSpPr>
        <xdr:cNvPr id="53" name="直接箭头连接符 52"/>
        <xdr:cNvCxnSpPr>
          <a:stCxn id="46" idx="2"/>
          <a:endCxn id="25" idx="3"/>
        </xdr:cNvCxnSpPr>
      </xdr:nvCxnSpPr>
      <xdr:spPr>
        <a:xfrm flipH="1">
          <a:off x="4365381" y="5886449"/>
          <a:ext cx="3331461" cy="1232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</xdr:row>
      <xdr:rowOff>19050</xdr:rowOff>
    </xdr:from>
    <xdr:to>
      <xdr:col>13</xdr:col>
      <xdr:colOff>295917</xdr:colOff>
      <xdr:row>34</xdr:row>
      <xdr:rowOff>57149</xdr:rowOff>
    </xdr:to>
    <xdr:cxnSp macro="">
      <xdr:nvCxnSpPr>
        <xdr:cNvPr id="54" name="直接箭头连接符 53"/>
        <xdr:cNvCxnSpPr>
          <a:stCxn id="46" idx="2"/>
          <a:endCxn id="26" idx="3"/>
        </xdr:cNvCxnSpPr>
      </xdr:nvCxnSpPr>
      <xdr:spPr>
        <a:xfrm flipH="1" flipV="1">
          <a:off x="5448300" y="4648200"/>
          <a:ext cx="2248542" cy="1238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26</xdr:row>
      <xdr:rowOff>161925</xdr:rowOff>
    </xdr:from>
    <xdr:to>
      <xdr:col>14</xdr:col>
      <xdr:colOff>180975</xdr:colOff>
      <xdr:row>29</xdr:row>
      <xdr:rowOff>123825</xdr:rowOff>
    </xdr:to>
    <xdr:sp macro="" textlink="">
      <xdr:nvSpPr>
        <xdr:cNvPr id="55" name="文本框 54"/>
        <xdr:cNvSpPr txBox="1"/>
      </xdr:nvSpPr>
      <xdr:spPr>
        <a:xfrm>
          <a:off x="7267575" y="4619625"/>
          <a:ext cx="1000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13</xdr:col>
      <xdr:colOff>285750</xdr:colOff>
      <xdr:row>29</xdr:row>
      <xdr:rowOff>123825</xdr:rowOff>
    </xdr:from>
    <xdr:to>
      <xdr:col>13</xdr:col>
      <xdr:colOff>419100</xdr:colOff>
      <xdr:row>32</xdr:row>
      <xdr:rowOff>123825</xdr:rowOff>
    </xdr:to>
    <xdr:sp macro="" textlink="">
      <xdr:nvSpPr>
        <xdr:cNvPr id="56" name="下箭头 55"/>
        <xdr:cNvSpPr/>
      </xdr:nvSpPr>
      <xdr:spPr>
        <a:xfrm>
          <a:off x="7686675" y="5095875"/>
          <a:ext cx="133350" cy="5143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12</xdr:row>
      <xdr:rowOff>152400</xdr:rowOff>
    </xdr:from>
    <xdr:to>
      <xdr:col>12</xdr:col>
      <xdr:colOff>475249</xdr:colOff>
      <xdr:row>26</xdr:row>
      <xdr:rowOff>94957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209800"/>
          <a:ext cx="8009524" cy="23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12</xdr:row>
      <xdr:rowOff>123825</xdr:rowOff>
    </xdr:from>
    <xdr:to>
      <xdr:col>23</xdr:col>
      <xdr:colOff>589671</xdr:colOff>
      <xdr:row>38</xdr:row>
      <xdr:rowOff>161363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2181225"/>
          <a:ext cx="7028571" cy="4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29</xdr:row>
      <xdr:rowOff>9525</xdr:rowOff>
    </xdr:from>
    <xdr:to>
      <xdr:col>13</xdr:col>
      <xdr:colOff>160893</xdr:colOff>
      <xdr:row>60</xdr:row>
      <xdr:rowOff>123146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4981575"/>
          <a:ext cx="8257143" cy="542857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183</xdr:row>
      <xdr:rowOff>0</xdr:rowOff>
    </xdr:from>
    <xdr:to>
      <xdr:col>13</xdr:col>
      <xdr:colOff>676276</xdr:colOff>
      <xdr:row>211</xdr:row>
      <xdr:rowOff>0</xdr:rowOff>
    </xdr:to>
    <xdr:grpSp>
      <xdr:nvGrpSpPr>
        <xdr:cNvPr id="5" name="组合 4"/>
        <xdr:cNvGrpSpPr/>
      </xdr:nvGrpSpPr>
      <xdr:grpSpPr>
        <a:xfrm>
          <a:off x="2019300" y="31375350"/>
          <a:ext cx="7534276" cy="4800600"/>
          <a:chOff x="1066800" y="6419850"/>
          <a:chExt cx="7534276" cy="4800600"/>
        </a:xfrm>
      </xdr:grpSpPr>
      <xdr:sp macro="" textlink="">
        <xdr:nvSpPr>
          <xdr:cNvPr id="6" name="环形箭头 5"/>
          <xdr:cNvSpPr/>
        </xdr:nvSpPr>
        <xdr:spPr>
          <a:xfrm>
            <a:off x="3219450" y="7172325"/>
            <a:ext cx="3429000" cy="3762375"/>
          </a:xfrm>
          <a:prstGeom prst="circularArrow">
            <a:avLst>
              <a:gd name="adj1" fmla="val 4668"/>
              <a:gd name="adj2" fmla="val 934607"/>
              <a:gd name="adj3" fmla="val 11540826"/>
              <a:gd name="adj4" fmla="val 18994816"/>
              <a:gd name="adj5" fmla="val 4847"/>
            </a:avLst>
          </a:prstGeom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1">
            <a:schemeClr val="accent1">
              <a:tint val="4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4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zh-CN" altLang="en-US"/>
          </a:p>
        </xdr:txBody>
      </xdr:sp>
      <xdr:sp macro="" textlink="">
        <xdr:nvSpPr>
          <xdr:cNvPr id="7" name="流程图: 文档 6"/>
          <xdr:cNvSpPr/>
        </xdr:nvSpPr>
        <xdr:spPr>
          <a:xfrm>
            <a:off x="1066800" y="7124699"/>
            <a:ext cx="647700" cy="581026"/>
          </a:xfrm>
          <a:prstGeom prst="flowChart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交易所数据包</a:t>
            </a:r>
          </a:p>
        </xdr:txBody>
      </xdr:sp>
      <xdr:sp macro="" textlink="">
        <xdr:nvSpPr>
          <xdr:cNvPr id="8" name="流程图: 多文档 7"/>
          <xdr:cNvSpPr/>
        </xdr:nvSpPr>
        <xdr:spPr>
          <a:xfrm>
            <a:off x="2228850" y="7086600"/>
            <a:ext cx="723900" cy="609600"/>
          </a:xfrm>
          <a:prstGeom prst="flowChartMulti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解包</a:t>
            </a:r>
          </a:p>
        </xdr:txBody>
      </xdr:sp>
      <xdr:sp macro="" textlink="">
        <xdr:nvSpPr>
          <xdr:cNvPr id="9" name="流程图: 过程 8"/>
          <xdr:cNvSpPr/>
        </xdr:nvSpPr>
        <xdr:spPr>
          <a:xfrm>
            <a:off x="3686175" y="6972300"/>
            <a:ext cx="2609850" cy="1162050"/>
          </a:xfrm>
          <a:prstGeom prst="flowChart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内存盘口数据</a:t>
            </a:r>
          </a:p>
        </xdr:txBody>
      </xdr:sp>
      <xdr:sp macro="" textlink="">
        <xdr:nvSpPr>
          <xdr:cNvPr id="10" name="流程图: 过程 9"/>
          <xdr:cNvSpPr/>
        </xdr:nvSpPr>
        <xdr:spPr>
          <a:xfrm>
            <a:off x="3819525" y="7362824"/>
            <a:ext cx="895350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orderBook1</a:t>
            </a:r>
            <a:endParaRPr lang="zh-CN" altLang="en-US" sz="1100"/>
          </a:p>
        </xdr:txBody>
      </xdr:sp>
      <xdr:sp macro="" textlink="">
        <xdr:nvSpPr>
          <xdr:cNvPr id="11" name="流程图: 过程 10"/>
          <xdr:cNvSpPr/>
        </xdr:nvSpPr>
        <xdr:spPr>
          <a:xfrm>
            <a:off x="3829051" y="7743824"/>
            <a:ext cx="904874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orderBook2</a:t>
            </a:r>
            <a:endParaRPr lang="zh-CN" altLang="en-US" sz="1100"/>
          </a:p>
        </xdr:txBody>
      </xdr:sp>
      <xdr:sp macro="" textlink="">
        <xdr:nvSpPr>
          <xdr:cNvPr id="12" name="流程图: 过程 11"/>
          <xdr:cNvSpPr/>
        </xdr:nvSpPr>
        <xdr:spPr>
          <a:xfrm>
            <a:off x="5029200" y="7353300"/>
            <a:ext cx="895350" cy="28575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orderBook3</a:t>
            </a:r>
            <a:endParaRPr lang="zh-CN" altLang="en-US" sz="1100"/>
          </a:p>
        </xdr:txBody>
      </xdr:sp>
      <xdr:sp macro="" textlink="">
        <xdr:nvSpPr>
          <xdr:cNvPr id="13" name="流程图: 过程 12"/>
          <xdr:cNvSpPr/>
        </xdr:nvSpPr>
        <xdr:spPr>
          <a:xfrm>
            <a:off x="5019675" y="7743825"/>
            <a:ext cx="895350" cy="26670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orderBook4</a:t>
            </a:r>
            <a:endParaRPr lang="zh-CN" altLang="en-US" sz="1100"/>
          </a:p>
        </xdr:txBody>
      </xdr:sp>
      <xdr:sp macro="" textlink="">
        <xdr:nvSpPr>
          <xdr:cNvPr id="14" name="圆角矩形 13"/>
          <xdr:cNvSpPr/>
        </xdr:nvSpPr>
        <xdr:spPr>
          <a:xfrm>
            <a:off x="8067676" y="731520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</a:t>
            </a:r>
          </a:p>
        </xdr:txBody>
      </xdr:sp>
      <xdr:sp macro="" textlink="">
        <xdr:nvSpPr>
          <xdr:cNvPr id="15" name="直角上箭头 14"/>
          <xdr:cNvSpPr/>
        </xdr:nvSpPr>
        <xdr:spPr>
          <a:xfrm flipH="1" flipV="1">
            <a:off x="1352548" y="6486523"/>
            <a:ext cx="5400671" cy="533401"/>
          </a:xfrm>
          <a:prstGeom prst="bentUpArrow">
            <a:avLst>
              <a:gd name="adj1" fmla="val 25000"/>
              <a:gd name="adj2" fmla="val 28846"/>
              <a:gd name="adj3" fmla="val 3730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" name="右箭头 15"/>
          <xdr:cNvSpPr/>
        </xdr:nvSpPr>
        <xdr:spPr>
          <a:xfrm>
            <a:off x="1752600" y="7334250"/>
            <a:ext cx="409575" cy="1143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右箭头 16"/>
          <xdr:cNvSpPr/>
        </xdr:nvSpPr>
        <xdr:spPr>
          <a:xfrm>
            <a:off x="3009900" y="7334250"/>
            <a:ext cx="542925" cy="95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右箭头 17"/>
          <xdr:cNvSpPr/>
        </xdr:nvSpPr>
        <xdr:spPr>
          <a:xfrm>
            <a:off x="6438900" y="7410450"/>
            <a:ext cx="1524000" cy="1333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" name="右箭头 18"/>
          <xdr:cNvSpPr/>
        </xdr:nvSpPr>
        <xdr:spPr>
          <a:xfrm rot="16200000">
            <a:off x="6848473" y="7038974"/>
            <a:ext cx="590551" cy="15240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圆角矩形 19"/>
          <xdr:cNvSpPr/>
        </xdr:nvSpPr>
        <xdr:spPr>
          <a:xfrm>
            <a:off x="6905625" y="641985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结束</a:t>
            </a:r>
          </a:p>
        </xdr:txBody>
      </xdr:sp>
      <xdr:sp macro="" textlink="">
        <xdr:nvSpPr>
          <xdr:cNvPr id="21" name="右箭头 20"/>
          <xdr:cNvSpPr/>
        </xdr:nvSpPr>
        <xdr:spPr>
          <a:xfrm rot="5400000">
            <a:off x="4000499" y="8267700"/>
            <a:ext cx="371475" cy="1619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圆角矩形 21"/>
          <xdr:cNvSpPr/>
        </xdr:nvSpPr>
        <xdr:spPr>
          <a:xfrm>
            <a:off x="3705224" y="8553450"/>
            <a:ext cx="1114425" cy="533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更新到内存盘口中后序号</a:t>
            </a:r>
            <a:r>
              <a:rPr lang="en-US" altLang="zh-CN" sz="1100"/>
              <a:t>+1</a:t>
            </a:r>
            <a:endParaRPr lang="zh-CN" altLang="en-US" sz="1100"/>
          </a:p>
        </xdr:txBody>
      </xdr:sp>
      <xdr:sp macro="" textlink="">
        <xdr:nvSpPr>
          <xdr:cNvPr id="23" name="圆角矩形 22"/>
          <xdr:cNvSpPr/>
        </xdr:nvSpPr>
        <xdr:spPr>
          <a:xfrm>
            <a:off x="5153024" y="8553449"/>
            <a:ext cx="1019176" cy="51435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记录当前发送到的序号</a:t>
            </a:r>
          </a:p>
        </xdr:txBody>
      </xdr:sp>
      <xdr:sp macro="" textlink="">
        <xdr:nvSpPr>
          <xdr:cNvPr id="24" name="直角上箭头 23"/>
          <xdr:cNvSpPr/>
        </xdr:nvSpPr>
        <xdr:spPr>
          <a:xfrm rot="16200000" flipH="1">
            <a:off x="6796089" y="7186614"/>
            <a:ext cx="1257300" cy="2314571"/>
          </a:xfrm>
          <a:prstGeom prst="bentUpArrow">
            <a:avLst>
              <a:gd name="adj1" fmla="val 10606"/>
              <a:gd name="adj2" fmla="val 15152"/>
              <a:gd name="adj3" fmla="val 1969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矩形 24"/>
          <xdr:cNvSpPr/>
        </xdr:nvSpPr>
        <xdr:spPr>
          <a:xfrm>
            <a:off x="6076950" y="9353550"/>
            <a:ext cx="762000" cy="333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遍历盘口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5686424" y="10048875"/>
            <a:ext cx="7715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到达发送间隔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4381499" y="10372725"/>
            <a:ext cx="914401" cy="847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比较已发送到的序号 与 内存更新到的序号</a:t>
            </a:r>
          </a:p>
        </xdr:txBody>
      </xdr:sp>
      <xdr:cxnSp macro="">
        <xdr:nvCxnSpPr>
          <xdr:cNvPr id="28" name="直接箭头连接符 27"/>
          <xdr:cNvCxnSpPr>
            <a:stCxn id="27" idx="0"/>
            <a:endCxn id="22" idx="2"/>
          </xdr:cNvCxnSpPr>
        </xdr:nvCxnSpPr>
        <xdr:spPr>
          <a:xfrm flipH="1" flipV="1">
            <a:off x="4262437" y="9086850"/>
            <a:ext cx="576263" cy="128587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7" idx="0"/>
            <a:endCxn id="23" idx="2"/>
          </xdr:cNvCxnSpPr>
        </xdr:nvCxnSpPr>
        <xdr:spPr>
          <a:xfrm flipV="1">
            <a:off x="4838700" y="9067800"/>
            <a:ext cx="823912" cy="130492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矩形 29"/>
          <xdr:cNvSpPr/>
        </xdr:nvSpPr>
        <xdr:spPr>
          <a:xfrm>
            <a:off x="3095625" y="10020300"/>
            <a:ext cx="904876" cy="4857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更新到的</a:t>
            </a:r>
            <a:endParaRPr lang="en-US" altLang="zh-CN" sz="1100"/>
          </a:p>
          <a:p>
            <a:pPr algn="l"/>
            <a:r>
              <a:rPr lang="en-US" altLang="zh-CN" sz="1100"/>
              <a:t>&gt; </a:t>
            </a:r>
            <a:r>
              <a:rPr lang="zh-CN" altLang="en-US" sz="1100"/>
              <a:t>已发送的</a:t>
            </a:r>
          </a:p>
        </xdr:txBody>
      </xdr:sp>
      <xdr:sp macro="" textlink="">
        <xdr:nvSpPr>
          <xdr:cNvPr id="31" name="矩形 30"/>
          <xdr:cNvSpPr/>
        </xdr:nvSpPr>
        <xdr:spPr>
          <a:xfrm>
            <a:off x="3009900" y="9353551"/>
            <a:ext cx="781050" cy="304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发送数据</a:t>
            </a:r>
          </a:p>
        </xdr:txBody>
      </xdr:sp>
      <xdr:sp macro="" textlink="">
        <xdr:nvSpPr>
          <xdr:cNvPr id="32" name="直角上箭头 31"/>
          <xdr:cNvSpPr/>
        </xdr:nvSpPr>
        <xdr:spPr>
          <a:xfrm>
            <a:off x="3867150" y="9105900"/>
            <a:ext cx="1895475" cy="428625"/>
          </a:xfrm>
          <a:prstGeom prst="bentUpArrow">
            <a:avLst>
              <a:gd name="adj1" fmla="val 13889"/>
              <a:gd name="adj2" fmla="val 25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END_KEY@Modulus@Exponent@@@@@@@&amp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2,525,1@9634@6@9637@12@@6@@4@@2@@1@@5@@12@@@7@20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C17" sqref="C17"/>
    </sheetView>
  </sheetViews>
  <sheetFormatPr defaultColWidth="9" defaultRowHeight="13.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>
      <c r="B2" s="4" t="s">
        <v>0</v>
      </c>
    </row>
    <row r="6" spans="2:6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>
      <c r="B8" s="7" t="s">
        <v>129</v>
      </c>
      <c r="C8" s="3" t="s">
        <v>130</v>
      </c>
      <c r="D8" s="7" t="s">
        <v>8</v>
      </c>
      <c r="E8" s="7"/>
      <c r="F8" s="8">
        <v>43605</v>
      </c>
    </row>
    <row r="9" spans="2:6" ht="40.5">
      <c r="B9" s="7" t="s">
        <v>144</v>
      </c>
      <c r="C9" s="25" t="s">
        <v>148</v>
      </c>
      <c r="D9" s="7" t="s">
        <v>8</v>
      </c>
      <c r="E9" s="7"/>
      <c r="F9" s="8">
        <v>43616</v>
      </c>
    </row>
    <row r="10" spans="2:6">
      <c r="B10" s="7" t="s">
        <v>164</v>
      </c>
      <c r="C10" s="3" t="s">
        <v>165</v>
      </c>
      <c r="D10" s="7" t="s">
        <v>8</v>
      </c>
      <c r="E10" s="7"/>
      <c r="F10" s="8">
        <v>43620</v>
      </c>
    </row>
    <row r="11" spans="2:6">
      <c r="B11" s="7" t="s">
        <v>173</v>
      </c>
      <c r="C11" s="3" t="s">
        <v>175</v>
      </c>
      <c r="D11" s="7" t="s">
        <v>8</v>
      </c>
      <c r="E11" s="7"/>
      <c r="F11" s="8">
        <v>43636</v>
      </c>
    </row>
    <row r="12" spans="2:6">
      <c r="B12" s="7" t="s">
        <v>178</v>
      </c>
      <c r="C12" s="3" t="s">
        <v>203</v>
      </c>
      <c r="D12" s="7" t="s">
        <v>202</v>
      </c>
      <c r="E12" s="7"/>
      <c r="F12" s="8">
        <v>43707</v>
      </c>
    </row>
    <row r="13" spans="2:6">
      <c r="B13" s="7" t="s">
        <v>204</v>
      </c>
      <c r="C13" s="3" t="s">
        <v>243</v>
      </c>
      <c r="D13" s="7" t="s">
        <v>202</v>
      </c>
      <c r="E13" s="7"/>
      <c r="F13" s="8">
        <v>43738</v>
      </c>
    </row>
    <row r="14" spans="2:6">
      <c r="B14" s="7" t="s">
        <v>403</v>
      </c>
      <c r="C14" s="3" t="s">
        <v>404</v>
      </c>
      <c r="D14" s="7" t="s">
        <v>405</v>
      </c>
      <c r="E14" s="7"/>
      <c r="F14" s="8">
        <v>43789</v>
      </c>
    </row>
    <row r="15" spans="2:6">
      <c r="B15" s="7" t="s">
        <v>483</v>
      </c>
      <c r="C15" s="3" t="s">
        <v>484</v>
      </c>
      <c r="D15" s="7" t="s">
        <v>485</v>
      </c>
      <c r="E15" s="7"/>
      <c r="F15" s="8">
        <v>43797</v>
      </c>
    </row>
    <row r="16" spans="2:6">
      <c r="B16" s="7" t="s">
        <v>532</v>
      </c>
      <c r="C16" s="3" t="s">
        <v>533</v>
      </c>
      <c r="D16" s="7" t="s">
        <v>534</v>
      </c>
      <c r="E16" s="7"/>
      <c r="F16" s="8">
        <v>43797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9" zoomScaleNormal="100" workbookViewId="0">
      <selection activeCell="B26" sqref="B26:J60"/>
    </sheetView>
  </sheetViews>
  <sheetFormatPr defaultRowHeight="13.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>
      <c r="A2" s="1" t="s">
        <v>282</v>
      </c>
    </row>
    <row r="4" spans="1:19">
      <c r="B4" s="47" t="s">
        <v>205</v>
      </c>
      <c r="C4" s="48"/>
      <c r="D4" s="47" t="s">
        <v>192</v>
      </c>
      <c r="E4" s="48"/>
      <c r="F4" s="47" t="s">
        <v>194</v>
      </c>
      <c r="G4" s="48"/>
      <c r="H4" s="47" t="s">
        <v>190</v>
      </c>
      <c r="I4" s="48"/>
      <c r="J4" s="47" t="s">
        <v>195</v>
      </c>
      <c r="K4" s="48"/>
      <c r="L4" s="7" t="s">
        <v>187</v>
      </c>
      <c r="M4" s="49" t="s">
        <v>188</v>
      </c>
      <c r="N4" s="49"/>
      <c r="O4" s="49"/>
      <c r="P4" s="49"/>
      <c r="Q4" s="49"/>
      <c r="R4" s="49"/>
      <c r="S4" s="48"/>
    </row>
    <row r="5" spans="1:19">
      <c r="B5" s="30"/>
      <c r="C5" s="30"/>
      <c r="D5" s="30"/>
      <c r="E5" s="30"/>
      <c r="F5" s="30"/>
    </row>
    <row r="7" spans="1:19">
      <c r="A7" s="2" t="s">
        <v>193</v>
      </c>
    </row>
    <row r="8" spans="1:19">
      <c r="A8" s="1" t="s">
        <v>181</v>
      </c>
    </row>
    <row r="9" spans="1:19">
      <c r="A9" s="1" t="s">
        <v>307</v>
      </c>
    </row>
    <row r="10" spans="1:19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>
      <c r="B11" s="9" t="s">
        <v>159</v>
      </c>
      <c r="C11" s="9"/>
      <c r="D11" s="9" t="s">
        <v>160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>
      <c r="B12" s="18"/>
      <c r="C12" s="17"/>
      <c r="D12" s="10"/>
      <c r="E12" s="17"/>
      <c r="F12" s="47" t="s">
        <v>189</v>
      </c>
      <c r="G12" s="49"/>
      <c r="H12" s="49"/>
      <c r="I12" s="49"/>
      <c r="J12" s="49"/>
      <c r="K12" s="49"/>
      <c r="L12" s="49"/>
      <c r="M12" s="49"/>
      <c r="N12" s="48"/>
      <c r="O12" s="20"/>
      <c r="P12" s="20"/>
    </row>
    <row r="13" spans="1:19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>
      <c r="B14" s="1" t="s">
        <v>182</v>
      </c>
    </row>
    <row r="15" spans="1:19" ht="15" customHeight="1">
      <c r="B15" s="10" t="s">
        <v>184</v>
      </c>
      <c r="C15" s="17"/>
      <c r="D15" s="10" t="s">
        <v>183</v>
      </c>
      <c r="E15" s="17"/>
      <c r="F15" s="47" t="s">
        <v>185</v>
      </c>
      <c r="G15" s="49"/>
      <c r="H15" s="49"/>
      <c r="I15" s="49"/>
      <c r="J15" s="49"/>
      <c r="K15" s="49"/>
      <c r="L15" s="49"/>
      <c r="M15" s="49"/>
      <c r="N15" s="48"/>
      <c r="O15" s="20"/>
      <c r="P15" s="20"/>
    </row>
    <row r="16" spans="1:19" ht="15" customHeight="1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>
      <c r="A17" s="1" t="s">
        <v>191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>
      <c r="A18" s="1" t="s">
        <v>196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>
      <c r="A20" s="2" t="s">
        <v>186</v>
      </c>
      <c r="F20" s="19"/>
      <c r="H20" s="9"/>
    </row>
    <row r="22" spans="1:16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>
      <c r="B23" s="19" t="s">
        <v>161</v>
      </c>
      <c r="C23" s="9"/>
      <c r="D23" s="9" t="s">
        <v>162</v>
      </c>
      <c r="E23" s="9"/>
      <c r="F23" s="9" t="s">
        <v>135</v>
      </c>
      <c r="H23" s="9" t="s">
        <v>136</v>
      </c>
      <c r="I23" s="9"/>
      <c r="J23" s="9"/>
      <c r="K23" s="9"/>
      <c r="L23" s="9"/>
      <c r="M23" s="9"/>
      <c r="N23" s="9"/>
      <c r="O23" s="9"/>
      <c r="P23" s="9"/>
    </row>
    <row r="24" spans="1:16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47" t="s">
        <v>163</v>
      </c>
      <c r="K24" s="49"/>
      <c r="L24" s="48"/>
      <c r="M24" s="3" t="s">
        <v>206</v>
      </c>
      <c r="N24" s="3"/>
      <c r="O24" s="20"/>
      <c r="P24" s="20"/>
    </row>
    <row r="26" spans="1:16">
      <c r="B26" s="1" t="s">
        <v>79</v>
      </c>
    </row>
    <row r="27" spans="1:16">
      <c r="B27" s="1" t="s">
        <v>304</v>
      </c>
    </row>
    <row r="28" spans="1:16">
      <c r="B28" s="1" t="s">
        <v>197</v>
      </c>
    </row>
    <row r="29" spans="1:16">
      <c r="B29" s="1" t="s">
        <v>198</v>
      </c>
    </row>
    <row r="30" spans="1:16">
      <c r="B30" s="1" t="s">
        <v>199</v>
      </c>
    </row>
    <row r="31" spans="1:16">
      <c r="B31" s="1" t="s">
        <v>200</v>
      </c>
    </row>
    <row r="33" spans="2:10">
      <c r="B33" s="1" t="s">
        <v>81</v>
      </c>
    </row>
    <row r="37" spans="2:10">
      <c r="B37" s="1" t="s">
        <v>140</v>
      </c>
    </row>
    <row r="38" spans="2:10">
      <c r="B38" s="7" t="s">
        <v>138</v>
      </c>
      <c r="C38" s="10"/>
      <c r="D38" s="24" t="s">
        <v>137</v>
      </c>
      <c r="E38" s="24"/>
      <c r="F38" s="24"/>
      <c r="G38" s="24"/>
      <c r="H38" s="24"/>
      <c r="I38" s="24"/>
      <c r="J38" s="17"/>
    </row>
    <row r="39" spans="2:10">
      <c r="B39" s="7" t="s">
        <v>180</v>
      </c>
      <c r="C39" s="10" t="s">
        <v>139</v>
      </c>
      <c r="D39" s="24"/>
      <c r="E39" s="24"/>
      <c r="F39" s="24"/>
      <c r="G39" s="24"/>
      <c r="H39" s="24"/>
      <c r="I39" s="24"/>
      <c r="J39" s="17"/>
    </row>
    <row r="40" spans="2:10">
      <c r="B40" s="7" t="s">
        <v>82</v>
      </c>
      <c r="C40" s="10" t="s">
        <v>141</v>
      </c>
      <c r="D40" s="24"/>
      <c r="E40" s="24"/>
      <c r="F40" s="24"/>
      <c r="G40" s="24"/>
      <c r="H40" s="24"/>
      <c r="I40" s="24"/>
      <c r="J40" s="17"/>
    </row>
    <row r="41" spans="2:10">
      <c r="B41" s="7" t="s">
        <v>84</v>
      </c>
      <c r="C41" s="10" t="s">
        <v>142</v>
      </c>
      <c r="D41" s="24"/>
      <c r="E41" s="24"/>
      <c r="F41" s="24"/>
      <c r="G41" s="24"/>
      <c r="H41" s="24"/>
      <c r="I41" s="24"/>
      <c r="J41" s="17"/>
    </row>
    <row r="42" spans="2:10">
      <c r="B42" s="7" t="s">
        <v>179</v>
      </c>
      <c r="C42" s="10" t="s">
        <v>143</v>
      </c>
      <c r="D42" s="24"/>
      <c r="E42" s="24"/>
      <c r="F42" s="24"/>
      <c r="G42" s="24"/>
      <c r="H42" s="24"/>
      <c r="I42" s="24"/>
      <c r="J42" s="17"/>
    </row>
    <row r="43" spans="2:10">
      <c r="B43" s="7" t="s">
        <v>232</v>
      </c>
      <c r="C43" s="10" t="s">
        <v>261</v>
      </c>
      <c r="D43" s="24"/>
      <c r="E43" s="24"/>
      <c r="F43" s="24"/>
      <c r="G43" s="24"/>
      <c r="H43" s="24"/>
      <c r="I43" s="24"/>
      <c r="J43" s="17"/>
    </row>
    <row r="44" spans="2:10">
      <c r="B44" s="7" t="s">
        <v>262</v>
      </c>
      <c r="C44" s="10" t="s">
        <v>263</v>
      </c>
      <c r="D44" s="24"/>
      <c r="E44" s="24"/>
      <c r="F44" s="24"/>
      <c r="G44" s="24"/>
      <c r="H44" s="24"/>
      <c r="I44" s="24"/>
      <c r="J44" s="24"/>
    </row>
    <row r="47" spans="2:10">
      <c r="B47" s="1" t="s">
        <v>283</v>
      </c>
    </row>
    <row r="48" spans="2:10">
      <c r="B48" s="1" t="s">
        <v>265</v>
      </c>
    </row>
    <row r="49" spans="2:2">
      <c r="B49" s="1" t="s">
        <v>269</v>
      </c>
    </row>
    <row r="51" spans="2:2">
      <c r="B51" s="1" t="s">
        <v>166</v>
      </c>
    </row>
    <row r="53" spans="2:2">
      <c r="B53" s="1" t="s">
        <v>167</v>
      </c>
    </row>
    <row r="55" spans="2:2">
      <c r="B55" s="1" t="s">
        <v>264</v>
      </c>
    </row>
    <row r="57" spans="2:2">
      <c r="B57" t="s">
        <v>271</v>
      </c>
    </row>
    <row r="59" spans="2:2">
      <c r="B59" s="1" t="s">
        <v>275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Normal="100" workbookViewId="0">
      <selection activeCell="L20" sqref="L20"/>
    </sheetView>
  </sheetViews>
  <sheetFormatPr defaultRowHeight="13.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>
      <c r="E1" s="26" t="s">
        <v>149</v>
      </c>
      <c r="F1" s="26"/>
      <c r="G1" s="26"/>
      <c r="H1" s="26"/>
      <c r="I1" s="26"/>
      <c r="K1" s="26" t="s">
        <v>152</v>
      </c>
      <c r="L1" s="26"/>
      <c r="M1" s="26"/>
      <c r="N1" s="26"/>
      <c r="O1" s="26"/>
    </row>
    <row r="2" spans="5:20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154</v>
      </c>
    </row>
    <row r="6" spans="5:20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155</v>
      </c>
    </row>
    <row r="7" spans="5:20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156</v>
      </c>
    </row>
    <row r="8" spans="5:20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157</v>
      </c>
    </row>
    <row r="9" spans="5:20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16">
      <c r="F19" s="1" t="s">
        <v>151</v>
      </c>
      <c r="I19" s="1" t="s">
        <v>153</v>
      </c>
    </row>
    <row r="21" spans="1:16">
      <c r="A21" s="22" t="s">
        <v>176</v>
      </c>
      <c r="B21" s="22"/>
      <c r="C21" s="22"/>
      <c r="D21" s="22"/>
      <c r="E21" s="22"/>
      <c r="F21" s="22"/>
      <c r="G21" s="22"/>
      <c r="H21" s="22"/>
      <c r="I21" s="22"/>
    </row>
    <row r="22" spans="1:16">
      <c r="A22" s="22"/>
      <c r="B22" s="22"/>
      <c r="C22" s="22"/>
      <c r="D22" s="22"/>
      <c r="E22" s="22"/>
      <c r="F22" s="22"/>
      <c r="G22" s="22"/>
      <c r="H22" s="22"/>
      <c r="I22" s="22"/>
    </row>
    <row r="23" spans="1:16">
      <c r="A23" s="22"/>
      <c r="B23" s="22"/>
      <c r="C23" s="22"/>
      <c r="D23" s="22"/>
      <c r="E23" s="22"/>
      <c r="F23" s="22"/>
      <c r="G23" s="22"/>
      <c r="H23" s="22"/>
      <c r="I23" s="22"/>
    </row>
    <row r="24" spans="1:16">
      <c r="A24" s="22"/>
      <c r="B24" s="22"/>
      <c r="C24" s="22"/>
      <c r="D24" s="22"/>
      <c r="E24" s="22"/>
      <c r="F24" s="22"/>
      <c r="G24" s="22"/>
      <c r="H24" s="22"/>
      <c r="I24" s="22"/>
    </row>
    <row r="25" spans="1:16">
      <c r="A25" s="22"/>
      <c r="B25" s="22"/>
      <c r="C25" s="22"/>
      <c r="D25" s="22"/>
      <c r="E25" s="22"/>
      <c r="F25" s="22"/>
      <c r="G25" s="22"/>
      <c r="H25" s="22"/>
      <c r="I25" s="22"/>
    </row>
    <row r="26" spans="1:16">
      <c r="A26" s="22"/>
      <c r="B26" s="22"/>
      <c r="C26" s="22"/>
      <c r="D26" s="22"/>
      <c r="E26" s="22"/>
      <c r="F26" s="22"/>
      <c r="G26" s="22"/>
      <c r="H26" s="22"/>
      <c r="I26" s="22"/>
    </row>
    <row r="27" spans="1:16">
      <c r="A27" s="22"/>
      <c r="B27" s="22"/>
      <c r="C27" s="22"/>
      <c r="D27" s="22"/>
      <c r="E27" s="22"/>
      <c r="F27" s="22"/>
      <c r="G27" s="22"/>
      <c r="H27" s="22"/>
      <c r="I27" s="22"/>
      <c r="L27" s="26"/>
      <c r="M27" s="26"/>
      <c r="N27" s="26"/>
      <c r="O27" s="26"/>
      <c r="P27" s="26"/>
    </row>
    <row r="28" spans="1:16">
      <c r="A28" s="22"/>
      <c r="B28" s="22"/>
      <c r="C28" s="22"/>
      <c r="D28" s="22"/>
      <c r="E28" s="22"/>
      <c r="F28" s="22"/>
      <c r="G28" s="22"/>
      <c r="H28" s="22"/>
      <c r="I28" s="22"/>
      <c r="L28" s="26"/>
      <c r="M28" s="26"/>
      <c r="N28" s="26"/>
      <c r="O28" s="26"/>
      <c r="P28" s="26"/>
    </row>
    <row r="29" spans="1:16">
      <c r="A29" s="22"/>
      <c r="B29" s="22"/>
      <c r="C29" s="22"/>
      <c r="D29" s="22"/>
      <c r="E29" s="22"/>
      <c r="F29" s="22"/>
      <c r="G29" s="22"/>
      <c r="H29" s="22"/>
      <c r="I29" s="22"/>
      <c r="L29" s="26"/>
      <c r="M29" s="26"/>
      <c r="N29" s="26"/>
      <c r="O29" s="26"/>
      <c r="P29" s="26"/>
    </row>
    <row r="30" spans="1:16">
      <c r="A30" s="22"/>
      <c r="B30" s="22"/>
      <c r="C30" s="22"/>
      <c r="D30" s="22"/>
      <c r="E30" s="22"/>
      <c r="F30" s="22"/>
      <c r="G30" s="22"/>
      <c r="H30" s="22"/>
      <c r="I30" s="22"/>
      <c r="L30" s="26"/>
      <c r="M30" s="26"/>
      <c r="N30" s="26"/>
      <c r="O30" s="26"/>
      <c r="P30" s="26"/>
    </row>
    <row r="31" spans="1:16">
      <c r="A31" s="22"/>
      <c r="B31" s="22"/>
      <c r="C31" s="22"/>
      <c r="D31" s="22" t="s">
        <v>177</v>
      </c>
      <c r="E31" s="22"/>
      <c r="F31" s="22"/>
      <c r="G31" s="22"/>
      <c r="H31" s="22"/>
      <c r="I31" s="22"/>
      <c r="L31" s="26"/>
      <c r="M31" s="26"/>
      <c r="N31" s="26"/>
      <c r="O31" s="26"/>
      <c r="P31" s="26"/>
    </row>
    <row r="32" spans="1:16">
      <c r="A32" s="22"/>
      <c r="B32" s="22"/>
      <c r="C32" s="22"/>
      <c r="D32" s="22"/>
      <c r="E32" s="22"/>
      <c r="F32" s="22"/>
      <c r="G32" s="22"/>
      <c r="H32" s="22"/>
      <c r="I32" s="22"/>
      <c r="L32" s="26"/>
      <c r="M32" s="26"/>
      <c r="N32" s="26"/>
      <c r="O32" s="26"/>
      <c r="P32" s="26"/>
    </row>
    <row r="33" spans="1:16">
      <c r="A33" s="22"/>
      <c r="B33" s="22"/>
      <c r="C33" s="22"/>
      <c r="D33" s="22"/>
      <c r="E33" s="22"/>
      <c r="F33" s="22"/>
      <c r="G33" s="22"/>
      <c r="H33" s="22"/>
      <c r="I33" s="22"/>
      <c r="L33" s="26"/>
      <c r="M33" s="26"/>
      <c r="N33" s="26"/>
      <c r="O33" s="26"/>
      <c r="P33" s="26"/>
    </row>
    <row r="34" spans="1:16">
      <c r="A34" s="22"/>
      <c r="B34" s="22"/>
      <c r="C34" s="22"/>
      <c r="D34" s="22"/>
      <c r="E34" s="22"/>
      <c r="F34" s="22" t="s">
        <v>127</v>
      </c>
      <c r="G34" s="22"/>
      <c r="H34" s="22"/>
      <c r="I34" s="22"/>
      <c r="L34" s="26"/>
      <c r="M34" s="26"/>
      <c r="N34" s="26"/>
      <c r="O34" s="26"/>
      <c r="P34" s="26"/>
    </row>
    <row r="35" spans="1:16">
      <c r="A35" s="22"/>
      <c r="B35" s="22"/>
      <c r="C35" s="22"/>
      <c r="D35" s="22"/>
      <c r="E35" s="22"/>
      <c r="F35" s="22"/>
      <c r="G35" s="22"/>
      <c r="H35" s="22"/>
      <c r="I35" s="22"/>
      <c r="L35" s="26"/>
      <c r="M35" s="26"/>
      <c r="N35" s="26"/>
      <c r="O35" s="26"/>
      <c r="P35" s="26"/>
    </row>
    <row r="36" spans="1:16">
      <c r="A36" s="22"/>
      <c r="B36" s="22"/>
      <c r="C36" s="22"/>
      <c r="D36" s="22"/>
      <c r="E36" s="22"/>
      <c r="F36" s="22"/>
      <c r="G36" s="22"/>
      <c r="H36" s="22"/>
      <c r="I36" s="22"/>
      <c r="L36" s="26"/>
      <c r="M36" s="26"/>
      <c r="N36" s="26"/>
      <c r="O36" s="26"/>
      <c r="P36" s="26"/>
    </row>
    <row r="37" spans="1:16">
      <c r="A37" s="22"/>
      <c r="B37" s="22"/>
      <c r="C37" s="22"/>
      <c r="D37" s="22"/>
      <c r="E37" s="22"/>
      <c r="F37" s="22"/>
      <c r="G37" s="22"/>
      <c r="H37" s="22"/>
      <c r="I37" s="22"/>
      <c r="L37" s="26"/>
      <c r="M37" s="26"/>
      <c r="N37" s="26"/>
      <c r="O37" s="26"/>
      <c r="P37" s="26"/>
    </row>
    <row r="38" spans="1:16">
      <c r="A38" s="22"/>
      <c r="B38" s="22"/>
      <c r="C38" s="22"/>
      <c r="D38" s="22"/>
      <c r="E38" s="22"/>
      <c r="F38" s="22"/>
      <c r="G38" s="22"/>
      <c r="H38" s="22"/>
      <c r="I38" s="22"/>
      <c r="L38" s="26"/>
      <c r="M38" s="26"/>
      <c r="N38" s="26"/>
      <c r="O38" s="26"/>
      <c r="P38" s="26"/>
    </row>
    <row r="39" spans="1:16">
      <c r="A39" s="22"/>
      <c r="B39" s="22"/>
      <c r="C39" s="22"/>
      <c r="D39" s="22"/>
      <c r="E39" s="22"/>
      <c r="F39" s="22"/>
      <c r="G39" s="22"/>
      <c r="H39" s="22"/>
      <c r="I39" s="22"/>
      <c r="L39" s="26"/>
      <c r="M39" s="26"/>
      <c r="N39" s="26"/>
      <c r="O39" s="26"/>
      <c r="P39" s="26"/>
    </row>
    <row r="40" spans="1:16">
      <c r="A40" s="22"/>
      <c r="B40" s="22"/>
      <c r="C40" s="22"/>
      <c r="D40" s="22"/>
      <c r="E40" s="22"/>
      <c r="F40" s="22"/>
      <c r="G40" s="22"/>
      <c r="H40" s="22"/>
      <c r="I40" s="22"/>
    </row>
    <row r="41" spans="1:16">
      <c r="A41" s="22"/>
      <c r="B41" s="22"/>
      <c r="C41" s="22"/>
      <c r="D41" s="22"/>
      <c r="E41" s="22"/>
      <c r="F41" s="22"/>
      <c r="G41" s="22"/>
      <c r="H41" s="22"/>
      <c r="I41" s="22"/>
    </row>
    <row r="42" spans="1:16">
      <c r="A42" s="22"/>
      <c r="B42" s="22"/>
      <c r="C42" s="22"/>
      <c r="D42" s="22"/>
      <c r="E42" s="22"/>
      <c r="F42" s="22"/>
      <c r="G42" s="22"/>
      <c r="H42" s="22"/>
      <c r="I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K43" s="1" t="s">
        <v>383</v>
      </c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K44" s="1" t="s">
        <v>378</v>
      </c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K46" t="s">
        <v>385</v>
      </c>
    </row>
    <row r="47" spans="1:16">
      <c r="K47" s="1" t="s">
        <v>386</v>
      </c>
    </row>
    <row r="48" spans="1:16">
      <c r="K48" s="1" t="s">
        <v>384</v>
      </c>
    </row>
    <row r="49" spans="4:11">
      <c r="D49" s="1" t="s">
        <v>122</v>
      </c>
      <c r="K49" s="1" t="s">
        <v>387</v>
      </c>
    </row>
    <row r="50" spans="4:11">
      <c r="D50" s="19" t="s">
        <v>123</v>
      </c>
    </row>
    <row r="51" spans="4:11">
      <c r="D51" s="23" t="s">
        <v>128</v>
      </c>
    </row>
    <row r="52" spans="4:11">
      <c r="D52" s="19" t="s">
        <v>126</v>
      </c>
    </row>
    <row r="53" spans="4:11">
      <c r="D53" s="23" t="s">
        <v>124</v>
      </c>
    </row>
    <row r="54" spans="4:11">
      <c r="D54" s="23" t="s">
        <v>125</v>
      </c>
    </row>
    <row r="55" spans="4:11">
      <c r="D55" s="23" t="s">
        <v>150</v>
      </c>
    </row>
    <row r="56" spans="4:11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7"/>
  <sheetViews>
    <sheetView workbookViewId="0">
      <selection activeCell="D27" sqref="D27"/>
    </sheetView>
  </sheetViews>
  <sheetFormatPr defaultRowHeight="13.5"/>
  <cols>
    <col min="1" max="1" width="9" style="1"/>
    <col min="2" max="2" width="13.125" style="1" customWidth="1"/>
    <col min="3" max="3" width="7.625" style="1" customWidth="1"/>
    <col min="4" max="4" width="12.75" style="1" customWidth="1"/>
    <col min="5" max="5" width="12.625" style="1" customWidth="1"/>
    <col min="6" max="6" width="11.75" style="1" customWidth="1"/>
    <col min="7" max="16384" width="9" style="1"/>
  </cols>
  <sheetData>
    <row r="2" spans="1:7">
      <c r="A2" s="1" t="s">
        <v>504</v>
      </c>
    </row>
    <row r="4" spans="1:7">
      <c r="A4" s="1" t="s">
        <v>479</v>
      </c>
    </row>
    <row r="5" spans="1:7">
      <c r="A5" s="1" t="s">
        <v>503</v>
      </c>
    </row>
    <row r="7" spans="1:7">
      <c r="A7" s="1" t="s">
        <v>458</v>
      </c>
    </row>
    <row r="8" spans="1:7">
      <c r="A8" s="1" t="s">
        <v>459</v>
      </c>
    </row>
    <row r="10" spans="1:7">
      <c r="A10" s="1" t="s">
        <v>460</v>
      </c>
    </row>
    <row r="11" spans="1:7">
      <c r="A11" s="1" t="s">
        <v>428</v>
      </c>
      <c r="B11" s="1" t="s">
        <v>449</v>
      </c>
      <c r="D11" s="1" t="s">
        <v>426</v>
      </c>
      <c r="E11" s="1" t="s">
        <v>452</v>
      </c>
      <c r="F11" s="1" t="s">
        <v>445</v>
      </c>
      <c r="G11" s="1" t="s">
        <v>430</v>
      </c>
    </row>
    <row r="12" spans="1:7">
      <c r="A12" s="1" t="s">
        <v>438</v>
      </c>
      <c r="B12" s="1" t="s">
        <v>432</v>
      </c>
      <c r="D12" s="1">
        <v>256</v>
      </c>
      <c r="E12" s="1" t="s">
        <v>425</v>
      </c>
      <c r="F12" s="1" t="s">
        <v>433</v>
      </c>
    </row>
    <row r="13" spans="1:7">
      <c r="A13" s="1" t="s">
        <v>442</v>
      </c>
      <c r="D13" s="1">
        <v>256</v>
      </c>
      <c r="E13" s="1" t="s">
        <v>436</v>
      </c>
      <c r="F13" s="1" t="s">
        <v>434</v>
      </c>
      <c r="G13" s="1" t="s">
        <v>466</v>
      </c>
    </row>
    <row r="14" spans="1:7">
      <c r="A14" s="1" t="s">
        <v>443</v>
      </c>
      <c r="B14" s="1" t="s">
        <v>448</v>
      </c>
      <c r="D14" s="1">
        <v>256</v>
      </c>
      <c r="E14" s="1" t="s">
        <v>437</v>
      </c>
      <c r="F14" s="1" t="s">
        <v>446</v>
      </c>
      <c r="G14" s="1" t="s">
        <v>467</v>
      </c>
    </row>
    <row r="15" spans="1:7">
      <c r="A15" s="1" t="s">
        <v>444</v>
      </c>
      <c r="B15" s="1" t="s">
        <v>440</v>
      </c>
      <c r="D15" s="1">
        <v>256</v>
      </c>
      <c r="E15" s="1" t="s">
        <v>441</v>
      </c>
      <c r="F15" s="1" t="s">
        <v>447</v>
      </c>
      <c r="G15" s="1" t="s">
        <v>464</v>
      </c>
    </row>
    <row r="17" spans="1:7">
      <c r="A17" s="1" t="s">
        <v>461</v>
      </c>
    </row>
    <row r="18" spans="1:7">
      <c r="A18" s="1" t="s">
        <v>428</v>
      </c>
      <c r="B18" s="1" t="s">
        <v>435</v>
      </c>
      <c r="D18" s="1" t="s">
        <v>426</v>
      </c>
      <c r="E18" s="1" t="s">
        <v>481</v>
      </c>
      <c r="F18" s="1" t="s">
        <v>427</v>
      </c>
      <c r="G18" s="1" t="s">
        <v>430</v>
      </c>
    </row>
    <row r="19" spans="1:7">
      <c r="A19" s="1" t="s">
        <v>429</v>
      </c>
      <c r="B19" s="1" t="s">
        <v>477</v>
      </c>
      <c r="D19" s="1">
        <v>256</v>
      </c>
      <c r="E19" s="1" t="s">
        <v>453</v>
      </c>
      <c r="F19" s="1" t="s">
        <v>455</v>
      </c>
      <c r="G19" s="1" t="s">
        <v>451</v>
      </c>
    </row>
    <row r="20" spans="1:7">
      <c r="A20" s="1" t="s">
        <v>439</v>
      </c>
      <c r="D20" s="1">
        <v>256</v>
      </c>
      <c r="E20" s="1" t="s">
        <v>480</v>
      </c>
      <c r="F20" s="1" t="s">
        <v>454</v>
      </c>
      <c r="G20" s="1" t="s">
        <v>450</v>
      </c>
    </row>
    <row r="21" spans="1:7">
      <c r="A21" s="1" t="s">
        <v>431</v>
      </c>
      <c r="B21" s="1" t="s">
        <v>478</v>
      </c>
      <c r="D21" s="1">
        <v>256</v>
      </c>
      <c r="E21" s="1" t="s">
        <v>456</v>
      </c>
      <c r="F21" s="1" t="s">
        <v>457</v>
      </c>
      <c r="G21" s="1" t="s">
        <v>465</v>
      </c>
    </row>
    <row r="24" spans="1:7" s="46" customFormat="1">
      <c r="A24" s="46" t="s">
        <v>486</v>
      </c>
    </row>
    <row r="26" spans="1:7">
      <c r="A26" s="1" t="s">
        <v>489</v>
      </c>
    </row>
    <row r="27" spans="1:7">
      <c r="A27" s="1" t="s">
        <v>487</v>
      </c>
    </row>
    <row r="28" spans="1:7">
      <c r="B28" s="1" t="s">
        <v>488</v>
      </c>
      <c r="D28" s="1" t="s">
        <v>490</v>
      </c>
      <c r="F28" s="1">
        <v>107</v>
      </c>
    </row>
    <row r="29" spans="1:7">
      <c r="B29" s="1">
        <v>107.828125</v>
      </c>
      <c r="D29" s="1" t="s">
        <v>491</v>
      </c>
      <c r="F29" s="1" t="s">
        <v>492</v>
      </c>
    </row>
    <row r="31" spans="1:7">
      <c r="B31" s="1" t="s">
        <v>493</v>
      </c>
      <c r="D31" s="1" t="s">
        <v>497</v>
      </c>
      <c r="F31" s="1">
        <v>107</v>
      </c>
    </row>
    <row r="32" spans="1:7">
      <c r="B32" s="1" t="s">
        <v>494</v>
      </c>
      <c r="D32" s="1" t="s">
        <v>498</v>
      </c>
      <c r="F32" s="1" t="s">
        <v>499</v>
      </c>
    </row>
    <row r="34" spans="1:11">
      <c r="B34" s="1" t="s">
        <v>495</v>
      </c>
    </row>
    <row r="35" spans="1:11">
      <c r="B35" s="44" t="s">
        <v>496</v>
      </c>
    </row>
    <row r="37" spans="1:11">
      <c r="B37" s="1" t="s">
        <v>500</v>
      </c>
    </row>
    <row r="38" spans="1:11">
      <c r="B38" s="45" t="s">
        <v>501</v>
      </c>
      <c r="C38" s="45"/>
      <c r="D38" s="45"/>
      <c r="E38" s="45"/>
      <c r="F38" s="45"/>
      <c r="G38" s="45"/>
    </row>
    <row r="40" spans="1:11" s="46" customFormat="1">
      <c r="A40" s="46" t="s">
        <v>502</v>
      </c>
    </row>
    <row r="41" spans="1:11">
      <c r="B41" s="1" t="s">
        <v>505</v>
      </c>
    </row>
    <row r="42" spans="1:11">
      <c r="B42" s="1" t="s">
        <v>506</v>
      </c>
      <c r="D42" s="1" t="s">
        <v>518</v>
      </c>
    </row>
    <row r="43" spans="1:11">
      <c r="B43" s="1" t="s">
        <v>507</v>
      </c>
      <c r="D43" s="1" t="s">
        <v>519</v>
      </c>
    </row>
    <row r="44" spans="1:11">
      <c r="B44" s="1" t="s">
        <v>508</v>
      </c>
    </row>
    <row r="45" spans="1:11">
      <c r="B45" s="1" t="s">
        <v>511</v>
      </c>
      <c r="C45" s="1" t="s">
        <v>517</v>
      </c>
      <c r="K45" s="1" t="s">
        <v>520</v>
      </c>
    </row>
    <row r="46" spans="1:11">
      <c r="B46" s="1" t="s">
        <v>510</v>
      </c>
      <c r="C46" s="1" t="s">
        <v>521</v>
      </c>
    </row>
    <row r="47" spans="1:11">
      <c r="B47" s="1" t="s">
        <v>509</v>
      </c>
      <c r="C47" s="1" t="s">
        <v>524</v>
      </c>
    </row>
    <row r="48" spans="1:11">
      <c r="B48" s="1" t="s">
        <v>512</v>
      </c>
    </row>
    <row r="49" spans="2:20">
      <c r="C49" s="45" t="s">
        <v>522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</row>
    <row r="50" spans="2:20">
      <c r="C50" s="1" t="s">
        <v>523</v>
      </c>
    </row>
    <row r="52" spans="2:20">
      <c r="B52" s="1" t="s">
        <v>513</v>
      </c>
      <c r="C52" s="1" t="s">
        <v>525</v>
      </c>
    </row>
    <row r="53" spans="2:20">
      <c r="B53" s="1" t="s">
        <v>515</v>
      </c>
    </row>
    <row r="54" spans="2:20">
      <c r="B54" s="1" t="s">
        <v>514</v>
      </c>
    </row>
    <row r="55" spans="2:20">
      <c r="B55" s="1" t="s">
        <v>516</v>
      </c>
    </row>
    <row r="56" spans="2:20">
      <c r="C56" s="45" t="s">
        <v>526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</row>
    <row r="57" spans="2:20">
      <c r="C57" s="1" t="s">
        <v>527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5"/>
  <sheetViews>
    <sheetView workbookViewId="0">
      <selection activeCell="O53" sqref="O53"/>
    </sheetView>
  </sheetViews>
  <sheetFormatPr defaultRowHeight="13.5"/>
  <cols>
    <col min="1" max="1" width="9" style="1"/>
    <col min="2" max="2" width="8.5" style="1" customWidth="1"/>
    <col min="3" max="16384" width="9" style="1"/>
  </cols>
  <sheetData>
    <row r="2" spans="1:3">
      <c r="A2" s="1" t="s">
        <v>388</v>
      </c>
    </row>
    <row r="4" spans="1:3">
      <c r="B4" s="1" t="s">
        <v>389</v>
      </c>
      <c r="C4" s="1" t="s">
        <v>390</v>
      </c>
    </row>
    <row r="5" spans="1:3">
      <c r="C5" s="1" t="s">
        <v>391</v>
      </c>
    </row>
    <row r="7" spans="1:3">
      <c r="B7" s="1" t="s">
        <v>392</v>
      </c>
      <c r="C7" s="1" t="s">
        <v>393</v>
      </c>
    </row>
    <row r="8" spans="1:3">
      <c r="C8" s="1" t="s">
        <v>394</v>
      </c>
    </row>
    <row r="10" spans="1:3">
      <c r="B10" s="1" t="s">
        <v>395</v>
      </c>
      <c r="C10" s="1" t="s">
        <v>396</v>
      </c>
    </row>
    <row r="11" spans="1:3">
      <c r="C11" s="1" t="s">
        <v>397</v>
      </c>
    </row>
    <row r="12" spans="1:3">
      <c r="C12" s="1" t="s">
        <v>398</v>
      </c>
    </row>
    <row r="183" spans="6:13">
      <c r="F183" s="1" t="s">
        <v>399</v>
      </c>
    </row>
    <row r="188" spans="6:13">
      <c r="L188" s="1" t="s">
        <v>400</v>
      </c>
    </row>
    <row r="191" spans="6:13">
      <c r="M191" s="1" t="s">
        <v>401</v>
      </c>
    </row>
    <row r="205" spans="9:9">
      <c r="I205" s="1" t="s">
        <v>402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"/>
  <sheetViews>
    <sheetView topLeftCell="A13" workbookViewId="0">
      <selection activeCell="B50" sqref="B50"/>
    </sheetView>
  </sheetViews>
  <sheetFormatPr defaultRowHeight="13.5"/>
  <cols>
    <col min="1" max="1" width="23.625" customWidth="1"/>
  </cols>
  <sheetData>
    <row r="2" spans="1:2">
      <c r="A2" t="s">
        <v>244</v>
      </c>
      <c r="B2" t="s">
        <v>245</v>
      </c>
    </row>
    <row r="4" spans="1:2">
      <c r="A4" t="s">
        <v>246</v>
      </c>
      <c r="B4" t="s">
        <v>250</v>
      </c>
    </row>
    <row r="6" spans="1:2">
      <c r="A6" t="s">
        <v>252</v>
      </c>
      <c r="B6" t="s">
        <v>248</v>
      </c>
    </row>
    <row r="8" spans="1:2">
      <c r="A8" t="s">
        <v>207</v>
      </c>
      <c r="B8" t="s">
        <v>209</v>
      </c>
    </row>
    <row r="9" spans="1:2">
      <c r="B9" t="s">
        <v>208</v>
      </c>
    </row>
    <row r="11" spans="1:2">
      <c r="A11" t="s">
        <v>210</v>
      </c>
      <c r="B11" t="s">
        <v>212</v>
      </c>
    </row>
    <row r="13" spans="1:2">
      <c r="A13" t="s">
        <v>211</v>
      </c>
      <c r="B13" t="s">
        <v>213</v>
      </c>
    </row>
    <row r="15" spans="1:2">
      <c r="A15" t="s">
        <v>214</v>
      </c>
      <c r="B15" t="s">
        <v>215</v>
      </c>
    </row>
    <row r="16" spans="1:2">
      <c r="B16" t="s">
        <v>216</v>
      </c>
    </row>
    <row r="17" spans="1:9">
      <c r="A17" t="s">
        <v>226</v>
      </c>
      <c r="B17" t="s">
        <v>225</v>
      </c>
    </row>
    <row r="19" spans="1:9">
      <c r="A19" t="s">
        <v>217</v>
      </c>
      <c r="B19" t="s">
        <v>218</v>
      </c>
    </row>
    <row r="21" spans="1:9">
      <c r="A21" t="s">
        <v>242</v>
      </c>
      <c r="B21" t="s">
        <v>241</v>
      </c>
    </row>
    <row r="22" spans="1:9">
      <c r="A22" t="s">
        <v>236</v>
      </c>
      <c r="B22" t="s">
        <v>237</v>
      </c>
    </row>
    <row r="23" spans="1:9">
      <c r="A23" t="s">
        <v>219</v>
      </c>
      <c r="B23" t="s">
        <v>257</v>
      </c>
    </row>
    <row r="24" spans="1:9">
      <c r="A24" t="s">
        <v>222</v>
      </c>
      <c r="B24" t="s">
        <v>238</v>
      </c>
      <c r="I24" t="s">
        <v>223</v>
      </c>
    </row>
    <row r="25" spans="1:9">
      <c r="A25" t="s">
        <v>220</v>
      </c>
      <c r="B25" t="s">
        <v>239</v>
      </c>
    </row>
    <row r="26" spans="1:9">
      <c r="A26" t="s">
        <v>221</v>
      </c>
      <c r="B26" t="s">
        <v>240</v>
      </c>
    </row>
    <row r="27" spans="1:9">
      <c r="A27" t="s">
        <v>224</v>
      </c>
      <c r="B27" t="s">
        <v>258</v>
      </c>
    </row>
    <row r="28" spans="1:9">
      <c r="A28" t="s">
        <v>259</v>
      </c>
      <c r="B28" t="s">
        <v>260</v>
      </c>
    </row>
    <row r="30" spans="1:9">
      <c r="A30" t="s">
        <v>247</v>
      </c>
    </row>
    <row r="31" spans="1:9">
      <c r="A31" t="s">
        <v>253</v>
      </c>
      <c r="B31" s="32" t="s">
        <v>249</v>
      </c>
    </row>
    <row r="32" spans="1:9">
      <c r="B32" s="32"/>
    </row>
    <row r="33" spans="1:18">
      <c r="A33" t="s">
        <v>254</v>
      </c>
      <c r="B33" t="s">
        <v>251</v>
      </c>
    </row>
    <row r="35" spans="1:18">
      <c r="A35" t="s">
        <v>255</v>
      </c>
      <c r="B35" t="s">
        <v>256</v>
      </c>
    </row>
    <row r="37" spans="1:18">
      <c r="A37" t="s">
        <v>368</v>
      </c>
    </row>
    <row r="38" spans="1:18">
      <c r="A38" t="s">
        <v>227</v>
      </c>
    </row>
    <row r="39" spans="1:18">
      <c r="A39" s="31" t="s">
        <v>372</v>
      </c>
      <c r="R39" t="s">
        <v>229</v>
      </c>
    </row>
    <row r="40" spans="1:18">
      <c r="A40" s="31" t="s">
        <v>371</v>
      </c>
      <c r="R40" t="s">
        <v>230</v>
      </c>
    </row>
    <row r="41" spans="1:18">
      <c r="A41" s="31" t="s">
        <v>375</v>
      </c>
    </row>
    <row r="42" spans="1:18">
      <c r="A42" s="31" t="s">
        <v>374</v>
      </c>
    </row>
    <row r="43" spans="1:18">
      <c r="A43" t="s">
        <v>228</v>
      </c>
    </row>
    <row r="44" spans="1:18">
      <c r="A44" s="1" t="s">
        <v>378</v>
      </c>
      <c r="R44" t="s">
        <v>231</v>
      </c>
    </row>
    <row r="45" spans="1:18">
      <c r="A45" s="1" t="s">
        <v>379</v>
      </c>
      <c r="R45" t="s">
        <v>348</v>
      </c>
    </row>
    <row r="46" spans="1:18">
      <c r="A46" s="1" t="s">
        <v>380</v>
      </c>
      <c r="R46" t="s">
        <v>233</v>
      </c>
    </row>
    <row r="47" spans="1:18">
      <c r="A47" s="1" t="s">
        <v>381</v>
      </c>
      <c r="R47" t="s">
        <v>234</v>
      </c>
    </row>
    <row r="48" spans="1:18">
      <c r="A48" s="1" t="s">
        <v>382</v>
      </c>
      <c r="R48" t="s">
        <v>235</v>
      </c>
    </row>
  </sheetData>
  <phoneticPr fontId="1" type="noConversion"/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workbookViewId="0">
      <selection activeCell="A14" sqref="A14"/>
    </sheetView>
  </sheetViews>
  <sheetFormatPr defaultRowHeight="13.5"/>
  <sheetData>
    <row r="3" spans="1:1">
      <c r="A3" t="s">
        <v>410</v>
      </c>
    </row>
    <row r="4" spans="1:1">
      <c r="A4" t="s">
        <v>468</v>
      </c>
    </row>
    <row r="5" spans="1:1">
      <c r="A5" t="s">
        <v>411</v>
      </c>
    </row>
    <row r="6" spans="1:1">
      <c r="A6" t="s">
        <v>412</v>
      </c>
    </row>
    <row r="8" spans="1:1">
      <c r="A8" t="s">
        <v>410</v>
      </c>
    </row>
    <row r="9" spans="1:1">
      <c r="A9" t="s">
        <v>469</v>
      </c>
    </row>
    <row r="10" spans="1:1">
      <c r="A10" t="s">
        <v>411</v>
      </c>
    </row>
    <row r="11" spans="1:1">
      <c r="A11" t="s">
        <v>413</v>
      </c>
    </row>
    <row r="13" spans="1:1">
      <c r="A13" t="s">
        <v>410</v>
      </c>
    </row>
    <row r="14" spans="1:1">
      <c r="A14" t="s">
        <v>471</v>
      </c>
    </row>
    <row r="15" spans="1:1">
      <c r="A15" t="s">
        <v>411</v>
      </c>
    </row>
    <row r="16" spans="1:1">
      <c r="A16" t="s">
        <v>414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zoomScale="85" zoomScaleNormal="85" workbookViewId="0">
      <selection activeCell="F21" sqref="F21"/>
    </sheetView>
  </sheetViews>
  <sheetFormatPr defaultRowHeight="13.5"/>
  <cols>
    <col min="1" max="16384" width="9" style="1"/>
  </cols>
  <sheetData>
    <row r="2" spans="2:2">
      <c r="B2" s="1" t="s">
        <v>10</v>
      </c>
    </row>
    <row r="3" spans="2:2">
      <c r="B3" s="1" t="s">
        <v>9</v>
      </c>
    </row>
    <row r="4" spans="2:2">
      <c r="B4" s="1" t="s">
        <v>11</v>
      </c>
    </row>
    <row r="6" spans="2:2">
      <c r="B6" s="1" t="s">
        <v>74</v>
      </c>
    </row>
    <row r="14" spans="2:2">
      <c r="B14" s="2" t="s">
        <v>100</v>
      </c>
    </row>
    <row r="16" spans="2:2">
      <c r="B16" s="1" t="s">
        <v>101</v>
      </c>
    </row>
    <row r="17" spans="2:2">
      <c r="B17" s="1" t="s">
        <v>117</v>
      </c>
    </row>
    <row r="19" spans="2:2">
      <c r="B19" s="1" t="s">
        <v>108</v>
      </c>
    </row>
    <row r="20" spans="2:2">
      <c r="B20" s="1" t="s">
        <v>109</v>
      </c>
    </row>
    <row r="21" spans="2:2">
      <c r="B21" s="1" t="s">
        <v>110</v>
      </c>
    </row>
    <row r="23" spans="2:2">
      <c r="B23" s="2" t="s">
        <v>102</v>
      </c>
    </row>
    <row r="25" spans="2:2">
      <c r="B25" s="1" t="s">
        <v>103</v>
      </c>
    </row>
    <row r="26" spans="2:2">
      <c r="B26" s="1" t="s">
        <v>104</v>
      </c>
    </row>
    <row r="27" spans="2:2">
      <c r="B27" s="1" t="s">
        <v>105</v>
      </c>
    </row>
    <row r="28" spans="2:2">
      <c r="B28" s="1" t="s">
        <v>106</v>
      </c>
    </row>
    <row r="29" spans="2:2">
      <c r="B29" s="1" t="s">
        <v>107</v>
      </c>
    </row>
    <row r="31" spans="2:2">
      <c r="B31" s="1" t="s">
        <v>115</v>
      </c>
    </row>
    <row r="34" spans="2:2">
      <c r="B34" s="1" t="s">
        <v>108</v>
      </c>
    </row>
    <row r="35" spans="2:2">
      <c r="B35" s="1" t="s">
        <v>114</v>
      </c>
    </row>
    <row r="36" spans="2:2">
      <c r="B36" s="1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K12"/>
  <sheetViews>
    <sheetView workbookViewId="0">
      <selection activeCell="E36" sqref="E36"/>
    </sheetView>
  </sheetViews>
  <sheetFormatPr defaultRowHeight="13.5"/>
  <cols>
    <col min="1" max="16384" width="9" style="1"/>
  </cols>
  <sheetData>
    <row r="10" spans="2:11">
      <c r="K10" s="1" t="s">
        <v>530</v>
      </c>
    </row>
    <row r="12" spans="2:11">
      <c r="B12" s="50" t="s">
        <v>540</v>
      </c>
      <c r="C12" s="50"/>
      <c r="D12" s="50"/>
      <c r="E12" s="50"/>
      <c r="F12" s="50"/>
      <c r="G12" s="50"/>
      <c r="H12" s="50"/>
      <c r="I12" s="50"/>
      <c r="J12" s="50"/>
      <c r="K12" s="1" t="s">
        <v>531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R71"/>
  <sheetViews>
    <sheetView topLeftCell="A37" zoomScaleNormal="100" workbookViewId="0">
      <selection activeCell="D60" sqref="D60:J77"/>
    </sheetView>
  </sheetViews>
  <sheetFormatPr defaultRowHeight="13.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1" spans="5:15">
      <c r="E11" s="50"/>
      <c r="F11" s="50"/>
      <c r="G11" s="50"/>
      <c r="H11" s="50"/>
      <c r="I11" s="50"/>
      <c r="J11" s="50"/>
      <c r="K11" s="50"/>
      <c r="L11" s="50" t="s">
        <v>541</v>
      </c>
      <c r="M11" s="50"/>
      <c r="N11" s="50"/>
      <c r="O11" s="50"/>
    </row>
    <row r="21" spans="1:18">
      <c r="A21" s="22" t="s">
        <v>118</v>
      </c>
      <c r="B21" s="22"/>
      <c r="C21" s="22"/>
      <c r="D21" s="22"/>
      <c r="E21" s="22"/>
      <c r="F21" s="22"/>
      <c r="G21" s="22"/>
      <c r="H21" s="22"/>
      <c r="I21" s="22"/>
      <c r="M21" s="22" t="s">
        <v>119</v>
      </c>
      <c r="N21" s="22"/>
      <c r="O21" s="22"/>
      <c r="P21" s="22"/>
      <c r="Q21" s="22"/>
      <c r="R21" s="22"/>
    </row>
    <row r="22" spans="1:18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>
      <c r="A28" s="22"/>
      <c r="B28" s="22"/>
      <c r="C28" s="22"/>
      <c r="D28" s="22" t="s">
        <v>120</v>
      </c>
      <c r="E28" s="22"/>
      <c r="F28" s="22" t="s">
        <v>121</v>
      </c>
      <c r="G28" s="22"/>
      <c r="H28" s="22"/>
      <c r="I28" s="22"/>
      <c r="M28" s="22"/>
      <c r="N28" s="22"/>
      <c r="O28" s="22"/>
      <c r="P28" s="22"/>
      <c r="Q28" s="22"/>
      <c r="R28" s="22" t="s">
        <v>121</v>
      </c>
    </row>
    <row r="29" spans="1:18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>
      <c r="A31" s="22"/>
      <c r="B31" s="22"/>
      <c r="C31" s="22"/>
      <c r="D31" s="22"/>
      <c r="E31" s="22"/>
      <c r="F31" s="22" t="s">
        <v>127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127</v>
      </c>
      <c r="R32" s="22"/>
    </row>
    <row r="33" spans="1:18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>
      <c r="D40" s="1" t="s">
        <v>122</v>
      </c>
    </row>
    <row r="41" spans="1:18">
      <c r="D41" s="19" t="s">
        <v>528</v>
      </c>
    </row>
    <row r="42" spans="1:18">
      <c r="D42" s="23" t="s">
        <v>128</v>
      </c>
    </row>
    <row r="43" spans="1:18">
      <c r="D43" s="19" t="s">
        <v>126</v>
      </c>
    </row>
    <row r="44" spans="1:18">
      <c r="D44" s="23" t="s">
        <v>124</v>
      </c>
    </row>
    <row r="45" spans="1:18">
      <c r="D45" s="23" t="s">
        <v>529</v>
      </c>
    </row>
    <row r="46" spans="1:18">
      <c r="D46" s="23"/>
    </row>
    <row r="47" spans="1:18">
      <c r="D47" s="23"/>
    </row>
    <row r="49" spans="4:4">
      <c r="D49" s="1" t="s">
        <v>535</v>
      </c>
    </row>
    <row r="50" spans="4:4">
      <c r="D50" s="1" t="s">
        <v>536</v>
      </c>
    </row>
    <row r="51" spans="4:4">
      <c r="D51" s="1" t="s">
        <v>537</v>
      </c>
    </row>
    <row r="52" spans="4:4">
      <c r="D52" s="1" t="s">
        <v>538</v>
      </c>
    </row>
    <row r="71" spans="9:9">
      <c r="I71" s="1" t="s">
        <v>539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4"/>
  <sheetViews>
    <sheetView workbookViewId="0">
      <selection activeCell="G9" sqref="A9:G9"/>
    </sheetView>
  </sheetViews>
  <sheetFormatPr defaultRowHeight="13.5"/>
  <cols>
    <col min="1" max="16384" width="9" style="51"/>
  </cols>
  <sheetData>
    <row r="4" spans="1:3">
      <c r="A4" s="51" t="s">
        <v>542</v>
      </c>
      <c r="B4" s="51" t="s">
        <v>544</v>
      </c>
    </row>
    <row r="5" spans="1:3">
      <c r="A5" s="51" t="s">
        <v>543</v>
      </c>
      <c r="B5" s="51" t="s">
        <v>545</v>
      </c>
    </row>
    <row r="7" spans="1:3">
      <c r="A7" s="51" t="s">
        <v>547</v>
      </c>
    </row>
    <row r="8" spans="1:3">
      <c r="A8" s="51" t="s">
        <v>542</v>
      </c>
      <c r="B8" s="51" t="s">
        <v>546</v>
      </c>
    </row>
    <row r="9" spans="1:3">
      <c r="A9" s="51" t="s">
        <v>228</v>
      </c>
      <c r="B9" s="51" t="s">
        <v>548</v>
      </c>
    </row>
    <row r="11" spans="1:3">
      <c r="A11" s="51" t="s">
        <v>549</v>
      </c>
      <c r="C11" s="51" t="s">
        <v>562</v>
      </c>
    </row>
    <row r="12" spans="1:3">
      <c r="A12" s="51" t="s">
        <v>542</v>
      </c>
      <c r="B12" s="51" t="s">
        <v>550</v>
      </c>
    </row>
    <row r="13" spans="1:3">
      <c r="B13" s="51" t="s">
        <v>551</v>
      </c>
    </row>
    <row r="14" spans="1:3">
      <c r="B14" s="51" t="s">
        <v>552</v>
      </c>
    </row>
    <row r="15" spans="1:3">
      <c r="B15" s="51" t="s">
        <v>553</v>
      </c>
    </row>
    <row r="16" spans="1:3">
      <c r="B16" s="51" t="s">
        <v>554</v>
      </c>
    </row>
    <row r="17" spans="1:2">
      <c r="B17" s="51" t="s">
        <v>555</v>
      </c>
    </row>
    <row r="18" spans="1:2">
      <c r="B18" s="51" t="s">
        <v>563</v>
      </c>
    </row>
    <row r="19" spans="1:2">
      <c r="A19" s="51" t="s">
        <v>228</v>
      </c>
      <c r="B19" s="51" t="s">
        <v>556</v>
      </c>
    </row>
    <row r="20" spans="1:2">
      <c r="B20" s="51" t="s">
        <v>557</v>
      </c>
    </row>
    <row r="21" spans="1:2">
      <c r="B21" s="51" t="s">
        <v>558</v>
      </c>
    </row>
    <row r="22" spans="1:2">
      <c r="B22" s="51" t="s">
        <v>559</v>
      </c>
    </row>
    <row r="23" spans="1:2">
      <c r="B23" s="51" t="s">
        <v>560</v>
      </c>
    </row>
    <row r="24" spans="1:2">
      <c r="B24" s="51" t="s">
        <v>561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6"/>
  <sheetViews>
    <sheetView workbookViewId="0">
      <selection activeCell="D28" sqref="D28"/>
    </sheetView>
  </sheetViews>
  <sheetFormatPr defaultRowHeight="13.5"/>
  <cols>
    <col min="2" max="2" width="12.125" customWidth="1"/>
    <col min="3" max="3" width="5.5" bestFit="1" customWidth="1"/>
    <col min="4" max="4" width="14.625" bestFit="1" customWidth="1"/>
    <col min="5" max="5" width="11.25" bestFit="1" customWidth="1"/>
    <col min="6" max="6" width="13.75" bestFit="1" customWidth="1"/>
    <col min="8" max="8" width="13.75" bestFit="1" customWidth="1"/>
  </cols>
  <sheetData>
    <row r="2" spans="1:1">
      <c r="A2" t="s">
        <v>357</v>
      </c>
    </row>
    <row r="3" spans="1:1">
      <c r="A3" t="s">
        <v>284</v>
      </c>
    </row>
    <row r="4" spans="1:1">
      <c r="A4" t="s">
        <v>285</v>
      </c>
    </row>
    <row r="5" spans="1:1">
      <c r="A5" t="s">
        <v>289</v>
      </c>
    </row>
    <row r="7" spans="1:1">
      <c r="A7" t="s">
        <v>311</v>
      </c>
    </row>
    <row r="8" spans="1:1">
      <c r="A8" t="s">
        <v>310</v>
      </c>
    </row>
    <row r="9" spans="1:1">
      <c r="A9" t="s">
        <v>358</v>
      </c>
    </row>
    <row r="10" spans="1:1">
      <c r="A10" t="s">
        <v>286</v>
      </c>
    </row>
    <row r="11" spans="1:1">
      <c r="A11" t="s">
        <v>355</v>
      </c>
    </row>
    <row r="13" spans="1:1">
      <c r="A13" s="37" t="s">
        <v>282</v>
      </c>
    </row>
    <row r="14" spans="1:1">
      <c r="A14" s="37" t="s">
        <v>287</v>
      </c>
    </row>
    <row r="15" spans="1:1">
      <c r="A15" t="s">
        <v>290</v>
      </c>
    </row>
    <row r="17" spans="1:21">
      <c r="B17" s="36" t="s">
        <v>302</v>
      </c>
      <c r="C17" s="35"/>
      <c r="E17" s="36" t="s">
        <v>295</v>
      </c>
      <c r="F17" s="35"/>
      <c r="H17" s="36" t="s">
        <v>296</v>
      </c>
      <c r="I17" s="35"/>
      <c r="K17" t="s">
        <v>303</v>
      </c>
      <c r="M17" s="36" t="s">
        <v>297</v>
      </c>
      <c r="N17" s="35"/>
    </row>
    <row r="18" spans="1:21">
      <c r="B18" s="47" t="s">
        <v>291</v>
      </c>
      <c r="C18" s="48"/>
      <c r="E18" s="47" t="s">
        <v>293</v>
      </c>
      <c r="F18" s="48"/>
      <c r="H18" s="47" t="s">
        <v>294</v>
      </c>
      <c r="I18" s="48"/>
      <c r="M18" s="36" t="s">
        <v>298</v>
      </c>
      <c r="N18" s="35"/>
    </row>
    <row r="20" spans="1:21">
      <c r="A20" s="37" t="s">
        <v>288</v>
      </c>
    </row>
    <row r="21" spans="1:21">
      <c r="A21" t="s">
        <v>306</v>
      </c>
    </row>
    <row r="23" spans="1:21">
      <c r="A23" s="47" t="s">
        <v>305</v>
      </c>
      <c r="B23" s="48"/>
      <c r="C23" s="47" t="s">
        <v>192</v>
      </c>
      <c r="D23" s="48"/>
      <c r="E23" s="47" t="s">
        <v>292</v>
      </c>
      <c r="F23" s="48"/>
      <c r="G23" s="47" t="s">
        <v>300</v>
      </c>
      <c r="H23" s="48"/>
      <c r="I23" s="47" t="s">
        <v>195</v>
      </c>
      <c r="J23" s="48"/>
      <c r="K23" s="7" t="s">
        <v>301</v>
      </c>
      <c r="L23" s="49" t="s">
        <v>188</v>
      </c>
      <c r="M23" s="49"/>
      <c r="N23" s="49"/>
      <c r="O23" s="49"/>
      <c r="P23" s="49"/>
      <c r="Q23" s="49"/>
      <c r="R23" s="48"/>
      <c r="S23" s="47" t="s">
        <v>299</v>
      </c>
      <c r="T23" s="48"/>
      <c r="U23" s="7" t="s">
        <v>298</v>
      </c>
    </row>
    <row r="24" spans="1:2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1" t="s">
        <v>182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0"/>
      <c r="O25" s="30"/>
      <c r="P25" s="30"/>
      <c r="Q25" s="30"/>
      <c r="R25" s="30"/>
      <c r="S25" s="30"/>
      <c r="T25" s="30"/>
      <c r="U25" s="30"/>
    </row>
    <row r="26" spans="1:21">
      <c r="A26" s="10" t="s">
        <v>184</v>
      </c>
      <c r="B26" s="17"/>
      <c r="C26" s="10" t="s">
        <v>183</v>
      </c>
      <c r="D26" s="17"/>
      <c r="E26" s="47" t="s">
        <v>185</v>
      </c>
      <c r="F26" s="49"/>
      <c r="G26" s="49"/>
      <c r="H26" s="49"/>
      <c r="I26" s="49"/>
      <c r="J26" s="49"/>
      <c r="K26" s="49"/>
      <c r="L26" s="49"/>
      <c r="M26" s="48"/>
    </row>
    <row r="27" spans="1:21">
      <c r="A27" s="20"/>
      <c r="B27" s="20"/>
      <c r="C27" s="20"/>
      <c r="D27" s="20"/>
      <c r="E27" s="30"/>
      <c r="F27" s="30"/>
      <c r="G27" s="30"/>
      <c r="H27" s="30"/>
      <c r="I27" s="30"/>
      <c r="J27" s="30"/>
      <c r="K27" s="30"/>
      <c r="L27" s="30"/>
      <c r="M27" s="30"/>
    </row>
    <row r="28" spans="1:21">
      <c r="A28" s="37" t="s">
        <v>308</v>
      </c>
    </row>
    <row r="29" spans="1:21">
      <c r="A29" s="1" t="s">
        <v>312</v>
      </c>
      <c r="B29" s="30"/>
      <c r="C29" s="20"/>
      <c r="D29" s="20"/>
    </row>
    <row r="31" spans="1:21">
      <c r="A31" s="39" t="s">
        <v>309</v>
      </c>
    </row>
    <row r="33" spans="2:14">
      <c r="B33" s="9">
        <v>1</v>
      </c>
      <c r="C33" s="9"/>
      <c r="D33" s="9">
        <v>2</v>
      </c>
      <c r="E33" s="9"/>
      <c r="F33" s="9">
        <v>3</v>
      </c>
      <c r="G33" s="9"/>
      <c r="H33" s="9">
        <v>4</v>
      </c>
      <c r="I33" s="9"/>
      <c r="J33" s="9">
        <v>5</v>
      </c>
      <c r="K33" s="9"/>
      <c r="L33" s="9"/>
      <c r="M33" s="9"/>
      <c r="N33" s="9"/>
    </row>
    <row r="34" spans="2:14">
      <c r="B34" s="19" t="s">
        <v>314</v>
      </c>
      <c r="C34" s="9"/>
      <c r="D34" s="9" t="s">
        <v>334</v>
      </c>
      <c r="E34" s="9"/>
      <c r="F34" s="9" t="s">
        <v>315</v>
      </c>
      <c r="G34" s="1"/>
      <c r="H34" s="9" t="s">
        <v>316</v>
      </c>
      <c r="I34" s="9"/>
      <c r="J34" s="38" t="s">
        <v>318</v>
      </c>
      <c r="K34" s="9"/>
      <c r="L34" s="9"/>
      <c r="M34" s="9"/>
      <c r="N34" s="9"/>
    </row>
    <row r="35" spans="2:14">
      <c r="B35" s="10">
        <v>1</v>
      </c>
      <c r="C35" s="17"/>
      <c r="D35" s="10" t="s">
        <v>343</v>
      </c>
      <c r="E35" s="17"/>
      <c r="F35" s="10">
        <v>1</v>
      </c>
      <c r="G35" s="17"/>
      <c r="H35" s="10">
        <v>1</v>
      </c>
      <c r="I35" s="17"/>
      <c r="J35" s="47" t="s">
        <v>163</v>
      </c>
      <c r="K35" s="49"/>
      <c r="L35" s="48"/>
      <c r="M35" s="47" t="s">
        <v>313</v>
      </c>
      <c r="N35" s="48"/>
    </row>
    <row r="37" spans="2:14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8" spans="2:14">
      <c r="B38" s="1" t="s">
        <v>359</v>
      </c>
      <c r="C38" s="1"/>
      <c r="D38" s="1"/>
      <c r="E38" s="1"/>
      <c r="F38" s="1"/>
      <c r="G38" s="1"/>
      <c r="H38" s="1"/>
      <c r="I38" s="1"/>
      <c r="J38" s="1"/>
    </row>
    <row r="39" spans="2:14">
      <c r="B39" s="1" t="s">
        <v>197</v>
      </c>
      <c r="C39" s="1"/>
      <c r="D39" s="1"/>
      <c r="E39" s="1"/>
      <c r="F39" s="1"/>
      <c r="G39" s="1"/>
      <c r="H39" s="1"/>
      <c r="I39" s="1"/>
      <c r="J39" s="1"/>
    </row>
    <row r="40" spans="2:14">
      <c r="B40" s="1" t="s">
        <v>198</v>
      </c>
      <c r="C40" s="1"/>
      <c r="D40" s="1"/>
      <c r="E40" s="1"/>
      <c r="F40" s="1"/>
      <c r="G40" s="1"/>
      <c r="H40" s="1"/>
      <c r="I40" s="1"/>
      <c r="J40" s="1"/>
    </row>
    <row r="41" spans="2:14">
      <c r="B41" s="1" t="s">
        <v>199</v>
      </c>
      <c r="C41" s="1"/>
      <c r="D41" s="1"/>
      <c r="E41" s="1"/>
      <c r="F41" s="1"/>
      <c r="G41" s="1"/>
      <c r="H41" s="1"/>
      <c r="I41" s="1"/>
      <c r="J41" s="1"/>
    </row>
    <row r="42" spans="2:14">
      <c r="B42" s="1" t="s">
        <v>200</v>
      </c>
      <c r="C42" s="1"/>
      <c r="D42" s="1"/>
      <c r="E42" s="1"/>
      <c r="F42" s="1"/>
      <c r="G42" s="1"/>
      <c r="H42" s="1"/>
      <c r="I42" s="1"/>
      <c r="J42" s="1"/>
    </row>
    <row r="43" spans="2:14">
      <c r="B43" s="1" t="s">
        <v>370</v>
      </c>
      <c r="C43" s="1"/>
      <c r="D43" s="1"/>
      <c r="E43" s="1"/>
      <c r="F43" s="1"/>
      <c r="G43" s="1"/>
      <c r="H43" s="1"/>
      <c r="I43" s="1"/>
      <c r="J43" s="1"/>
    </row>
    <row r="44" spans="2:14">
      <c r="B44" s="1"/>
      <c r="C44" s="1"/>
      <c r="D44" s="1"/>
      <c r="E44" s="1"/>
      <c r="F44" s="1"/>
      <c r="G44" s="1"/>
      <c r="H44" s="1"/>
      <c r="I44" s="1"/>
      <c r="J44" s="1"/>
    </row>
    <row r="45" spans="2:14">
      <c r="B45" s="1" t="s">
        <v>81</v>
      </c>
      <c r="C45" s="1"/>
      <c r="D45" s="1"/>
      <c r="E45" s="1"/>
      <c r="F45" s="1"/>
      <c r="G45" s="1"/>
      <c r="H45" s="1"/>
      <c r="I45" s="1"/>
      <c r="J45" s="1"/>
    </row>
    <row r="46" spans="2:14">
      <c r="B46" s="1"/>
      <c r="C46" s="1"/>
      <c r="D46" s="1"/>
      <c r="E46" s="1"/>
      <c r="F46" s="1"/>
      <c r="G46" s="1"/>
      <c r="H46" s="1"/>
      <c r="I46" s="1"/>
      <c r="J46" s="1"/>
    </row>
    <row r="47" spans="2:14">
      <c r="B47" s="1"/>
      <c r="C47" s="1"/>
      <c r="D47" s="1"/>
      <c r="E47" s="1"/>
      <c r="F47" s="1"/>
      <c r="G47" s="1"/>
      <c r="H47" s="1"/>
      <c r="I47" s="1"/>
      <c r="J47" s="1"/>
    </row>
    <row r="48" spans="2:14"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B49" s="1" t="s">
        <v>140</v>
      </c>
      <c r="C49" s="1"/>
      <c r="D49" s="1"/>
      <c r="E49" s="1"/>
      <c r="F49" s="1"/>
      <c r="G49" s="1"/>
      <c r="H49" s="1"/>
      <c r="I49" s="1"/>
      <c r="J49" s="1"/>
    </row>
    <row r="50" spans="1:10">
      <c r="B50" s="7" t="s">
        <v>138</v>
      </c>
      <c r="C50" s="10"/>
      <c r="D50" s="24" t="s">
        <v>137</v>
      </c>
      <c r="E50" s="24"/>
      <c r="F50" s="24"/>
      <c r="G50" s="24"/>
      <c r="H50" s="24"/>
      <c r="I50" s="24"/>
      <c r="J50" s="17"/>
    </row>
    <row r="51" spans="1:10">
      <c r="B51" s="7" t="s">
        <v>180</v>
      </c>
      <c r="C51" s="10" t="s">
        <v>139</v>
      </c>
      <c r="D51" s="24"/>
      <c r="E51" s="24"/>
      <c r="F51" s="24"/>
      <c r="G51" s="24"/>
      <c r="H51" s="24"/>
      <c r="I51" s="24"/>
      <c r="J51" s="17"/>
    </row>
    <row r="52" spans="1:10">
      <c r="B52" s="7" t="s">
        <v>82</v>
      </c>
      <c r="C52" s="10" t="s">
        <v>141</v>
      </c>
      <c r="D52" s="24"/>
      <c r="E52" s="24"/>
      <c r="F52" s="24"/>
      <c r="G52" s="24"/>
      <c r="H52" s="24"/>
      <c r="I52" s="24"/>
      <c r="J52" s="17"/>
    </row>
    <row r="53" spans="1:10">
      <c r="B53" s="7" t="s">
        <v>84</v>
      </c>
      <c r="C53" s="10" t="s">
        <v>142</v>
      </c>
      <c r="D53" s="24"/>
      <c r="E53" s="24"/>
      <c r="F53" s="24"/>
      <c r="G53" s="24"/>
      <c r="H53" s="24"/>
      <c r="I53" s="24"/>
      <c r="J53" s="17"/>
    </row>
    <row r="54" spans="1:10">
      <c r="B54" s="7" t="s">
        <v>179</v>
      </c>
      <c r="C54" s="10" t="s">
        <v>143</v>
      </c>
      <c r="D54" s="24"/>
      <c r="E54" s="24"/>
      <c r="F54" s="24"/>
      <c r="G54" s="24"/>
      <c r="H54" s="24"/>
      <c r="I54" s="24"/>
      <c r="J54" s="17"/>
    </row>
    <row r="55" spans="1:10">
      <c r="B55" s="7" t="s">
        <v>232</v>
      </c>
      <c r="C55" s="10" t="s">
        <v>317</v>
      </c>
      <c r="D55" s="24"/>
      <c r="E55" s="24"/>
      <c r="F55" s="24"/>
      <c r="G55" s="24"/>
      <c r="H55" s="24"/>
      <c r="I55" s="24"/>
      <c r="J55" s="17"/>
    </row>
    <row r="56" spans="1:10">
      <c r="B56" s="7" t="s">
        <v>262</v>
      </c>
      <c r="C56" s="10" t="s">
        <v>263</v>
      </c>
      <c r="D56" s="24"/>
      <c r="E56" s="24"/>
      <c r="F56" s="24"/>
      <c r="G56" s="24"/>
      <c r="H56" s="24"/>
      <c r="I56" s="24"/>
      <c r="J56" s="24"/>
    </row>
    <row r="57" spans="1:10"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37" t="s">
        <v>320</v>
      </c>
    </row>
    <row r="60" spans="1:10">
      <c r="A60" t="s">
        <v>321</v>
      </c>
    </row>
    <row r="61" spans="1:10">
      <c r="A61" t="s">
        <v>319</v>
      </c>
    </row>
    <row r="63" spans="1:10">
      <c r="A63" s="37" t="s">
        <v>328</v>
      </c>
    </row>
    <row r="64" spans="1:10">
      <c r="B64" t="s">
        <v>360</v>
      </c>
      <c r="D64" s="40" t="s">
        <v>361</v>
      </c>
    </row>
    <row r="65" spans="1:21">
      <c r="B65" s="1" t="s">
        <v>324</v>
      </c>
    </row>
    <row r="66" spans="1:21">
      <c r="B66" s="1"/>
    </row>
    <row r="67" spans="1:21">
      <c r="B67" s="1" t="s">
        <v>406</v>
      </c>
    </row>
    <row r="68" spans="1:21">
      <c r="B68" s="1" t="s">
        <v>322</v>
      </c>
    </row>
    <row r="69" spans="1:21">
      <c r="B69" s="1" t="s">
        <v>323</v>
      </c>
    </row>
    <row r="70" spans="1:21">
      <c r="B70" s="1"/>
    </row>
    <row r="72" spans="1:21">
      <c r="B72" s="1"/>
    </row>
    <row r="73" spans="1:21">
      <c r="A73" t="s">
        <v>325</v>
      </c>
      <c r="B73" s="1"/>
    </row>
    <row r="74" spans="1:21">
      <c r="A74" t="s">
        <v>326</v>
      </c>
      <c r="B74" s="1" t="s">
        <v>369</v>
      </c>
    </row>
    <row r="75" spans="1:21">
      <c r="B75" s="1" t="s">
        <v>327</v>
      </c>
    </row>
    <row r="77" spans="1:21">
      <c r="B77" s="1" t="s">
        <v>332</v>
      </c>
    </row>
    <row r="78" spans="1:21">
      <c r="B78" s="1"/>
    </row>
    <row r="79" spans="1:21">
      <c r="B79" s="1" t="s">
        <v>364</v>
      </c>
      <c r="E79" s="41" t="s">
        <v>362</v>
      </c>
      <c r="U79" t="s">
        <v>363</v>
      </c>
    </row>
    <row r="80" spans="1:21">
      <c r="B80" s="1"/>
    </row>
    <row r="81" spans="1:2">
      <c r="B81" s="1" t="s">
        <v>373</v>
      </c>
    </row>
    <row r="82" spans="1:2">
      <c r="B82" s="1"/>
    </row>
    <row r="83" spans="1:2">
      <c r="A83" t="s">
        <v>329</v>
      </c>
      <c r="B83" s="1" t="s">
        <v>349</v>
      </c>
    </row>
    <row r="84" spans="1:2">
      <c r="B84" s="1" t="s">
        <v>345</v>
      </c>
    </row>
    <row r="85" spans="1:2">
      <c r="B85" s="1" t="s">
        <v>332</v>
      </c>
    </row>
    <row r="86" spans="1:2">
      <c r="B86" s="1" t="s">
        <v>352</v>
      </c>
    </row>
    <row r="87" spans="1:2">
      <c r="B87" s="1"/>
    </row>
    <row r="88" spans="1:2">
      <c r="A88" t="s">
        <v>330</v>
      </c>
      <c r="B88" s="1" t="s">
        <v>350</v>
      </c>
    </row>
    <row r="89" spans="1:2">
      <c r="B89" s="1" t="s">
        <v>347</v>
      </c>
    </row>
    <row r="90" spans="1:2">
      <c r="B90" s="1" t="s">
        <v>332</v>
      </c>
    </row>
    <row r="91" spans="1:2">
      <c r="B91" s="1" t="s">
        <v>354</v>
      </c>
    </row>
    <row r="92" spans="1:2">
      <c r="B92" s="1"/>
    </row>
    <row r="93" spans="1:2">
      <c r="A93" t="s">
        <v>331</v>
      </c>
      <c r="B93" s="1" t="s">
        <v>351</v>
      </c>
    </row>
    <row r="94" spans="1:2">
      <c r="B94" s="1" t="s">
        <v>346</v>
      </c>
    </row>
    <row r="95" spans="1:2">
      <c r="B95" s="1" t="s">
        <v>332</v>
      </c>
    </row>
    <row r="96" spans="1:2">
      <c r="B96" s="1" t="s">
        <v>353</v>
      </c>
    </row>
  </sheetData>
  <mergeCells count="13">
    <mergeCell ref="B18:C18"/>
    <mergeCell ref="E18:F18"/>
    <mergeCell ref="A23:B23"/>
    <mergeCell ref="C23:D23"/>
    <mergeCell ref="E23:F23"/>
    <mergeCell ref="H18:I18"/>
    <mergeCell ref="S23:T23"/>
    <mergeCell ref="E26:M26"/>
    <mergeCell ref="J35:L35"/>
    <mergeCell ref="M35:N35"/>
    <mergeCell ref="G23:H23"/>
    <mergeCell ref="I23:J23"/>
    <mergeCell ref="L23:R2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10"/>
  <sheetViews>
    <sheetView tabSelected="1" zoomScaleNormal="100" workbookViewId="0">
      <selection activeCell="B19" sqref="B19"/>
    </sheetView>
  </sheetViews>
  <sheetFormatPr defaultRowHeight="13.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>
      <c r="A3" s="2" t="s">
        <v>12</v>
      </c>
    </row>
    <row r="5" spans="1:62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>
      <c r="B6" s="9" t="s">
        <v>13</v>
      </c>
      <c r="C6" s="9"/>
      <c r="D6" s="9" t="s">
        <v>14</v>
      </c>
      <c r="E6" s="9"/>
      <c r="F6" s="9" t="s">
        <v>43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23</v>
      </c>
      <c r="W6" s="9"/>
      <c r="X6" s="9" t="s">
        <v>24</v>
      </c>
      <c r="Y6" s="9"/>
      <c r="Z6" s="9" t="s">
        <v>28</v>
      </c>
      <c r="AA6" s="9"/>
      <c r="AB6" s="9" t="s">
        <v>29</v>
      </c>
      <c r="AC6" s="5"/>
      <c r="AD6" s="9" t="s">
        <v>31</v>
      </c>
      <c r="AE6" s="9"/>
      <c r="AF6" s="9" t="s">
        <v>145</v>
      </c>
      <c r="AG6" s="9"/>
      <c r="AH6" s="9" t="s">
        <v>35</v>
      </c>
      <c r="AI6" s="9"/>
      <c r="AJ6" s="9" t="s">
        <v>36</v>
      </c>
      <c r="AL6" s="9" t="s">
        <v>26</v>
      </c>
      <c r="AM6" s="9"/>
      <c r="AN6" s="9" t="s">
        <v>27</v>
      </c>
      <c r="AO6" s="9"/>
      <c r="AP6" s="9" t="s">
        <v>25</v>
      </c>
      <c r="AQ6" s="9"/>
      <c r="AR6" s="9" t="s">
        <v>30</v>
      </c>
      <c r="AS6" s="5"/>
      <c r="AT6" s="9" t="s">
        <v>32</v>
      </c>
      <c r="AU6" s="9"/>
      <c r="AV6" s="9" t="s">
        <v>33</v>
      </c>
      <c r="AW6" s="9"/>
      <c r="AX6" s="9" t="s">
        <v>37</v>
      </c>
      <c r="AY6" s="9"/>
      <c r="AZ6" s="9" t="s">
        <v>38</v>
      </c>
      <c r="BA6" s="5"/>
      <c r="BB6" s="9" t="s">
        <v>39</v>
      </c>
      <c r="BC6" s="9"/>
      <c r="BD6" s="9" t="s">
        <v>40</v>
      </c>
      <c r="BF6" s="9" t="s">
        <v>146</v>
      </c>
      <c r="BG6" s="9"/>
      <c r="BH6" s="9" t="s">
        <v>147</v>
      </c>
      <c r="BI6" s="1" t="s">
        <v>41</v>
      </c>
    </row>
    <row r="7" spans="1:62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80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34</v>
      </c>
      <c r="AZ7" s="3"/>
      <c r="BA7" s="3" t="s">
        <v>80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6" spans="1:62">
      <c r="A16" s="1" t="s">
        <v>42</v>
      </c>
      <c r="B16" s="1" t="s">
        <v>424</v>
      </c>
    </row>
    <row r="18" spans="2:24">
      <c r="B18" s="1" t="s">
        <v>482</v>
      </c>
    </row>
    <row r="19" spans="2:24">
      <c r="B19" s="42" t="s">
        <v>564</v>
      </c>
      <c r="L19" s="43"/>
    </row>
    <row r="20" spans="2:24" s="5" customFormat="1">
      <c r="B20" s="9">
        <v>1</v>
      </c>
      <c r="C20" s="9"/>
      <c r="D20" s="9">
        <v>2</v>
      </c>
      <c r="E20" s="9"/>
      <c r="F20" s="9">
        <v>3</v>
      </c>
      <c r="H20" s="5">
        <v>4</v>
      </c>
      <c r="J20" s="5">
        <v>5</v>
      </c>
      <c r="L20" s="52">
        <v>6</v>
      </c>
      <c r="M20" s="52"/>
      <c r="N20" s="52">
        <v>7</v>
      </c>
      <c r="O20" s="52"/>
      <c r="P20" s="52">
        <v>8</v>
      </c>
      <c r="Q20" s="52"/>
      <c r="R20" s="52"/>
      <c r="S20" s="52"/>
      <c r="T20" s="52">
        <v>9</v>
      </c>
      <c r="U20" s="52"/>
      <c r="V20" s="52">
        <v>10</v>
      </c>
      <c r="W20" s="52"/>
      <c r="X20" s="52">
        <v>11</v>
      </c>
    </row>
    <row r="21" spans="2:24">
      <c r="B21" s="9" t="s">
        <v>46</v>
      </c>
      <c r="C21" s="9"/>
      <c r="D21" s="9" t="s">
        <v>44</v>
      </c>
      <c r="E21" s="9"/>
      <c r="F21" s="9" t="s">
        <v>65</v>
      </c>
      <c r="H21" s="5" t="s">
        <v>267</v>
      </c>
      <c r="J21" s="5" t="s">
        <v>268</v>
      </c>
      <c r="L21" s="22" t="s">
        <v>476</v>
      </c>
      <c r="M21" s="22"/>
      <c r="N21" s="22" t="s">
        <v>470</v>
      </c>
      <c r="O21" s="22"/>
      <c r="P21" s="22" t="s">
        <v>473</v>
      </c>
      <c r="Q21" s="22"/>
      <c r="R21" s="22"/>
      <c r="S21" s="22"/>
      <c r="T21" s="22" t="s">
        <v>474</v>
      </c>
      <c r="U21" s="22"/>
      <c r="V21" s="22" t="s">
        <v>475</v>
      </c>
      <c r="W21" s="22"/>
      <c r="X21" s="22"/>
    </row>
    <row r="22" spans="2:24">
      <c r="B22" s="3"/>
      <c r="C22" s="3" t="s">
        <v>45</v>
      </c>
      <c r="D22" s="10"/>
      <c r="E22" s="3" t="s">
        <v>45</v>
      </c>
      <c r="F22" s="3"/>
      <c r="G22" s="10" t="s">
        <v>266</v>
      </c>
      <c r="H22" s="33"/>
      <c r="I22" s="10" t="s">
        <v>266</v>
      </c>
      <c r="J22" s="10"/>
      <c r="K22" s="10" t="s">
        <v>45</v>
      </c>
      <c r="L22" s="53"/>
      <c r="M22" s="53" t="s">
        <v>45</v>
      </c>
      <c r="N22" s="53"/>
      <c r="O22" s="53" t="s">
        <v>45</v>
      </c>
      <c r="P22" s="54"/>
      <c r="Q22" s="55"/>
      <c r="R22" s="56"/>
      <c r="S22" s="53" t="s">
        <v>45</v>
      </c>
      <c r="T22" s="53"/>
      <c r="U22" s="53" t="s">
        <v>45</v>
      </c>
      <c r="V22" s="53"/>
      <c r="W22" s="53" t="s">
        <v>45</v>
      </c>
      <c r="X22" s="53"/>
    </row>
    <row r="23" spans="2:24"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2:24">
      <c r="B24" s="1" t="s">
        <v>417</v>
      </c>
    </row>
    <row r="25" spans="2:24">
      <c r="B25" s="1" t="s">
        <v>423</v>
      </c>
    </row>
    <row r="26" spans="2:24">
      <c r="B26" s="1" t="s">
        <v>462</v>
      </c>
    </row>
    <row r="28" spans="2:24">
      <c r="C28" s="1" t="s">
        <v>418</v>
      </c>
    </row>
    <row r="29" spans="2:24">
      <c r="C29" s="1" t="s">
        <v>419</v>
      </c>
    </row>
    <row r="30" spans="2:24">
      <c r="C30" s="1" t="s">
        <v>420</v>
      </c>
    </row>
    <row r="32" spans="2:24">
      <c r="B32" s="1" t="s">
        <v>422</v>
      </c>
    </row>
    <row r="34" spans="2:10">
      <c r="B34" s="1" t="s">
        <v>416</v>
      </c>
      <c r="C34" s="1" t="s">
        <v>67</v>
      </c>
    </row>
    <row r="36" spans="2:10">
      <c r="C36" s="57"/>
      <c r="D36" s="57"/>
      <c r="E36" s="57"/>
      <c r="F36" s="57"/>
      <c r="G36" s="57"/>
      <c r="H36" s="57"/>
      <c r="I36" s="57"/>
      <c r="J36" s="57"/>
    </row>
    <row r="38" spans="2:10">
      <c r="B38" s="42" t="s">
        <v>421</v>
      </c>
    </row>
    <row r="39" spans="2:10">
      <c r="B39" s="1" t="s">
        <v>463</v>
      </c>
    </row>
    <row r="41" spans="2:10">
      <c r="B41" s="2" t="s">
        <v>77</v>
      </c>
    </row>
    <row r="42" spans="2:10">
      <c r="B42" s="1" t="s">
        <v>52</v>
      </c>
    </row>
    <row r="44" spans="2:10">
      <c r="B44" s="11" t="s">
        <v>59</v>
      </c>
      <c r="D44" s="1">
        <v>97.47</v>
      </c>
      <c r="F44" s="13">
        <v>20</v>
      </c>
    </row>
    <row r="45" spans="2:10">
      <c r="B45" s="11" t="s">
        <v>58</v>
      </c>
      <c r="D45" s="12" t="s">
        <v>66</v>
      </c>
      <c r="F45" s="13">
        <v>12</v>
      </c>
    </row>
    <row r="46" spans="2:10">
      <c r="B46" s="11" t="s">
        <v>57</v>
      </c>
      <c r="D46" s="1">
        <v>96.39</v>
      </c>
      <c r="F46" s="13">
        <v>1</v>
      </c>
    </row>
    <row r="47" spans="2:10">
      <c r="B47" s="11" t="s">
        <v>56</v>
      </c>
      <c r="D47" s="1">
        <v>96.38</v>
      </c>
      <c r="F47" s="13">
        <v>4</v>
      </c>
    </row>
    <row r="48" spans="2:10">
      <c r="B48" s="11" t="s">
        <v>53</v>
      </c>
      <c r="D48" s="1">
        <v>96.37</v>
      </c>
      <c r="F48" s="13">
        <v>12</v>
      </c>
    </row>
    <row r="49" spans="2:10">
      <c r="B49" s="11" t="s">
        <v>54</v>
      </c>
      <c r="D49" s="1">
        <v>96.34</v>
      </c>
      <c r="F49" s="13">
        <v>6</v>
      </c>
    </row>
    <row r="50" spans="2:10">
      <c r="B50" s="11" t="s">
        <v>60</v>
      </c>
      <c r="D50" s="1">
        <v>96.33</v>
      </c>
      <c r="F50" s="13">
        <v>3</v>
      </c>
      <c r="H50" s="1" t="s">
        <v>68</v>
      </c>
    </row>
    <row r="51" spans="2:10">
      <c r="B51" s="11" t="s">
        <v>61</v>
      </c>
      <c r="D51" s="1">
        <v>96.32</v>
      </c>
      <c r="F51" s="13">
        <v>2</v>
      </c>
      <c r="H51" s="1" t="s">
        <v>407</v>
      </c>
    </row>
    <row r="52" spans="2:10">
      <c r="B52" s="11" t="s">
        <v>62</v>
      </c>
      <c r="D52" s="1">
        <v>96.31</v>
      </c>
      <c r="F52" s="13">
        <v>5</v>
      </c>
    </row>
    <row r="53" spans="2:10">
      <c r="B53" s="11" t="s">
        <v>63</v>
      </c>
      <c r="D53" s="12" t="s">
        <v>55</v>
      </c>
      <c r="F53" s="14" t="s">
        <v>55</v>
      </c>
      <c r="H53" s="1" t="s">
        <v>365</v>
      </c>
    </row>
    <row r="54" spans="2:10">
      <c r="H54" s="15" t="s">
        <v>408</v>
      </c>
    </row>
    <row r="56" spans="2:10">
      <c r="E56" s="1" t="s">
        <v>99</v>
      </c>
    </row>
    <row r="57" spans="2:10">
      <c r="H57" s="1" t="s">
        <v>69</v>
      </c>
    </row>
    <row r="58" spans="2:10">
      <c r="B58" s="11" t="s">
        <v>59</v>
      </c>
      <c r="D58" s="1">
        <v>7</v>
      </c>
      <c r="F58" s="13">
        <v>20</v>
      </c>
      <c r="H58" s="15" t="s">
        <v>71</v>
      </c>
    </row>
    <row r="59" spans="2:10">
      <c r="B59" s="11" t="s">
        <v>58</v>
      </c>
      <c r="D59" s="12"/>
      <c r="F59" s="13">
        <v>12</v>
      </c>
    </row>
    <row r="60" spans="2:10">
      <c r="B60" s="11" t="s">
        <v>57</v>
      </c>
      <c r="F60" s="13">
        <v>1</v>
      </c>
      <c r="H60" s="1" t="s">
        <v>70</v>
      </c>
    </row>
    <row r="61" spans="2:10">
      <c r="B61" s="11" t="s">
        <v>56</v>
      </c>
      <c r="F61" s="13">
        <v>4</v>
      </c>
      <c r="H61" s="1" t="s">
        <v>367</v>
      </c>
      <c r="I61" s="1" t="s">
        <v>366</v>
      </c>
      <c r="J61" s="16">
        <f>25/96</f>
        <v>0.26041666666666669</v>
      </c>
    </row>
    <row r="62" spans="2:10">
      <c r="B62" s="11" t="s">
        <v>53</v>
      </c>
      <c r="D62" s="1">
        <v>9637</v>
      </c>
      <c r="F62" s="13">
        <v>12</v>
      </c>
      <c r="J62" s="16"/>
    </row>
    <row r="63" spans="2:10">
      <c r="B63" s="11" t="s">
        <v>54</v>
      </c>
      <c r="D63" s="1">
        <v>9634</v>
      </c>
      <c r="F63" s="13">
        <v>6</v>
      </c>
      <c r="H63" s="1" t="s">
        <v>112</v>
      </c>
      <c r="J63" s="16"/>
    </row>
    <row r="64" spans="2:10">
      <c r="B64" s="11" t="s">
        <v>60</v>
      </c>
      <c r="F64" s="13">
        <v>3</v>
      </c>
      <c r="H64" s="1" t="s">
        <v>113</v>
      </c>
      <c r="J64" s="16"/>
    </row>
    <row r="65" spans="2:10">
      <c r="B65" s="11" t="s">
        <v>61</v>
      </c>
      <c r="F65" s="13">
        <v>2</v>
      </c>
      <c r="J65" s="16"/>
    </row>
    <row r="66" spans="2:10">
      <c r="B66" s="11" t="s">
        <v>62</v>
      </c>
      <c r="F66" s="13">
        <v>5</v>
      </c>
      <c r="J66" s="16"/>
    </row>
    <row r="67" spans="2:10">
      <c r="B67" s="11" t="s">
        <v>63</v>
      </c>
      <c r="D67" s="12" t="s">
        <v>55</v>
      </c>
      <c r="F67" s="14" t="s">
        <v>55</v>
      </c>
      <c r="J67" s="16"/>
    </row>
    <row r="68" spans="2:10">
      <c r="B68" s="11"/>
      <c r="D68" s="12"/>
      <c r="F68" s="14"/>
      <c r="J68" s="16"/>
    </row>
    <row r="69" spans="2:10">
      <c r="B69" s="11"/>
      <c r="D69" s="12"/>
      <c r="F69" s="14"/>
      <c r="G69" s="2" t="s">
        <v>132</v>
      </c>
      <c r="H69" s="2"/>
      <c r="J69" s="16"/>
    </row>
    <row r="70" spans="2:10">
      <c r="B70" s="11"/>
      <c r="D70" s="12"/>
      <c r="F70" s="14"/>
      <c r="G70" s="2" t="s">
        <v>133</v>
      </c>
      <c r="H70" s="2"/>
      <c r="J70" s="16"/>
    </row>
    <row r="71" spans="2:10">
      <c r="B71" s="11"/>
      <c r="D71" s="12"/>
      <c r="F71" s="14"/>
      <c r="G71" s="2" t="s">
        <v>134</v>
      </c>
      <c r="H71" s="2"/>
      <c r="J71" s="16"/>
    </row>
    <row r="72" spans="2:10">
      <c r="B72" s="11"/>
      <c r="D72" s="12"/>
      <c r="F72" s="14"/>
      <c r="G72" s="2"/>
      <c r="H72" s="2" t="s">
        <v>158</v>
      </c>
      <c r="J72" s="16"/>
    </row>
    <row r="73" spans="2:10">
      <c r="B73" s="11"/>
      <c r="D73" s="12"/>
      <c r="F73" s="14"/>
      <c r="J73" s="16"/>
    </row>
    <row r="74" spans="2:10">
      <c r="B74" s="11"/>
      <c r="D74" s="12"/>
      <c r="F74" s="14"/>
      <c r="J74" s="16"/>
    </row>
    <row r="75" spans="2:10">
      <c r="B75" s="11"/>
      <c r="D75" s="12"/>
      <c r="F75" s="14"/>
      <c r="J75" s="16"/>
    </row>
    <row r="76" spans="2:10">
      <c r="J76" s="16"/>
    </row>
    <row r="78" spans="2:10">
      <c r="B78" s="2" t="s">
        <v>78</v>
      </c>
    </row>
    <row r="79" spans="2:10">
      <c r="B79" s="1" t="s">
        <v>75</v>
      </c>
    </row>
    <row r="80" spans="2:10">
      <c r="B80" s="1" t="s">
        <v>76</v>
      </c>
    </row>
    <row r="82" spans="2:2">
      <c r="B82" s="1" t="s">
        <v>64</v>
      </c>
    </row>
    <row r="83" spans="2:2">
      <c r="B83" s="1" t="s">
        <v>409</v>
      </c>
    </row>
    <row r="110" spans="2:12">
      <c r="B110" s="1">
        <f>90+20+20</f>
        <v>130</v>
      </c>
      <c r="D110" s="1" t="s">
        <v>72</v>
      </c>
      <c r="J110" s="1" t="s">
        <v>73</v>
      </c>
      <c r="L110" s="1" t="s">
        <v>72</v>
      </c>
    </row>
  </sheetData>
  <mergeCells count="1">
    <mergeCell ref="P22:R22"/>
  </mergeCells>
  <phoneticPr fontId="1" type="noConversion"/>
  <hyperlinks>
    <hyperlink ref="H54" r:id="rId1"/>
    <hyperlink ref="H58" r:id="rId2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54"/>
  <sheetViews>
    <sheetView zoomScaleNormal="100" workbookViewId="0">
      <selection activeCell="N27" sqref="N27"/>
    </sheetView>
  </sheetViews>
  <sheetFormatPr defaultRowHeight="13.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>
      <c r="A4" s="2" t="s">
        <v>47</v>
      </c>
    </row>
    <row r="6" spans="1:28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>
      <c r="B7" s="9" t="s">
        <v>13</v>
      </c>
      <c r="C7" s="9"/>
      <c r="D7" s="9" t="s">
        <v>14</v>
      </c>
      <c r="E7" s="9"/>
      <c r="F7" s="9" t="s">
        <v>48</v>
      </c>
      <c r="G7" s="9"/>
      <c r="H7" s="9" t="s">
        <v>49</v>
      </c>
      <c r="I7" s="9"/>
      <c r="J7" s="9" t="s">
        <v>50</v>
      </c>
      <c r="K7" s="9"/>
      <c r="L7" s="9" t="s">
        <v>51</v>
      </c>
      <c r="M7" s="9"/>
      <c r="N7" s="9"/>
    </row>
    <row r="8" spans="1:28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>
      <c r="B12" s="2"/>
    </row>
    <row r="13" spans="1:28">
      <c r="A13" s="2" t="s">
        <v>83</v>
      </c>
      <c r="D13" s="29" t="s">
        <v>174</v>
      </c>
      <c r="H13" s="9"/>
    </row>
    <row r="15" spans="1:28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>
      <c r="B16" s="9" t="s">
        <v>13</v>
      </c>
      <c r="C16" s="9"/>
      <c r="D16" s="9" t="s">
        <v>14</v>
      </c>
      <c r="E16" s="9"/>
      <c r="F16" s="27" t="s">
        <v>86</v>
      </c>
      <c r="G16" s="28"/>
      <c r="H16" s="28" t="s">
        <v>87</v>
      </c>
      <c r="I16" s="28"/>
      <c r="J16" s="28" t="s">
        <v>85</v>
      </c>
      <c r="K16" s="28"/>
      <c r="L16" s="28" t="s">
        <v>92</v>
      </c>
      <c r="M16" s="9"/>
      <c r="N16" s="9" t="s">
        <v>88</v>
      </c>
      <c r="O16" s="9"/>
      <c r="P16" s="9" t="s">
        <v>131</v>
      </c>
      <c r="Q16" s="9"/>
      <c r="R16" s="27" t="s">
        <v>90</v>
      </c>
      <c r="S16" s="28"/>
      <c r="T16" s="28" t="s">
        <v>91</v>
      </c>
      <c r="U16" s="28"/>
      <c r="V16" s="28" t="s">
        <v>89</v>
      </c>
      <c r="W16" s="9"/>
      <c r="X16" s="9"/>
      <c r="Y16" s="21"/>
      <c r="Z16" s="21"/>
    </row>
    <row r="17" spans="1:26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>
      <c r="B18" s="11"/>
      <c r="D18" s="12"/>
      <c r="F18" s="13"/>
    </row>
    <row r="19" spans="1:26">
      <c r="B19" s="11"/>
      <c r="F19" s="13"/>
      <c r="N19" s="9"/>
    </row>
    <row r="20" spans="1:26">
      <c r="B20" s="13" t="s">
        <v>93</v>
      </c>
      <c r="F20" s="13"/>
    </row>
    <row r="21" spans="1:26">
      <c r="B21" s="11"/>
      <c r="F21" s="13"/>
      <c r="X21" s="9"/>
    </row>
    <row r="22" spans="1:26">
      <c r="B22" s="11"/>
      <c r="F22" s="13"/>
    </row>
    <row r="23" spans="1:26">
      <c r="B23" s="11"/>
      <c r="F23" s="13"/>
    </row>
    <row r="24" spans="1:26">
      <c r="A24" s="2" t="s">
        <v>94</v>
      </c>
      <c r="B24" s="11"/>
      <c r="F24" s="13"/>
    </row>
    <row r="25" spans="1:26">
      <c r="B25" s="11"/>
      <c r="F25" s="13"/>
      <c r="H25" s="15"/>
    </row>
    <row r="26" spans="1:26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>
      <c r="B27" s="9" t="s">
        <v>13</v>
      </c>
      <c r="C27" s="9"/>
      <c r="D27" s="9" t="s">
        <v>14</v>
      </c>
      <c r="E27" s="9"/>
      <c r="F27" s="9" t="s">
        <v>95</v>
      </c>
      <c r="G27" s="9"/>
      <c r="H27" s="9" t="s">
        <v>96</v>
      </c>
      <c r="I27" s="9"/>
      <c r="J27" s="9" t="s">
        <v>97</v>
      </c>
      <c r="K27" s="9"/>
      <c r="L27" s="9" t="s">
        <v>116</v>
      </c>
      <c r="M27" s="9"/>
      <c r="N27" s="20" t="s">
        <v>472</v>
      </c>
    </row>
    <row r="28" spans="1:26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7" t="s">
        <v>281</v>
      </c>
      <c r="K28" s="3" t="s">
        <v>98</v>
      </c>
      <c r="L28" s="3"/>
      <c r="M28" s="3" t="s">
        <v>98</v>
      </c>
      <c r="N28" s="3"/>
    </row>
    <row r="29" spans="1:26">
      <c r="H29" s="15"/>
    </row>
    <row r="32" spans="1:26">
      <c r="A32" s="29" t="s">
        <v>172</v>
      </c>
      <c r="J32" s="16"/>
    </row>
    <row r="33" spans="1:20">
      <c r="B33" s="1" t="s">
        <v>168</v>
      </c>
      <c r="J33" s="16"/>
    </row>
    <row r="34" spans="1:20">
      <c r="B34" s="1" t="s">
        <v>201</v>
      </c>
      <c r="J34" s="16"/>
    </row>
    <row r="35" spans="1:20">
      <c r="B35" s="1" t="s">
        <v>169</v>
      </c>
      <c r="J35" s="16"/>
    </row>
    <row r="36" spans="1:20">
      <c r="B36" s="1" t="s">
        <v>170</v>
      </c>
    </row>
    <row r="37" spans="1:20">
      <c r="B37" s="1" t="s">
        <v>171</v>
      </c>
      <c r="H37" s="2"/>
    </row>
    <row r="39" spans="1:20">
      <c r="A39" s="2" t="s">
        <v>270</v>
      </c>
    </row>
    <row r="40" spans="1:20">
      <c r="T40" s="1" t="s">
        <v>376</v>
      </c>
    </row>
    <row r="41" spans="1:20">
      <c r="B41" s="9">
        <v>1</v>
      </c>
      <c r="C41" s="9"/>
      <c r="D41" s="9">
        <v>2</v>
      </c>
      <c r="E41" s="9"/>
    </row>
    <row r="42" spans="1:20">
      <c r="B42" s="9" t="s">
        <v>273</v>
      </c>
      <c r="C42" s="9"/>
      <c r="D42" s="9" t="s">
        <v>272</v>
      </c>
      <c r="E42" s="9"/>
    </row>
    <row r="43" spans="1:20">
      <c r="B43" s="3"/>
      <c r="C43" s="3" t="s">
        <v>15</v>
      </c>
      <c r="D43" s="3"/>
    </row>
    <row r="45" spans="1:20">
      <c r="A45" s="34" t="s">
        <v>263</v>
      </c>
    </row>
    <row r="47" spans="1:20">
      <c r="B47" s="9">
        <v>1</v>
      </c>
      <c r="C47" s="9"/>
      <c r="D47" s="9">
        <v>2</v>
      </c>
      <c r="E47" s="9"/>
      <c r="F47" s="5">
        <v>3</v>
      </c>
    </row>
    <row r="48" spans="1:20">
      <c r="B48" s="9" t="s">
        <v>13</v>
      </c>
      <c r="C48" s="9"/>
      <c r="D48" s="9" t="s">
        <v>274</v>
      </c>
      <c r="E48" s="9"/>
      <c r="F48" s="13" t="s">
        <v>344</v>
      </c>
    </row>
    <row r="49" spans="1:6">
      <c r="B49" s="3" t="s">
        <v>377</v>
      </c>
      <c r="C49" s="3" t="s">
        <v>15</v>
      </c>
      <c r="D49" s="3" t="s">
        <v>415</v>
      </c>
      <c r="E49" s="3" t="s">
        <v>276</v>
      </c>
      <c r="F49" s="3">
        <v>3</v>
      </c>
    </row>
    <row r="51" spans="1:6">
      <c r="A51" s="1" t="s">
        <v>277</v>
      </c>
    </row>
    <row r="52" spans="1:6">
      <c r="A52" s="1" t="s">
        <v>278</v>
      </c>
    </row>
    <row r="53" spans="1:6">
      <c r="A53" s="1" t="s">
        <v>279</v>
      </c>
    </row>
    <row r="54" spans="1:6">
      <c r="A54" s="1" t="s">
        <v>280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0" sqref="B40"/>
    </sheetView>
  </sheetViews>
  <sheetFormatPr defaultRowHeight="13.5"/>
  <cols>
    <col min="1" max="1" width="35.375" customWidth="1"/>
    <col min="2" max="2" width="98.875" customWidth="1"/>
  </cols>
  <sheetData>
    <row r="1" spans="1:2">
      <c r="A1" t="s">
        <v>333</v>
      </c>
    </row>
    <row r="3" spans="1:2">
      <c r="A3" s="1" t="s">
        <v>140</v>
      </c>
      <c r="B3" s="1"/>
    </row>
    <row r="4" spans="1:2">
      <c r="A4" s="7" t="s">
        <v>342</v>
      </c>
      <c r="B4" s="7" t="s">
        <v>137</v>
      </c>
    </row>
    <row r="5" spans="1:2">
      <c r="A5" s="7" t="s">
        <v>180</v>
      </c>
      <c r="B5" s="7" t="s">
        <v>139</v>
      </c>
    </row>
    <row r="6" spans="1:2">
      <c r="A6" s="7" t="s">
        <v>82</v>
      </c>
      <c r="B6" s="7" t="s">
        <v>335</v>
      </c>
    </row>
    <row r="7" spans="1:2">
      <c r="A7" s="7" t="s">
        <v>84</v>
      </c>
      <c r="B7" s="7" t="s">
        <v>142</v>
      </c>
    </row>
    <row r="8" spans="1:2">
      <c r="A8" s="7" t="s">
        <v>179</v>
      </c>
      <c r="B8" s="7" t="s">
        <v>336</v>
      </c>
    </row>
    <row r="9" spans="1:2">
      <c r="A9" s="7" t="s">
        <v>337</v>
      </c>
      <c r="B9" s="7" t="s">
        <v>338</v>
      </c>
    </row>
    <row r="10" spans="1:2">
      <c r="A10" s="7" t="s">
        <v>262</v>
      </c>
      <c r="B10" s="7" t="s">
        <v>263</v>
      </c>
    </row>
    <row r="12" spans="1:2">
      <c r="A12" s="1" t="s">
        <v>341</v>
      </c>
    </row>
    <row r="13" spans="1:2">
      <c r="A13" s="7" t="s">
        <v>339</v>
      </c>
      <c r="B13" s="7" t="s">
        <v>137</v>
      </c>
    </row>
    <row r="14" spans="1:2">
      <c r="A14" s="7">
        <v>1</v>
      </c>
      <c r="B14" s="7" t="s">
        <v>340</v>
      </c>
    </row>
    <row r="15" spans="1:2">
      <c r="A15" s="7">
        <v>2</v>
      </c>
      <c r="B15" s="7" t="s">
        <v>279</v>
      </c>
    </row>
    <row r="16" spans="1:2">
      <c r="A16" s="7">
        <v>3</v>
      </c>
      <c r="B16" s="7" t="s">
        <v>356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变更履历</vt:lpstr>
      <vt:lpstr>1设计目标</vt:lpstr>
      <vt:lpstr>2旧的工作方式</vt:lpstr>
      <vt:lpstr>3新的工作方式</vt:lpstr>
      <vt:lpstr>3.5新旧数据示例</vt:lpstr>
      <vt:lpstr>4协议说明</vt:lpstr>
      <vt:lpstr>5详细-盘口数据</vt:lpstr>
      <vt:lpstr>6详细-其它数据</vt:lpstr>
      <vt:lpstr>数据字典</vt:lpstr>
      <vt:lpstr>数据头定义</vt:lpstr>
      <vt:lpstr>新老兼容方式</vt:lpstr>
      <vt:lpstr>国债盘口数据格式说明</vt:lpstr>
      <vt:lpstr>切片逻辑</vt:lpstr>
      <vt:lpstr>二级行情_消息格式</vt:lpstr>
      <vt:lpstr>扩展_其他需求</vt:lpstr>
      <vt:lpstr>名词解释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yanglin</dc:creator>
  <cp:lastModifiedBy>Administrator</cp:lastModifiedBy>
  <dcterms:created xsi:type="dcterms:W3CDTF">2018-09-08T00:17:12Z</dcterms:created>
  <dcterms:modified xsi:type="dcterms:W3CDTF">2020-03-02T08:27:54Z</dcterms:modified>
</cp:coreProperties>
</file>