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资料\项目\行情协议2.0\"/>
    </mc:Choice>
  </mc:AlternateContent>
  <bookViews>
    <workbookView xWindow="0" yWindow="0" windowWidth="15360" windowHeight="9075"/>
  </bookViews>
  <sheets>
    <sheet name="变更履历" sheetId="3" r:id="rId1"/>
    <sheet name="设计目标" sheetId="8" r:id="rId2"/>
    <sheet name="数据头定义" sheetId="13" r:id="rId3"/>
    <sheet name="详细-盘口数据" sheetId="6" r:id="rId4"/>
    <sheet name="详细-其它数据" sheetId="9" r:id="rId5"/>
    <sheet name="工作方式" sheetId="11" r:id="rId6"/>
    <sheet name="新老兼容方式" sheetId="12" r:id="rId7"/>
    <sheet name="temp (2)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0" l="1"/>
  <c r="B100" i="6" l="1"/>
  <c r="J51" i="6"/>
</calcChain>
</file>

<file path=xl/sharedStrings.xml><?xml version="1.0" encoding="utf-8"?>
<sst xmlns="http://schemas.openxmlformats.org/spreadsheetml/2006/main" count="439" uniqueCount="247">
  <si>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</si>
  <si>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</si>
  <si>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</si>
  <si>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</si>
  <si>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</si>
  <si>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</si>
  <si>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</si>
  <si>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</si>
  <si>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</si>
  <si>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</si>
  <si>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</si>
  <si>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</si>
  <si>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</si>
  <si>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</si>
  <si>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</si>
  <si>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</si>
  <si>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</si>
  <si>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</si>
  <si>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</si>
  <si>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</si>
  <si>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</si>
  <si>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</si>
  <si>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</si>
  <si>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STX(2)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</si>
  <si>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</si>
  <si>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</si>
  <si>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</si>
  <si>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</si>
  <si>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</si>
  <si>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</si>
  <si>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</si>
  <si>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</si>
  <si>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</si>
  <si>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买4量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</si>
  <si>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</si>
  <si>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</si>
  <si>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</si>
  <si>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</si>
  <si>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</si>
  <si>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</si>
  <si>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</si>
  <si>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ETX(3)</t>
    <phoneticPr fontId="1" type="noConversion"/>
  </si>
  <si>
    <t>买6价</t>
    <phoneticPr fontId="1" type="noConversion"/>
  </si>
  <si>
    <t>买6量</t>
    <phoneticPr fontId="1" type="noConversion"/>
  </si>
  <si>
    <t>卖6价</t>
    <phoneticPr fontId="1" type="noConversion"/>
  </si>
  <si>
    <t>卖6量</t>
    <phoneticPr fontId="1" type="noConversion"/>
  </si>
  <si>
    <t>。。。</t>
    <phoneticPr fontId="1" type="noConversion"/>
  </si>
  <si>
    <t>压缩冗余的办法：</t>
    <phoneticPr fontId="1" type="noConversion"/>
  </si>
  <si>
    <t>1)</t>
    <phoneticPr fontId="1" type="noConversion"/>
  </si>
  <si>
    <t>扩展字段</t>
    <phoneticPr fontId="1" type="noConversion"/>
  </si>
  <si>
    <t>扩展字段的可由多个子字段组成，用逗号分割</t>
    <phoneticPr fontId="1" type="noConversion"/>
  </si>
  <si>
    <t>当前需要3个子字段</t>
    <phoneticPr fontId="1" type="noConversion"/>
  </si>
  <si>
    <t>跳点</t>
    <phoneticPr fontId="1" type="noConversion"/>
  </si>
  <si>
    <t>当前需要2个子字段</t>
    <phoneticPr fontId="1" type="noConversion"/>
  </si>
  <si>
    <t>,</t>
    <phoneticPr fontId="1" type="noConversion"/>
  </si>
  <si>
    <t>行情档位长度</t>
    <phoneticPr fontId="1" type="noConversion"/>
  </si>
  <si>
    <t>数据Flag</t>
    <phoneticPr fontId="1" type="noConversion"/>
  </si>
  <si>
    <t>行情长度：用来标识盘口数据中档位数，值为(1,5,10)</t>
    <phoneticPr fontId="1" type="noConversion"/>
  </si>
  <si>
    <t>A</t>
    <phoneticPr fontId="1" type="noConversion"/>
  </si>
  <si>
    <t>股票行情基本都是1档的,所以股票的盘口数据字段个数是11个；</t>
    <phoneticPr fontId="1" type="noConversion"/>
  </si>
  <si>
    <t>10档盘口数据的字段个数是27+4*5=47个</t>
    <phoneticPr fontId="1" type="noConversion"/>
  </si>
  <si>
    <t>隐含价盘口(OrderBook)</t>
    <phoneticPr fontId="1" type="noConversion"/>
  </si>
  <si>
    <t>5档盘口数据的字段个数是11+4*4=27个；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</si>
  <si>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</si>
  <si>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</si>
  <si>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</si>
  <si>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</si>
  <si>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</si>
  <si>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</si>
  <si>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</si>
  <si>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</si>
  <si>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</si>
  <si>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</si>
  <si>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</si>
  <si>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</si>
  <si>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</si>
  <si>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</si>
  <si>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</si>
  <si>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</si>
  <si>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解码的逻辑为：</t>
    <phoneticPr fontId="1" type="noConversion"/>
  </si>
  <si>
    <t>档看到对应档位的量非空时，对应的卖价格基于前一档价格+1跳点</t>
    <phoneticPr fontId="1" type="noConversion"/>
  </si>
  <si>
    <t>对应的买价格基于前一档价格-1跳点</t>
    <phoneticPr fontId="1" type="noConversion"/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</si>
  <si>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</si>
  <si>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</si>
  <si>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</si>
  <si>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价格乘数：</t>
    <phoneticPr fontId="1" type="noConversion"/>
  </si>
  <si>
    <t>10的次方的幂</t>
    <phoneticPr fontId="1" type="noConversion"/>
  </si>
  <si>
    <t>上例中，价格乘数为10的负2次方，即0.01，各价格乘以0.01后即为最后的价格</t>
    <phoneticPr fontId="1" type="noConversion"/>
  </si>
  <si>
    <t>压缩过程如下：</t>
    <phoneticPr fontId="1" type="noConversion"/>
  </si>
  <si>
    <t>A@CME@CL1912@5,1,-2@9634@6@9637@12@【买2价,压缩掉】@3@【卖2价,压缩掉】4@【买3价,压缩掉】@2@【卖3价,压缩掉】@1@【买4价,压缩掉】@5@【卖4价,压缩掉】@12@【买5价,本来没有】@【买5量,本来没有】@9747@20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</si>
  <si>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A@CME@CL1912@5,1,-2@9634@6@9637@12@@6@@4@@2@@1@@5@@12@@@9747@20</t>
    <phoneticPr fontId="1" type="noConversion"/>
  </si>
  <si>
    <t>不压缩的长度为96bytes</t>
    <phoneticPr fontId="1" type="noConversion"/>
  </si>
  <si>
    <t>所以最终压缩后的数据为(63bytes)：</t>
    <phoneticPr fontId="1" type="noConversion"/>
  </si>
  <si>
    <t>（91-63）/96=</t>
    <phoneticPr fontId="1" type="noConversion"/>
  </si>
  <si>
    <t>5档行情的压缩率为</t>
    <phoneticPr fontId="1" type="noConversion"/>
  </si>
  <si>
    <t>对于小数点位数多的合约比如日元等，压缩率还要高一些</t>
    <phoneticPr fontId="1" type="noConversion"/>
  </si>
  <si>
    <t>10档行情压缩率也更高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</si>
  <si>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</si>
  <si>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</si>
  <si>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</si>
  <si>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</si>
  <si>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</si>
  <si>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</si>
  <si>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</si>
  <si>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</si>
  <si>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</si>
  <si>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</si>
  <si>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</si>
  <si>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</si>
  <si>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</si>
  <si>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</si>
  <si>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</si>
  <si>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</si>
  <si>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</si>
  <si>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</si>
  <si>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</si>
  <si>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</si>
  <si>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</si>
  <si>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</si>
  <si>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</si>
  <si>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</si>
  <si>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D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</si>
  <si>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</si>
  <si>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</si>
  <si>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</si>
  <si>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</si>
  <si>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</si>
  <si>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</si>
  <si>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</si>
  <si>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</si>
  <si>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</si>
  <si>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</si>
  <si>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</si>
  <si>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</si>
  <si>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</si>
  <si>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</si>
  <si>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</si>
  <si>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</si>
  <si>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</si>
  <si>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</si>
  <si>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</si>
  <si>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</si>
  <si>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</si>
  <si>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</si>
  <si>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</si>
  <si>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</si>
  <si>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</si>
  <si>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</si>
  <si>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</si>
  <si>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</si>
  <si>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</si>
  <si>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</si>
  <si>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</si>
  <si>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</si>
  <si>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</si>
  <si>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</si>
  <si>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</si>
  <si>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</si>
  <si>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</si>
  <si>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</si>
  <si>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</si>
  <si>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</si>
  <si>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 xml:space="preserve">         用16进制的字符表示，比如1至9档用ASCII字符1到9表示，10档用A表示</t>
    <phoneticPr fontId="1" type="noConversion"/>
  </si>
  <si>
    <t>行情长度：用来标识盘口数据中档位数，值为(1,5,A)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</si>
  <si>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</si>
  <si>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</si>
  <si>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</si>
  <si>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</si>
  <si>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</si>
  <si>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</si>
  <si>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</si>
  <si>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</si>
  <si>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</si>
  <si>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</si>
  <si>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</si>
  <si>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</si>
  <si>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</si>
  <si>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</si>
  <si>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</si>
  <si>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</si>
  <si>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</si>
  <si>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</si>
  <si>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</si>
  <si>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</si>
  <si>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</si>
  <si>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</si>
  <si>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</si>
  <si>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</si>
  <si>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</si>
  <si>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</si>
  <si>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</si>
  <si>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</si>
  <si>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</si>
  <si>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</si>
  <si>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</si>
  <si>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991A87[UNIXEP]CME@QM1907@A,25,3@52925@27@52950@3@52925@1@677@@25@50@22@0@24@@29@@22@@26@@28@@27@@27@@23@@23@@49@50@19@@28@@53@@27@@24@@49@</t>
  </si>
  <si>
    <t>991A87[UNIXEP]CME@CL1907@A,1,2@5295@10@5296@17@5296@27@10294@@25@@40@@36@@25@@19@@20@@18@@21@@28@@21@@34@@31@@23@@15@@21@@25@@27@@19@</t>
  </si>
  <si>
    <t>991B--[UNIXEP]CME@CL1910@53.18@33@53.21@22</t>
  </si>
  <si>
    <t>991C--[UNIXEP]CME@CL1907@52.98@52.86@52.86@@53.48@53.48@@@366193</t>
  </si>
  <si>
    <t>991D--[UNIXEP]CME@CL1907@52.96@27@@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</si>
  <si>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</si>
  <si>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</si>
  <si>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</si>
  <si>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</si>
  <si>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</si>
  <si>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</si>
  <si>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</si>
  <si>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</si>
  <si>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</si>
  <si>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991A87[UNIXEP]CME@QM2003@A,25,3@52400@1@52850@2@@1@@200@4@100@4@100@4@100@5@@1@225@4@100@4@100@4@100@4@100@4@100@4@100@4@100@4@100@4@100@4@100@4@100@4@100@4@</t>
    <phoneticPr fontId="1" type="noConversion"/>
  </si>
  <si>
    <t>混合模式下，新格式数据需要用老协议格式包装：</t>
    <phoneticPr fontId="1" type="noConversion"/>
  </si>
  <si>
    <t>{(len=157)991A87[UNIXEP]CME@QM2003@A,25,3@52400@1@52850@2@@1@@200@4@100@4@100@4@100@5@@1@225@4@100@4@100@4@100@4@100@4@100@4@100@4@100@4@100@4@100@4@100@4@100@4@100@4@}</t>
    <phoneticPr fontId="1" type="noConversion"/>
  </si>
  <si>
    <t>接收端以第三个byte区分新老格式：</t>
    <phoneticPr fontId="1" type="noConversion"/>
  </si>
  <si>
    <t>当第3个byte为R(MARKET001的第3个字符)时，说明内容为老格式</t>
    <phoneticPr fontId="1" type="noConversion"/>
  </si>
  <si>
    <t>否则，内容为新格式(新格式中，第3个字符为数据的版本号，未来是1、2、3、4、5、6…这样的可见ASCII字符)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</si>
  <si>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</si>
  <si>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</si>
  <si>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</si>
  <si>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</si>
  <si>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</si>
  <si>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</si>
  <si>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</si>
  <si>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</si>
  <si>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</si>
  <si>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</si>
  <si>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协议定义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</si>
  <si>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</si>
  <si>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</si>
  <si>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</si>
  <si>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</si>
  <si>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</si>
  <si>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</si>
  <si>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封包头1（2byte）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</si>
  <si>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</si>
  <si>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</si>
  <si>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</si>
  <si>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前两个字节传输整个包的长度（大端序）。限定数据内容的长度最大只能到65535</t>
    <phoneticPr fontId="1" type="noConversion"/>
  </si>
  <si>
    <t>业务协议包括消息头和消息体</t>
    <phoneticPr fontId="1" type="noConversion"/>
  </si>
  <si>
    <t>数据体</t>
    <phoneticPr fontId="1" type="noConversion"/>
  </si>
  <si>
    <t>1、暂时定义业务消息头的长度为12字节。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</si>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</sst>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75</xdr:row>
      <xdr:rowOff>47625</xdr:rowOff>
    </xdr:from>
    <xdr:to>
      <xdr:col>5</xdr:col>
      <xdr:colOff>504502</xdr:colOff>
      <xdr:row>97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47625</xdr:rowOff>
    </xdr:from>
    <xdr:to>
      <xdr:col>13</xdr:col>
      <xdr:colOff>161604</xdr:colOff>
      <xdr:row>97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152399</xdr:rowOff>
    </xdr:from>
    <xdr:to>
      <xdr:col>10</xdr:col>
      <xdr:colOff>95250</xdr:colOff>
      <xdr:row>10</xdr:row>
      <xdr:rowOff>47624</xdr:rowOff>
    </xdr:to>
    <xdr:sp macro="" textlink="">
      <xdr:nvSpPr>
        <xdr:cNvPr id="5" name="文本框 4"/>
        <xdr:cNvSpPr txBox="1"/>
      </xdr:nvSpPr>
      <xdr:spPr>
        <a:xfrm>
          <a:off x="5562600" y="1523999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10</xdr:row>
      <xdr:rowOff>66673</xdr:rowOff>
    </xdr:to>
    <xdr:sp macro="" textlink="">
      <xdr:nvSpPr>
        <xdr:cNvPr id="6" name="左大括号 5"/>
        <xdr:cNvSpPr/>
      </xdr:nvSpPr>
      <xdr:spPr>
        <a:xfrm rot="5400000" flipH="1">
          <a:off x="12626149" y="-10719629"/>
          <a:ext cx="200024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457200</xdr:colOff>
      <xdr:row>10</xdr:row>
      <xdr:rowOff>142874</xdr:rowOff>
    </xdr:from>
    <xdr:to>
      <xdr:col>25</xdr:col>
      <xdr:colOff>333375</xdr:colOff>
      <xdr:row>12</xdr:row>
      <xdr:rowOff>38099</xdr:rowOff>
    </xdr:to>
    <xdr:sp macro="" textlink="">
      <xdr:nvSpPr>
        <xdr:cNvPr id="7" name="文本框 6"/>
        <xdr:cNvSpPr txBox="1"/>
      </xdr:nvSpPr>
      <xdr:spPr>
        <a:xfrm>
          <a:off x="12268200" y="1857374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0</xdr:col>
      <xdr:colOff>315846</xdr:colOff>
      <xdr:row>11</xdr:row>
      <xdr:rowOff>171446</xdr:rowOff>
    </xdr:from>
    <xdr:to>
      <xdr:col>62</xdr:col>
      <xdr:colOff>342902</xdr:colOff>
      <xdr:row>13</xdr:row>
      <xdr:rowOff>9524</xdr:rowOff>
    </xdr:to>
    <xdr:sp macro="" textlink="">
      <xdr:nvSpPr>
        <xdr:cNvPr id="8" name="左大括号 7"/>
        <xdr:cNvSpPr/>
      </xdr:nvSpPr>
      <xdr:spPr>
        <a:xfrm rot="5400000" flipH="1">
          <a:off x="14473998" y="-12100756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504825</xdr:colOff>
      <xdr:row>13</xdr:row>
      <xdr:rowOff>114299</xdr:rowOff>
    </xdr:from>
    <xdr:to>
      <xdr:col>29</xdr:col>
      <xdr:colOff>514350</xdr:colOff>
      <xdr:row>15</xdr:row>
      <xdr:rowOff>9524</xdr:rowOff>
    </xdr:to>
    <xdr:sp macro="" textlink="">
      <xdr:nvSpPr>
        <xdr:cNvPr id="9" name="文本框 8"/>
        <xdr:cNvSpPr txBox="1"/>
      </xdr:nvSpPr>
      <xdr:spPr>
        <a:xfrm>
          <a:off x="13982700" y="2343149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44</xdr:row>
      <xdr:rowOff>38100</xdr:rowOff>
    </xdr:from>
    <xdr:to>
      <xdr:col>3</xdr:col>
      <xdr:colOff>990600</xdr:colOff>
      <xdr:row>46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171450</xdr:colOff>
      <xdr:row>25</xdr:row>
      <xdr:rowOff>47625</xdr:rowOff>
    </xdr:from>
    <xdr:to>
      <xdr:col>11</xdr:col>
      <xdr:colOff>85725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82917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9</xdr:col>
      <xdr:colOff>171450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86250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-2@9634@6@9637@12@@6@@4@@2@@1@@5@@12@@@9747@20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-2@9634@6@9637@12@@6@@4@@2@@1@@5@@12@@@9747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C16" sqref="C16"/>
    </sheetView>
  </sheetViews>
  <sheetFormatPr defaultColWidth="9" defaultRowHeight="13.5" x14ac:dyDescent="0.1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 x14ac:dyDescent="0.15">
      <c r="B2" s="4" t="s">
        <v>0</v>
      </c>
    </row>
    <row r="6" spans="2:6" x14ac:dyDescent="0.15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 x14ac:dyDescent="0.15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 x14ac:dyDescent="0.15">
      <c r="B8" s="7" t="s">
        <v>156</v>
      </c>
      <c r="C8" s="3" t="s">
        <v>157</v>
      </c>
      <c r="D8" s="7" t="s">
        <v>8</v>
      </c>
      <c r="E8" s="7"/>
      <c r="F8" s="8">
        <v>43605</v>
      </c>
    </row>
    <row r="9" spans="2:6" ht="40.5" x14ac:dyDescent="0.15">
      <c r="B9" s="7" t="s">
        <v>173</v>
      </c>
      <c r="C9" s="25" t="s">
        <v>177</v>
      </c>
      <c r="D9" s="7" t="s">
        <v>8</v>
      </c>
      <c r="E9" s="7"/>
      <c r="F9" s="8">
        <v>43616</v>
      </c>
    </row>
    <row r="10" spans="2:6" x14ac:dyDescent="0.15">
      <c r="B10" s="7" t="s">
        <v>193</v>
      </c>
      <c r="C10" s="3" t="s">
        <v>194</v>
      </c>
      <c r="D10" s="7" t="s">
        <v>8</v>
      </c>
      <c r="E10" s="7"/>
      <c r="F10" s="8">
        <v>43620</v>
      </c>
    </row>
    <row r="11" spans="2:6" x14ac:dyDescent="0.15">
      <c r="B11" s="7" t="s">
        <v>205</v>
      </c>
      <c r="C11" s="3" t="s">
        <v>207</v>
      </c>
      <c r="D11" s="7" t="s">
        <v>8</v>
      </c>
      <c r="E11" s="7"/>
      <c r="F11" s="8">
        <v>43636</v>
      </c>
    </row>
    <row r="12" spans="2:6" x14ac:dyDescent="0.15">
      <c r="B12" s="7" t="s">
        <v>216</v>
      </c>
      <c r="C12" s="3" t="s">
        <v>246</v>
      </c>
      <c r="D12" s="7" t="s">
        <v>245</v>
      </c>
      <c r="E12" s="7"/>
      <c r="F12" s="8">
        <v>43707</v>
      </c>
    </row>
    <row r="13" spans="2:6" x14ac:dyDescent="0.15">
      <c r="B13" s="7"/>
      <c r="C13" s="3"/>
      <c r="D13" s="7"/>
      <c r="E13" s="7"/>
      <c r="F13" s="8"/>
    </row>
    <row r="14" spans="2:6" x14ac:dyDescent="0.15">
      <c r="B14" s="7"/>
      <c r="C14" s="3"/>
      <c r="D14" s="7"/>
      <c r="E14" s="7"/>
      <c r="F14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zoomScale="85" zoomScaleNormal="85" workbookViewId="0">
      <selection activeCell="O31" sqref="O31"/>
    </sheetView>
  </sheetViews>
  <sheetFormatPr defaultRowHeight="13.5" x14ac:dyDescent="0.15"/>
  <cols>
    <col min="1" max="16384" width="9" style="1"/>
  </cols>
  <sheetData>
    <row r="2" spans="2:2" x14ac:dyDescent="0.15">
      <c r="B2" s="1" t="s">
        <v>10</v>
      </c>
    </row>
    <row r="3" spans="2:2" x14ac:dyDescent="0.15">
      <c r="B3" s="1" t="s">
        <v>9</v>
      </c>
    </row>
    <row r="4" spans="2:2" x14ac:dyDescent="0.15">
      <c r="B4" s="1" t="s">
        <v>11</v>
      </c>
    </row>
    <row r="6" spans="2:2" x14ac:dyDescent="0.15">
      <c r="B6" s="1" t="s">
        <v>100</v>
      </c>
    </row>
    <row r="14" spans="2:2" x14ac:dyDescent="0.15">
      <c r="B14" s="2" t="s">
        <v>127</v>
      </c>
    </row>
    <row r="16" spans="2:2" x14ac:dyDescent="0.15">
      <c r="B16" s="1" t="s">
        <v>128</v>
      </c>
    </row>
    <row r="17" spans="2:2" x14ac:dyDescent="0.15">
      <c r="B17" s="1" t="s">
        <v>144</v>
      </c>
    </row>
    <row r="19" spans="2:2" x14ac:dyDescent="0.15">
      <c r="B19" s="1" t="s">
        <v>135</v>
      </c>
    </row>
    <row r="20" spans="2:2" x14ac:dyDescent="0.15">
      <c r="B20" s="1" t="s">
        <v>136</v>
      </c>
    </row>
    <row r="21" spans="2:2" x14ac:dyDescent="0.15">
      <c r="B21" s="1" t="s">
        <v>137</v>
      </c>
    </row>
    <row r="23" spans="2:2" x14ac:dyDescent="0.15">
      <c r="B23" s="2" t="s">
        <v>129</v>
      </c>
    </row>
    <row r="25" spans="2:2" x14ac:dyDescent="0.15">
      <c r="B25" s="1" t="s">
        <v>130</v>
      </c>
    </row>
    <row r="26" spans="2:2" x14ac:dyDescent="0.15">
      <c r="B26" s="1" t="s">
        <v>131</v>
      </c>
    </row>
    <row r="27" spans="2:2" x14ac:dyDescent="0.15">
      <c r="B27" s="1" t="s">
        <v>132</v>
      </c>
    </row>
    <row r="28" spans="2:2" x14ac:dyDescent="0.15">
      <c r="B28" s="1" t="s">
        <v>133</v>
      </c>
    </row>
    <row r="29" spans="2:2" x14ac:dyDescent="0.15">
      <c r="B29" s="1" t="s">
        <v>134</v>
      </c>
    </row>
    <row r="31" spans="2:2" x14ac:dyDescent="0.15">
      <c r="B31" s="1" t="s">
        <v>142</v>
      </c>
    </row>
    <row r="34" spans="2:2" x14ac:dyDescent="0.15">
      <c r="B34" s="1" t="s">
        <v>135</v>
      </c>
    </row>
    <row r="35" spans="2:2" x14ac:dyDescent="0.15">
      <c r="B35" s="1" t="s">
        <v>141</v>
      </c>
    </row>
    <row r="36" spans="2:2" x14ac:dyDescent="0.15">
      <c r="B36" s="1" t="s">
        <v>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zoomScaleNormal="100" workbookViewId="0">
      <selection activeCell="B14" sqref="B14:N15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 x14ac:dyDescent="0.15">
      <c r="A2" s="1" t="s">
        <v>225</v>
      </c>
    </row>
    <row r="4" spans="1:19" x14ac:dyDescent="0.15">
      <c r="B4" s="33" t="s">
        <v>232</v>
      </c>
      <c r="C4" s="32"/>
      <c r="D4" s="33" t="s">
        <v>231</v>
      </c>
      <c r="E4" s="32"/>
      <c r="F4" s="33" t="s">
        <v>234</v>
      </c>
      <c r="G4" s="32"/>
      <c r="H4" s="33" t="s">
        <v>229</v>
      </c>
      <c r="I4" s="32"/>
      <c r="J4" s="33" t="s">
        <v>235</v>
      </c>
      <c r="K4" s="32"/>
      <c r="L4" s="7" t="s">
        <v>226</v>
      </c>
      <c r="M4" s="31" t="s">
        <v>227</v>
      </c>
      <c r="N4" s="31"/>
      <c r="O4" s="31"/>
      <c r="P4" s="31"/>
      <c r="Q4" s="31"/>
      <c r="R4" s="31"/>
      <c r="S4" s="32"/>
    </row>
    <row r="5" spans="1:19" x14ac:dyDescent="0.15">
      <c r="B5" s="30"/>
      <c r="C5" s="30"/>
      <c r="D5" s="30"/>
      <c r="E5" s="30"/>
      <c r="F5" s="30"/>
    </row>
    <row r="7" spans="1:19" x14ac:dyDescent="0.15">
      <c r="A7" s="2" t="s">
        <v>233</v>
      </c>
    </row>
    <row r="8" spans="1:19" x14ac:dyDescent="0.15">
      <c r="A8" s="1" t="s">
        <v>219</v>
      </c>
    </row>
    <row r="9" spans="1:19" x14ac:dyDescent="0.15">
      <c r="A9" s="1" t="s">
        <v>236</v>
      </c>
    </row>
    <row r="10" spans="1:19" x14ac:dyDescent="0.15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 x14ac:dyDescent="0.15">
      <c r="B11" s="9" t="s">
        <v>188</v>
      </c>
      <c r="C11" s="9"/>
      <c r="D11" s="9" t="s">
        <v>189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 x14ac:dyDescent="0.15">
      <c r="B12" s="18"/>
      <c r="C12" s="17"/>
      <c r="D12" s="10"/>
      <c r="E12" s="17"/>
      <c r="F12" s="33" t="s">
        <v>228</v>
      </c>
      <c r="G12" s="31"/>
      <c r="H12" s="31"/>
      <c r="I12" s="31"/>
      <c r="J12" s="31"/>
      <c r="K12" s="31"/>
      <c r="L12" s="31"/>
      <c r="M12" s="31"/>
      <c r="N12" s="32"/>
      <c r="O12" s="20"/>
      <c r="P12" s="20"/>
    </row>
    <row r="13" spans="1:19" x14ac:dyDescent="0.15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 x14ac:dyDescent="0.15">
      <c r="B14" s="1" t="s">
        <v>220</v>
      </c>
    </row>
    <row r="15" spans="1:19" ht="15" customHeight="1" x14ac:dyDescent="0.15">
      <c r="B15" s="10" t="s">
        <v>222</v>
      </c>
      <c r="C15" s="17"/>
      <c r="D15" s="10" t="s">
        <v>221</v>
      </c>
      <c r="E15" s="17"/>
      <c r="F15" s="33" t="s">
        <v>223</v>
      </c>
      <c r="G15" s="31"/>
      <c r="H15" s="31"/>
      <c r="I15" s="31"/>
      <c r="J15" s="31"/>
      <c r="K15" s="31"/>
      <c r="L15" s="31"/>
      <c r="M15" s="31"/>
      <c r="N15" s="32"/>
      <c r="O15" s="20"/>
      <c r="P15" s="20"/>
    </row>
    <row r="16" spans="1:19" ht="15" customHeight="1" x14ac:dyDescent="0.15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 x14ac:dyDescent="0.15">
      <c r="A17" s="1" t="s">
        <v>230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 x14ac:dyDescent="0.15">
      <c r="A18" s="1" t="s">
        <v>237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 x14ac:dyDescent="0.15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 x14ac:dyDescent="0.15">
      <c r="A20" s="2" t="s">
        <v>224</v>
      </c>
      <c r="F20" s="19"/>
      <c r="H20" s="9"/>
    </row>
    <row r="22" spans="1:16" x14ac:dyDescent="0.15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 x14ac:dyDescent="0.15">
      <c r="B23" s="19" t="s">
        <v>190</v>
      </c>
      <c r="C23" s="9"/>
      <c r="D23" s="9" t="s">
        <v>191</v>
      </c>
      <c r="E23" s="9"/>
      <c r="F23" s="9" t="s">
        <v>164</v>
      </c>
      <c r="H23" s="9" t="s">
        <v>165</v>
      </c>
      <c r="I23" s="9"/>
      <c r="J23" s="9"/>
      <c r="K23" s="9"/>
      <c r="L23" s="9"/>
      <c r="M23" s="9"/>
      <c r="N23" s="9"/>
      <c r="O23" s="9"/>
      <c r="P23" s="9"/>
    </row>
    <row r="24" spans="1:16" x14ac:dyDescent="0.15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33" t="s">
        <v>192</v>
      </c>
      <c r="K24" s="31"/>
      <c r="L24" s="32"/>
      <c r="M24" s="3" t="s">
        <v>238</v>
      </c>
      <c r="N24" s="3"/>
      <c r="O24" s="20"/>
      <c r="P24" s="20"/>
    </row>
    <row r="26" spans="1:16" x14ac:dyDescent="0.15">
      <c r="B26" s="1" t="s">
        <v>105</v>
      </c>
    </row>
    <row r="27" spans="1:16" x14ac:dyDescent="0.15">
      <c r="B27" s="1" t="s">
        <v>239</v>
      </c>
    </row>
    <row r="28" spans="1:16" x14ac:dyDescent="0.15">
      <c r="B28" s="1" t="s">
        <v>240</v>
      </c>
    </row>
    <row r="29" spans="1:16" x14ac:dyDescent="0.15">
      <c r="B29" s="1" t="s">
        <v>241</v>
      </c>
    </row>
    <row r="30" spans="1:16" x14ac:dyDescent="0.15">
      <c r="B30" s="1" t="s">
        <v>242</v>
      </c>
    </row>
    <row r="31" spans="1:16" x14ac:dyDescent="0.15">
      <c r="B31" s="1" t="s">
        <v>243</v>
      </c>
    </row>
    <row r="33" spans="2:10" x14ac:dyDescent="0.15">
      <c r="B33" s="1" t="s">
        <v>107</v>
      </c>
    </row>
    <row r="37" spans="2:10" x14ac:dyDescent="0.15">
      <c r="B37" s="1" t="s">
        <v>169</v>
      </c>
    </row>
    <row r="38" spans="2:10" x14ac:dyDescent="0.15">
      <c r="B38" s="7" t="s">
        <v>167</v>
      </c>
      <c r="C38" s="10"/>
      <c r="D38" s="24" t="s">
        <v>166</v>
      </c>
      <c r="E38" s="24"/>
      <c r="F38" s="24"/>
      <c r="G38" s="24"/>
      <c r="H38" s="24"/>
      <c r="I38" s="24"/>
      <c r="J38" s="17"/>
    </row>
    <row r="39" spans="2:10" x14ac:dyDescent="0.15">
      <c r="B39" s="7" t="s">
        <v>218</v>
      </c>
      <c r="C39" s="10" t="s">
        <v>168</v>
      </c>
      <c r="D39" s="24"/>
      <c r="E39" s="24"/>
      <c r="F39" s="24"/>
      <c r="G39" s="24"/>
      <c r="H39" s="24"/>
      <c r="I39" s="24"/>
      <c r="J39" s="17"/>
    </row>
    <row r="40" spans="2:10" x14ac:dyDescent="0.15">
      <c r="B40" s="7" t="s">
        <v>108</v>
      </c>
      <c r="C40" s="10" t="s">
        <v>170</v>
      </c>
      <c r="D40" s="24"/>
      <c r="E40" s="24"/>
      <c r="F40" s="24"/>
      <c r="G40" s="24"/>
      <c r="H40" s="24"/>
      <c r="I40" s="24"/>
      <c r="J40" s="17"/>
    </row>
    <row r="41" spans="2:10" x14ac:dyDescent="0.15">
      <c r="B41" s="7" t="s">
        <v>110</v>
      </c>
      <c r="C41" s="10" t="s">
        <v>171</v>
      </c>
      <c r="D41" s="24"/>
      <c r="E41" s="24"/>
      <c r="F41" s="24"/>
      <c r="G41" s="24"/>
      <c r="H41" s="24"/>
      <c r="I41" s="24"/>
      <c r="J41" s="17"/>
    </row>
    <row r="42" spans="2:10" x14ac:dyDescent="0.15">
      <c r="B42" s="7" t="s">
        <v>217</v>
      </c>
      <c r="C42" s="10" t="s">
        <v>172</v>
      </c>
      <c r="D42" s="24"/>
      <c r="E42" s="24"/>
      <c r="F42" s="24"/>
      <c r="G42" s="24"/>
      <c r="H42" s="24"/>
      <c r="I42" s="24"/>
      <c r="J42" s="17"/>
    </row>
    <row r="43" spans="2:10" x14ac:dyDescent="0.15">
      <c r="B43" s="7" t="s">
        <v>121</v>
      </c>
      <c r="C43" s="10" t="s">
        <v>172</v>
      </c>
      <c r="D43" s="24"/>
      <c r="E43" s="24"/>
      <c r="F43" s="24"/>
      <c r="G43" s="24"/>
      <c r="H43" s="24"/>
      <c r="I43" s="24"/>
      <c r="J43" s="17"/>
    </row>
    <row r="47" spans="2:10" x14ac:dyDescent="0.15">
      <c r="B47" s="1" t="s">
        <v>195</v>
      </c>
    </row>
    <row r="48" spans="2:10" x14ac:dyDescent="0.15">
      <c r="B48" s="1" t="s">
        <v>209</v>
      </c>
    </row>
    <row r="49" spans="2:2" x14ac:dyDescent="0.15">
      <c r="B49" s="1" t="s">
        <v>196</v>
      </c>
    </row>
    <row r="51" spans="2:2" x14ac:dyDescent="0.15">
      <c r="B51" s="1" t="s">
        <v>197</v>
      </c>
    </row>
    <row r="53" spans="2:2" x14ac:dyDescent="0.15">
      <c r="B53" s="1" t="s">
        <v>198</v>
      </c>
    </row>
    <row r="55" spans="2:2" x14ac:dyDescent="0.15">
      <c r="B55" s="1" t="s">
        <v>199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0"/>
  <sheetViews>
    <sheetView zoomScaleNormal="100" workbookViewId="0">
      <selection activeCell="H14" sqref="H14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 x14ac:dyDescent="0.15">
      <c r="A3" s="2" t="s">
        <v>12</v>
      </c>
    </row>
    <row r="5" spans="1:62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 x14ac:dyDescent="0.15">
      <c r="B6" s="9" t="s">
        <v>13</v>
      </c>
      <c r="C6" s="9"/>
      <c r="D6" s="9" t="s">
        <v>14</v>
      </c>
      <c r="E6" s="9"/>
      <c r="F6" s="9" t="s">
        <v>49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24</v>
      </c>
      <c r="W6" s="9"/>
      <c r="X6" s="9" t="s">
        <v>25</v>
      </c>
      <c r="Y6" s="9"/>
      <c r="Z6" s="9" t="s">
        <v>29</v>
      </c>
      <c r="AA6" s="9"/>
      <c r="AB6" s="9" t="s">
        <v>30</v>
      </c>
      <c r="AC6" s="5"/>
      <c r="AD6" s="9" t="s">
        <v>32</v>
      </c>
      <c r="AE6" s="9"/>
      <c r="AF6" s="9" t="s">
        <v>174</v>
      </c>
      <c r="AG6" s="9"/>
      <c r="AH6" s="9" t="s">
        <v>37</v>
      </c>
      <c r="AI6" s="9"/>
      <c r="AJ6" s="9" t="s">
        <v>38</v>
      </c>
      <c r="AL6" s="9" t="s">
        <v>27</v>
      </c>
      <c r="AM6" s="9"/>
      <c r="AN6" s="9" t="s">
        <v>28</v>
      </c>
      <c r="AO6" s="9"/>
      <c r="AP6" s="9" t="s">
        <v>26</v>
      </c>
      <c r="AQ6" s="9"/>
      <c r="AR6" s="9" t="s">
        <v>31</v>
      </c>
      <c r="AS6" s="5"/>
      <c r="AT6" s="9" t="s">
        <v>34</v>
      </c>
      <c r="AU6" s="9"/>
      <c r="AV6" s="9" t="s">
        <v>35</v>
      </c>
      <c r="AW6" s="9"/>
      <c r="AX6" s="9" t="s">
        <v>39</v>
      </c>
      <c r="AY6" s="9"/>
      <c r="AZ6" s="9" t="s">
        <v>40</v>
      </c>
      <c r="BA6" s="5"/>
      <c r="BB6" s="9" t="s">
        <v>42</v>
      </c>
      <c r="BC6" s="9"/>
      <c r="BD6" s="9" t="s">
        <v>43</v>
      </c>
      <c r="BF6" s="9" t="s">
        <v>175</v>
      </c>
      <c r="BG6" s="9"/>
      <c r="BH6" s="9" t="s">
        <v>176</v>
      </c>
      <c r="BI6" s="1" t="s">
        <v>46</v>
      </c>
    </row>
    <row r="7" spans="1:62" x14ac:dyDescent="0.15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106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36</v>
      </c>
      <c r="AZ7" s="3"/>
      <c r="BA7" s="3" t="s">
        <v>106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1" spans="1:62" x14ac:dyDescent="0.15">
      <c r="A11" s="1" t="s">
        <v>48</v>
      </c>
      <c r="B11" s="1" t="s">
        <v>50</v>
      </c>
    </row>
    <row r="13" spans="1:62" x14ac:dyDescent="0.15">
      <c r="B13" s="1" t="s">
        <v>51</v>
      </c>
    </row>
    <row r="15" spans="1:62" x14ac:dyDescent="0.15">
      <c r="B15" s="9">
        <v>1</v>
      </c>
      <c r="C15" s="9"/>
      <c r="D15" s="9">
        <v>2</v>
      </c>
      <c r="E15" s="9"/>
      <c r="F15" s="9"/>
    </row>
    <row r="16" spans="1:62" x14ac:dyDescent="0.15">
      <c r="B16" s="9" t="s">
        <v>55</v>
      </c>
      <c r="C16" s="9"/>
      <c r="D16" s="9" t="s">
        <v>52</v>
      </c>
      <c r="E16" s="9"/>
      <c r="F16" s="9" t="s">
        <v>83</v>
      </c>
    </row>
    <row r="17" spans="2:6" x14ac:dyDescent="0.15">
      <c r="B17" s="3"/>
      <c r="C17" s="3" t="s">
        <v>54</v>
      </c>
      <c r="D17" s="10"/>
      <c r="E17" s="3" t="s">
        <v>54</v>
      </c>
      <c r="F17" s="3"/>
    </row>
    <row r="20" spans="2:6" x14ac:dyDescent="0.15">
      <c r="B20" s="1" t="s">
        <v>163</v>
      </c>
    </row>
    <row r="21" spans="2:6" x14ac:dyDescent="0.15">
      <c r="B21" s="1" t="s">
        <v>162</v>
      </c>
    </row>
    <row r="23" spans="2:6" x14ac:dyDescent="0.15">
      <c r="C23" s="1" t="s">
        <v>59</v>
      </c>
    </row>
    <row r="24" spans="2:6" x14ac:dyDescent="0.15">
      <c r="C24" s="1" t="s">
        <v>62</v>
      </c>
    </row>
    <row r="25" spans="2:6" x14ac:dyDescent="0.15">
      <c r="C25" s="1" t="s">
        <v>60</v>
      </c>
    </row>
    <row r="27" spans="2:6" x14ac:dyDescent="0.15">
      <c r="B27" s="1" t="s">
        <v>85</v>
      </c>
      <c r="C27" s="1" t="s">
        <v>86</v>
      </c>
    </row>
    <row r="31" spans="2:6" x14ac:dyDescent="0.15">
      <c r="B31" s="2" t="s">
        <v>103</v>
      </c>
    </row>
    <row r="32" spans="2:6" x14ac:dyDescent="0.15">
      <c r="B32" s="1" t="s">
        <v>67</v>
      </c>
    </row>
    <row r="34" spans="2:8" x14ac:dyDescent="0.15">
      <c r="B34" s="11" t="s">
        <v>74</v>
      </c>
      <c r="D34" s="1">
        <v>97.47</v>
      </c>
      <c r="F34" s="13">
        <v>20</v>
      </c>
    </row>
    <row r="35" spans="2:8" x14ac:dyDescent="0.15">
      <c r="B35" s="11" t="s">
        <v>73</v>
      </c>
      <c r="D35" s="12" t="s">
        <v>84</v>
      </c>
      <c r="F35" s="13">
        <v>12</v>
      </c>
    </row>
    <row r="36" spans="2:8" x14ac:dyDescent="0.15">
      <c r="B36" s="11" t="s">
        <v>72</v>
      </c>
      <c r="D36" s="1">
        <v>96.39</v>
      </c>
      <c r="F36" s="13">
        <v>1</v>
      </c>
    </row>
    <row r="37" spans="2:8" x14ac:dyDescent="0.15">
      <c r="B37" s="11" t="s">
        <v>71</v>
      </c>
      <c r="D37" s="1">
        <v>96.38</v>
      </c>
      <c r="F37" s="13">
        <v>4</v>
      </c>
    </row>
    <row r="38" spans="2:8" x14ac:dyDescent="0.15">
      <c r="B38" s="11" t="s">
        <v>68</v>
      </c>
      <c r="D38" s="1">
        <v>96.37</v>
      </c>
      <c r="F38" s="13">
        <v>12</v>
      </c>
    </row>
    <row r="39" spans="2:8" x14ac:dyDescent="0.15">
      <c r="B39" s="11" t="s">
        <v>69</v>
      </c>
      <c r="D39" s="1">
        <v>96.34</v>
      </c>
      <c r="F39" s="13">
        <v>6</v>
      </c>
    </row>
    <row r="40" spans="2:8" x14ac:dyDescent="0.15">
      <c r="B40" s="11" t="s">
        <v>75</v>
      </c>
      <c r="D40" s="1">
        <v>96.33</v>
      </c>
      <c r="F40" s="13">
        <v>3</v>
      </c>
      <c r="H40" s="1" t="s">
        <v>88</v>
      </c>
    </row>
    <row r="41" spans="2:8" x14ac:dyDescent="0.15">
      <c r="B41" s="11" t="s">
        <v>76</v>
      </c>
      <c r="D41" s="1">
        <v>96.32</v>
      </c>
      <c r="F41" s="13">
        <v>2</v>
      </c>
      <c r="H41" s="1" t="s">
        <v>89</v>
      </c>
    </row>
    <row r="42" spans="2:8" x14ac:dyDescent="0.15">
      <c r="B42" s="11" t="s">
        <v>77</v>
      </c>
      <c r="D42" s="1">
        <v>96.31</v>
      </c>
      <c r="F42" s="13">
        <v>5</v>
      </c>
    </row>
    <row r="43" spans="2:8" x14ac:dyDescent="0.15">
      <c r="B43" s="11" t="s">
        <v>78</v>
      </c>
      <c r="D43" s="12" t="s">
        <v>70</v>
      </c>
      <c r="F43" s="14" t="s">
        <v>70</v>
      </c>
      <c r="H43" s="1" t="s">
        <v>92</v>
      </c>
    </row>
    <row r="44" spans="2:8" x14ac:dyDescent="0.15">
      <c r="H44" s="15" t="s">
        <v>90</v>
      </c>
    </row>
    <row r="46" spans="2:8" x14ac:dyDescent="0.15">
      <c r="E46" s="1" t="s">
        <v>126</v>
      </c>
    </row>
    <row r="47" spans="2:8" x14ac:dyDescent="0.15">
      <c r="H47" s="1" t="s">
        <v>91</v>
      </c>
    </row>
    <row r="48" spans="2:8" x14ac:dyDescent="0.15">
      <c r="B48" s="11" t="s">
        <v>74</v>
      </c>
      <c r="D48" s="1">
        <v>9747</v>
      </c>
      <c r="F48" s="13">
        <v>20</v>
      </c>
      <c r="H48" s="15" t="s">
        <v>97</v>
      </c>
    </row>
    <row r="49" spans="2:10" x14ac:dyDescent="0.15">
      <c r="B49" s="11" t="s">
        <v>73</v>
      </c>
      <c r="D49" s="12"/>
      <c r="F49" s="13">
        <v>12</v>
      </c>
    </row>
    <row r="50" spans="2:10" x14ac:dyDescent="0.15">
      <c r="B50" s="11" t="s">
        <v>72</v>
      </c>
      <c r="F50" s="13">
        <v>1</v>
      </c>
      <c r="H50" s="1" t="s">
        <v>94</v>
      </c>
    </row>
    <row r="51" spans="2:10" x14ac:dyDescent="0.15">
      <c r="B51" s="11" t="s">
        <v>71</v>
      </c>
      <c r="F51" s="13">
        <v>4</v>
      </c>
      <c r="H51" s="1" t="s">
        <v>93</v>
      </c>
      <c r="J51" s="16">
        <f>28/96</f>
        <v>0.29166666666666669</v>
      </c>
    </row>
    <row r="52" spans="2:10" x14ac:dyDescent="0.15">
      <c r="B52" s="11" t="s">
        <v>68</v>
      </c>
      <c r="D52" s="1">
        <v>9637</v>
      </c>
      <c r="F52" s="13">
        <v>12</v>
      </c>
      <c r="J52" s="16"/>
    </row>
    <row r="53" spans="2:10" x14ac:dyDescent="0.15">
      <c r="B53" s="11" t="s">
        <v>69</v>
      </c>
      <c r="D53" s="1">
        <v>9634</v>
      </c>
      <c r="F53" s="13">
        <v>6</v>
      </c>
      <c r="H53" s="1" t="s">
        <v>139</v>
      </c>
      <c r="J53" s="16"/>
    </row>
    <row r="54" spans="2:10" x14ac:dyDescent="0.15">
      <c r="B54" s="11" t="s">
        <v>75</v>
      </c>
      <c r="F54" s="13">
        <v>3</v>
      </c>
      <c r="H54" s="1" t="s">
        <v>140</v>
      </c>
      <c r="J54" s="16"/>
    </row>
    <row r="55" spans="2:10" x14ac:dyDescent="0.15">
      <c r="B55" s="11" t="s">
        <v>76</v>
      </c>
      <c r="F55" s="13">
        <v>2</v>
      </c>
      <c r="J55" s="16"/>
    </row>
    <row r="56" spans="2:10" x14ac:dyDescent="0.15">
      <c r="B56" s="11" t="s">
        <v>77</v>
      </c>
      <c r="F56" s="13">
        <v>5</v>
      </c>
      <c r="J56" s="16"/>
    </row>
    <row r="57" spans="2:10" x14ac:dyDescent="0.15">
      <c r="B57" s="11" t="s">
        <v>78</v>
      </c>
      <c r="D57" s="12" t="s">
        <v>70</v>
      </c>
      <c r="F57" s="14" t="s">
        <v>70</v>
      </c>
      <c r="J57" s="16"/>
    </row>
    <row r="58" spans="2:10" x14ac:dyDescent="0.15">
      <c r="B58" s="11"/>
      <c r="D58" s="12"/>
      <c r="F58" s="14"/>
      <c r="J58" s="16"/>
    </row>
    <row r="59" spans="2:10" x14ac:dyDescent="0.15">
      <c r="B59" s="11"/>
      <c r="D59" s="12"/>
      <c r="F59" s="14"/>
      <c r="G59" s="2" t="s">
        <v>159</v>
      </c>
      <c r="H59" s="2"/>
      <c r="J59" s="16"/>
    </row>
    <row r="60" spans="2:10" x14ac:dyDescent="0.15">
      <c r="B60" s="11"/>
      <c r="D60" s="12"/>
      <c r="F60" s="14"/>
      <c r="G60" s="2" t="s">
        <v>160</v>
      </c>
      <c r="H60" s="2"/>
      <c r="J60" s="16"/>
    </row>
    <row r="61" spans="2:10" x14ac:dyDescent="0.15">
      <c r="B61" s="11"/>
      <c r="D61" s="12"/>
      <c r="F61" s="14"/>
      <c r="G61" s="2" t="s">
        <v>161</v>
      </c>
      <c r="H61" s="2"/>
      <c r="J61" s="16"/>
    </row>
    <row r="62" spans="2:10" x14ac:dyDescent="0.15">
      <c r="B62" s="11"/>
      <c r="D62" s="12"/>
      <c r="F62" s="14"/>
      <c r="G62" s="2"/>
      <c r="H62" s="2" t="s">
        <v>187</v>
      </c>
      <c r="J62" s="16"/>
    </row>
    <row r="63" spans="2:10" x14ac:dyDescent="0.15">
      <c r="B63" s="11"/>
      <c r="D63" s="12"/>
      <c r="F63" s="14"/>
      <c r="J63" s="16"/>
    </row>
    <row r="64" spans="2:10" x14ac:dyDescent="0.15">
      <c r="B64" s="11"/>
      <c r="D64" s="12"/>
      <c r="F64" s="14"/>
      <c r="J64" s="16"/>
    </row>
    <row r="65" spans="2:10" x14ac:dyDescent="0.15">
      <c r="B65" s="11"/>
      <c r="D65" s="12"/>
      <c r="F65" s="14"/>
      <c r="J65" s="16"/>
    </row>
    <row r="66" spans="2:10" x14ac:dyDescent="0.15">
      <c r="J66" s="16"/>
    </row>
    <row r="68" spans="2:10" x14ac:dyDescent="0.15">
      <c r="B68" s="2" t="s">
        <v>104</v>
      </c>
    </row>
    <row r="69" spans="2:10" x14ac:dyDescent="0.15">
      <c r="B69" s="1" t="s">
        <v>101</v>
      </c>
    </row>
    <row r="70" spans="2:10" x14ac:dyDescent="0.15">
      <c r="B70" s="1" t="s">
        <v>102</v>
      </c>
    </row>
    <row r="72" spans="2:10" x14ac:dyDescent="0.15">
      <c r="B72" s="1" t="s">
        <v>82</v>
      </c>
    </row>
    <row r="73" spans="2:10" x14ac:dyDescent="0.15">
      <c r="B73" s="1" t="s">
        <v>87</v>
      </c>
    </row>
    <row r="100" spans="2:12" x14ac:dyDescent="0.15">
      <c r="B100" s="1">
        <f>90+20+20</f>
        <v>130</v>
      </c>
      <c r="D100" s="1" t="s">
        <v>98</v>
      </c>
      <c r="J100" s="1" t="s">
        <v>99</v>
      </c>
      <c r="L100" s="1" t="s">
        <v>98</v>
      </c>
    </row>
  </sheetData>
  <phoneticPr fontId="1" type="noConversion"/>
  <hyperlinks>
    <hyperlink ref="H44" r:id="rId1"/>
    <hyperlink ref="H48" r:id="rId2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7"/>
  <sheetViews>
    <sheetView topLeftCell="A10" zoomScaleNormal="100" workbookViewId="0">
      <selection activeCell="C34" sqref="C34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 x14ac:dyDescent="0.15">
      <c r="A4" s="2" t="s">
        <v>61</v>
      </c>
    </row>
    <row r="6" spans="1:28" x14ac:dyDescent="0.15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 x14ac:dyDescent="0.15">
      <c r="B7" s="9" t="s">
        <v>13</v>
      </c>
      <c r="C7" s="9"/>
      <c r="D7" s="9" t="s">
        <v>14</v>
      </c>
      <c r="E7" s="9"/>
      <c r="F7" s="9" t="s">
        <v>63</v>
      </c>
      <c r="G7" s="9"/>
      <c r="H7" s="9" t="s">
        <v>64</v>
      </c>
      <c r="I7" s="9"/>
      <c r="J7" s="9" t="s">
        <v>65</v>
      </c>
      <c r="K7" s="9"/>
      <c r="L7" s="9" t="s">
        <v>66</v>
      </c>
      <c r="M7" s="9"/>
      <c r="N7" s="9"/>
    </row>
    <row r="8" spans="1:28" x14ac:dyDescent="0.15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 x14ac:dyDescent="0.15">
      <c r="B12" s="2"/>
    </row>
    <row r="13" spans="1:28" x14ac:dyDescent="0.15">
      <c r="A13" s="2" t="s">
        <v>109</v>
      </c>
      <c r="D13" s="29" t="s">
        <v>206</v>
      </c>
      <c r="H13" s="9"/>
    </row>
    <row r="15" spans="1:28" x14ac:dyDescent="0.15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 x14ac:dyDescent="0.15">
      <c r="B16" s="9" t="s">
        <v>13</v>
      </c>
      <c r="C16" s="9"/>
      <c r="D16" s="9" t="s">
        <v>14</v>
      </c>
      <c r="E16" s="9"/>
      <c r="F16" s="27" t="s">
        <v>112</v>
      </c>
      <c r="G16" s="28"/>
      <c r="H16" s="28" t="s">
        <v>113</v>
      </c>
      <c r="I16" s="28"/>
      <c r="J16" s="28" t="s">
        <v>111</v>
      </c>
      <c r="K16" s="28"/>
      <c r="L16" s="28" t="s">
        <v>118</v>
      </c>
      <c r="M16" s="9"/>
      <c r="N16" s="9" t="s">
        <v>114</v>
      </c>
      <c r="O16" s="9"/>
      <c r="P16" s="9" t="s">
        <v>158</v>
      </c>
      <c r="Q16" s="9"/>
      <c r="R16" s="27" t="s">
        <v>116</v>
      </c>
      <c r="S16" s="28"/>
      <c r="T16" s="28" t="s">
        <v>117</v>
      </c>
      <c r="U16" s="28"/>
      <c r="V16" s="28" t="s">
        <v>115</v>
      </c>
      <c r="W16" s="9"/>
      <c r="X16" s="9"/>
      <c r="Y16" s="21"/>
      <c r="Z16" s="21"/>
    </row>
    <row r="17" spans="1:26" x14ac:dyDescent="0.15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 x14ac:dyDescent="0.15">
      <c r="B18" s="11"/>
      <c r="D18" s="12"/>
      <c r="F18" s="13"/>
    </row>
    <row r="19" spans="1:26" x14ac:dyDescent="0.15">
      <c r="B19" s="11"/>
      <c r="F19" s="13"/>
      <c r="N19" s="9"/>
    </row>
    <row r="20" spans="1:26" x14ac:dyDescent="0.15">
      <c r="B20" s="13" t="s">
        <v>119</v>
      </c>
      <c r="F20" s="13"/>
    </row>
    <row r="21" spans="1:26" x14ac:dyDescent="0.15">
      <c r="B21" s="11"/>
      <c r="F21" s="13"/>
      <c r="X21" s="9"/>
    </row>
    <row r="22" spans="1:26" x14ac:dyDescent="0.15">
      <c r="B22" s="11"/>
      <c r="F22" s="13"/>
    </row>
    <row r="23" spans="1:26" x14ac:dyDescent="0.15">
      <c r="B23" s="11"/>
      <c r="F23" s="13"/>
    </row>
    <row r="24" spans="1:26" x14ac:dyDescent="0.15">
      <c r="A24" s="2" t="s">
        <v>120</v>
      </c>
      <c r="B24" s="11"/>
      <c r="F24" s="13"/>
    </row>
    <row r="25" spans="1:26" x14ac:dyDescent="0.15">
      <c r="B25" s="11"/>
      <c r="F25" s="13"/>
      <c r="H25" s="15"/>
    </row>
    <row r="26" spans="1:26" x14ac:dyDescent="0.15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 x14ac:dyDescent="0.15">
      <c r="B27" s="9" t="s">
        <v>13</v>
      </c>
      <c r="C27" s="9"/>
      <c r="D27" s="9" t="s">
        <v>14</v>
      </c>
      <c r="E27" s="9"/>
      <c r="F27" s="9" t="s">
        <v>122</v>
      </c>
      <c r="G27" s="9"/>
      <c r="H27" s="9" t="s">
        <v>123</v>
      </c>
      <c r="I27" s="9"/>
      <c r="J27" s="9" t="s">
        <v>124</v>
      </c>
      <c r="K27" s="9"/>
      <c r="L27" s="9" t="s">
        <v>143</v>
      </c>
      <c r="M27" s="9"/>
    </row>
    <row r="28" spans="1:26" x14ac:dyDescent="0.15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3"/>
      <c r="K28" s="3" t="s">
        <v>125</v>
      </c>
      <c r="L28" s="3"/>
      <c r="M28" s="20"/>
      <c r="N28" s="20"/>
    </row>
    <row r="29" spans="1:26" x14ac:dyDescent="0.15">
      <c r="H29" s="15"/>
    </row>
    <row r="32" spans="1:26" x14ac:dyDescent="0.15">
      <c r="A32" s="29" t="s">
        <v>204</v>
      </c>
      <c r="J32" s="16"/>
    </row>
    <row r="33" spans="2:10" x14ac:dyDescent="0.15">
      <c r="B33" s="1" t="s">
        <v>200</v>
      </c>
      <c r="J33" s="16"/>
    </row>
    <row r="34" spans="2:10" x14ac:dyDescent="0.15">
      <c r="B34" s="1" t="s">
        <v>244</v>
      </c>
      <c r="J34" s="16"/>
    </row>
    <row r="35" spans="2:10" x14ac:dyDescent="0.15">
      <c r="B35" s="1" t="s">
        <v>201</v>
      </c>
      <c r="J35" s="16"/>
    </row>
    <row r="36" spans="2:10" x14ac:dyDescent="0.15">
      <c r="B36" s="1" t="s">
        <v>202</v>
      </c>
    </row>
    <row r="37" spans="2:10" x14ac:dyDescent="0.15">
      <c r="B37" s="1" t="s">
        <v>203</v>
      </c>
      <c r="H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zoomScaleNormal="100" workbookViewId="0">
      <selection activeCell="M11" sqref="M1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 x14ac:dyDescent="0.15">
      <c r="A21" s="22" t="s">
        <v>145</v>
      </c>
      <c r="B21" s="22"/>
      <c r="C21" s="22"/>
      <c r="D21" s="22"/>
      <c r="E21" s="22"/>
      <c r="F21" s="22"/>
      <c r="G21" s="22"/>
      <c r="H21" s="22"/>
      <c r="I21" s="22"/>
      <c r="M21" s="22" t="s">
        <v>146</v>
      </c>
      <c r="N21" s="22"/>
      <c r="O21" s="22"/>
      <c r="P21" s="22"/>
      <c r="Q21" s="22"/>
      <c r="R21" s="22"/>
    </row>
    <row r="22" spans="1:18" x14ac:dyDescent="0.15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 x14ac:dyDescent="0.15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 x14ac:dyDescent="0.15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 x14ac:dyDescent="0.15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 x14ac:dyDescent="0.15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 x14ac:dyDescent="0.15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 x14ac:dyDescent="0.15">
      <c r="A28" s="22"/>
      <c r="B28" s="22"/>
      <c r="C28" s="22"/>
      <c r="D28" s="22" t="s">
        <v>147</v>
      </c>
      <c r="E28" s="22"/>
      <c r="F28" s="22" t="s">
        <v>148</v>
      </c>
      <c r="G28" s="22"/>
      <c r="H28" s="22"/>
      <c r="I28" s="22"/>
      <c r="M28" s="22"/>
      <c r="N28" s="22"/>
      <c r="O28" s="22" t="s">
        <v>147</v>
      </c>
      <c r="P28" s="22"/>
      <c r="Q28" s="22" t="s">
        <v>148</v>
      </c>
      <c r="R28" s="22"/>
    </row>
    <row r="29" spans="1:18" x14ac:dyDescent="0.15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 x14ac:dyDescent="0.15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 x14ac:dyDescent="0.15">
      <c r="A31" s="22"/>
      <c r="B31" s="22"/>
      <c r="C31" s="22"/>
      <c r="D31" s="22"/>
      <c r="E31" s="22"/>
      <c r="F31" s="22" t="s">
        <v>154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 x14ac:dyDescent="0.15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154</v>
      </c>
      <c r="R32" s="22"/>
    </row>
    <row r="33" spans="1:18" x14ac:dyDescent="0.15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 x14ac:dyDescent="0.15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 x14ac:dyDescent="0.15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 x14ac:dyDescent="0.15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 x14ac:dyDescent="0.15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 x14ac:dyDescent="0.15">
      <c r="D40" s="1" t="s">
        <v>149</v>
      </c>
    </row>
    <row r="41" spans="1:18" x14ac:dyDescent="0.15">
      <c r="D41" s="19" t="s">
        <v>150</v>
      </c>
    </row>
    <row r="42" spans="1:18" x14ac:dyDescent="0.15">
      <c r="D42" s="23" t="s">
        <v>155</v>
      </c>
    </row>
    <row r="43" spans="1:18" x14ac:dyDescent="0.15">
      <c r="D43" s="19" t="s">
        <v>153</v>
      </c>
    </row>
    <row r="44" spans="1:18" x14ac:dyDescent="0.15">
      <c r="D44" s="23" t="s">
        <v>151</v>
      </c>
    </row>
    <row r="45" spans="1:18" x14ac:dyDescent="0.15">
      <c r="D45" s="23" t="s">
        <v>152</v>
      </c>
    </row>
    <row r="46" spans="1:18" x14ac:dyDescent="0.15">
      <c r="D46" s="23"/>
    </row>
    <row r="47" spans="1:18" x14ac:dyDescent="0.15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16" zoomScaleNormal="100" workbookViewId="0">
      <selection activeCell="K46" sqref="K46:U48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 x14ac:dyDescent="0.15">
      <c r="E1" s="26" t="s">
        <v>178</v>
      </c>
      <c r="F1" s="26"/>
      <c r="G1" s="26"/>
      <c r="H1" s="26"/>
      <c r="I1" s="26"/>
      <c r="K1" s="26" t="s">
        <v>181</v>
      </c>
      <c r="L1" s="26"/>
      <c r="M1" s="26"/>
      <c r="N1" s="26"/>
      <c r="O1" s="26"/>
    </row>
    <row r="2" spans="5:20" x14ac:dyDescent="0.15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 x14ac:dyDescent="0.15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 x14ac:dyDescent="0.15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 x14ac:dyDescent="0.15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183</v>
      </c>
    </row>
    <row r="6" spans="5:20" x14ac:dyDescent="0.15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184</v>
      </c>
    </row>
    <row r="7" spans="5:20" x14ac:dyDescent="0.15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185</v>
      </c>
    </row>
    <row r="8" spans="5:20" x14ac:dyDescent="0.15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186</v>
      </c>
    </row>
    <row r="9" spans="5:20" x14ac:dyDescent="0.15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 x14ac:dyDescent="0.15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 x14ac:dyDescent="0.15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 x14ac:dyDescent="0.15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 x14ac:dyDescent="0.15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 x14ac:dyDescent="0.15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 x14ac:dyDescent="0.15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 x14ac:dyDescent="0.15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9" x14ac:dyDescent="0.15">
      <c r="F19" s="1" t="s">
        <v>180</v>
      </c>
      <c r="I19" s="1" t="s">
        <v>182</v>
      </c>
    </row>
    <row r="21" spans="1:9" x14ac:dyDescent="0.15">
      <c r="A21" s="22" t="s">
        <v>208</v>
      </c>
      <c r="B21" s="22"/>
      <c r="C21" s="22"/>
      <c r="D21" s="22"/>
      <c r="E21" s="22"/>
      <c r="F21" s="22"/>
      <c r="G21" s="22"/>
      <c r="H21" s="22"/>
      <c r="I21" s="22"/>
    </row>
    <row r="22" spans="1:9" x14ac:dyDescent="0.15">
      <c r="A22" s="22"/>
      <c r="B22" s="22"/>
      <c r="C22" s="22"/>
      <c r="D22" s="22"/>
      <c r="E22" s="22"/>
      <c r="F22" s="22"/>
      <c r="G22" s="22"/>
      <c r="H22" s="22"/>
      <c r="I22" s="22"/>
    </row>
    <row r="23" spans="1:9" x14ac:dyDescent="0.15">
      <c r="A23" s="22"/>
      <c r="B23" s="22"/>
      <c r="C23" s="22"/>
      <c r="D23" s="22"/>
      <c r="E23" s="22"/>
      <c r="F23" s="22"/>
      <c r="G23" s="22"/>
      <c r="H23" s="22"/>
      <c r="I23" s="22"/>
    </row>
    <row r="24" spans="1:9" x14ac:dyDescent="0.15">
      <c r="A24" s="22"/>
      <c r="B24" s="22"/>
      <c r="C24" s="22"/>
      <c r="D24" s="22"/>
      <c r="E24" s="22"/>
      <c r="F24" s="22"/>
      <c r="G24" s="22"/>
      <c r="H24" s="22"/>
      <c r="I24" s="22"/>
    </row>
    <row r="25" spans="1:9" x14ac:dyDescent="0.15">
      <c r="A25" s="22"/>
      <c r="B25" s="22"/>
      <c r="C25" s="22"/>
      <c r="D25" s="22"/>
      <c r="E25" s="22"/>
      <c r="F25" s="22"/>
      <c r="G25" s="22"/>
      <c r="H25" s="22"/>
      <c r="I25" s="22"/>
    </row>
    <row r="26" spans="1:9" x14ac:dyDescent="0.15">
      <c r="A26" s="22"/>
      <c r="B26" s="22"/>
      <c r="C26" s="22"/>
      <c r="D26" s="22"/>
      <c r="E26" s="22"/>
      <c r="F26" s="22"/>
      <c r="G26" s="22"/>
      <c r="H26" s="22"/>
      <c r="I26" s="22"/>
    </row>
    <row r="27" spans="1:9" x14ac:dyDescent="0.15">
      <c r="A27" s="22"/>
      <c r="B27" s="22"/>
      <c r="C27" s="22"/>
      <c r="D27" s="22"/>
      <c r="E27" s="22"/>
      <c r="F27" s="22"/>
      <c r="G27" s="22"/>
      <c r="H27" s="22"/>
      <c r="I27" s="22"/>
    </row>
    <row r="28" spans="1:9" x14ac:dyDescent="0.15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15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1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15">
      <c r="A31" s="22"/>
      <c r="B31" s="22"/>
      <c r="C31" s="22"/>
      <c r="D31" s="22" t="s">
        <v>215</v>
      </c>
      <c r="E31" s="22"/>
      <c r="F31" s="22"/>
      <c r="G31" s="22"/>
      <c r="H31" s="22"/>
      <c r="I31" s="22"/>
    </row>
    <row r="32" spans="1:9" x14ac:dyDescent="0.15">
      <c r="A32" s="22"/>
      <c r="B32" s="22"/>
      <c r="C32" s="22"/>
      <c r="D32" s="22"/>
      <c r="E32" s="22"/>
      <c r="F32" s="22"/>
      <c r="G32" s="22"/>
      <c r="H32" s="22"/>
      <c r="I32" s="22"/>
    </row>
    <row r="33" spans="1:11" x14ac:dyDescent="0.15">
      <c r="A33" s="22"/>
      <c r="B33" s="22"/>
      <c r="C33" s="22"/>
      <c r="D33" s="22"/>
      <c r="E33" s="22"/>
      <c r="F33" s="22"/>
      <c r="G33" s="22"/>
      <c r="H33" s="22"/>
      <c r="I33" s="22"/>
    </row>
    <row r="34" spans="1:11" x14ac:dyDescent="0.15">
      <c r="A34" s="22"/>
      <c r="B34" s="22"/>
      <c r="C34" s="22"/>
      <c r="D34" s="22"/>
      <c r="E34" s="22"/>
      <c r="F34" s="22" t="s">
        <v>154</v>
      </c>
      <c r="G34" s="22"/>
      <c r="H34" s="22"/>
      <c r="I34" s="22"/>
    </row>
    <row r="35" spans="1:11" x14ac:dyDescent="0.15">
      <c r="A35" s="22"/>
      <c r="B35" s="22"/>
      <c r="C35" s="22"/>
      <c r="D35" s="22"/>
      <c r="E35" s="22"/>
      <c r="F35" s="22"/>
      <c r="G35" s="22"/>
      <c r="H35" s="22"/>
      <c r="I35" s="22"/>
    </row>
    <row r="36" spans="1:11" x14ac:dyDescent="0.15">
      <c r="A36" s="22"/>
      <c r="B36" s="22"/>
      <c r="C36" s="22"/>
      <c r="D36" s="22"/>
      <c r="E36" s="22"/>
      <c r="F36" s="22"/>
      <c r="G36" s="22"/>
      <c r="H36" s="22"/>
      <c r="I36" s="22"/>
    </row>
    <row r="37" spans="1:11" x14ac:dyDescent="0.15">
      <c r="A37" s="22"/>
      <c r="B37" s="22"/>
      <c r="C37" s="22"/>
      <c r="D37" s="22"/>
      <c r="E37" s="22"/>
      <c r="F37" s="22"/>
      <c r="G37" s="22"/>
      <c r="H37" s="22"/>
      <c r="I37" s="22"/>
    </row>
    <row r="38" spans="1:11" x14ac:dyDescent="0.15">
      <c r="A38" s="22"/>
      <c r="B38" s="22"/>
      <c r="C38" s="22"/>
      <c r="D38" s="22"/>
      <c r="E38" s="22"/>
      <c r="F38" s="22"/>
      <c r="G38" s="22"/>
      <c r="H38" s="22"/>
      <c r="I38" s="22"/>
    </row>
    <row r="39" spans="1:11" x14ac:dyDescent="0.15">
      <c r="A39" s="22"/>
      <c r="B39" s="22"/>
      <c r="C39" s="22"/>
      <c r="D39" s="22"/>
      <c r="E39" s="22"/>
      <c r="F39" s="22"/>
      <c r="G39" s="22"/>
      <c r="H39" s="22"/>
      <c r="I39" s="22"/>
    </row>
    <row r="40" spans="1:11" x14ac:dyDescent="0.15">
      <c r="A40" s="22"/>
      <c r="B40" s="22"/>
      <c r="C40" s="22"/>
      <c r="D40" s="22"/>
      <c r="E40" s="22"/>
      <c r="F40" s="22"/>
      <c r="G40" s="22"/>
      <c r="H40" s="22"/>
      <c r="I40" s="22"/>
    </row>
    <row r="41" spans="1:11" x14ac:dyDescent="0.15">
      <c r="A41" s="22"/>
      <c r="B41" s="22"/>
      <c r="C41" s="22"/>
      <c r="D41" s="22"/>
      <c r="E41" s="22"/>
      <c r="F41" s="22"/>
      <c r="G41" s="22"/>
      <c r="H41" s="22"/>
      <c r="I41" s="22"/>
    </row>
    <row r="42" spans="1:11" x14ac:dyDescent="0.15">
      <c r="A42" s="22"/>
      <c r="B42" s="22"/>
      <c r="C42" s="22"/>
      <c r="D42" s="22"/>
      <c r="E42" s="22"/>
      <c r="F42" s="22"/>
      <c r="G42" s="22"/>
      <c r="H42" s="22"/>
      <c r="I42" s="22"/>
    </row>
    <row r="43" spans="1:11" x14ac:dyDescent="0.15">
      <c r="A43" s="22"/>
      <c r="B43" s="22"/>
      <c r="C43" s="22"/>
      <c r="D43" s="22"/>
      <c r="E43" s="22"/>
      <c r="F43" s="22"/>
      <c r="G43" s="22"/>
      <c r="H43" s="22"/>
      <c r="I43" s="22"/>
      <c r="K43" s="1" t="s">
        <v>210</v>
      </c>
    </row>
    <row r="44" spans="1:11" x14ac:dyDescent="0.15">
      <c r="A44" s="22"/>
      <c r="B44" s="22"/>
      <c r="C44" s="22"/>
      <c r="D44" s="22"/>
      <c r="E44" s="22"/>
      <c r="F44" s="22"/>
      <c r="G44" s="22"/>
      <c r="H44" s="22"/>
      <c r="I44" s="22"/>
      <c r="K44" s="1" t="s">
        <v>211</v>
      </c>
    </row>
    <row r="45" spans="1:11" x14ac:dyDescent="0.15">
      <c r="A45" s="22"/>
      <c r="B45" s="22"/>
      <c r="C45" s="22"/>
      <c r="D45" s="22"/>
      <c r="E45" s="22"/>
      <c r="F45" s="22"/>
      <c r="G45" s="22"/>
      <c r="H45" s="22"/>
      <c r="I45" s="22"/>
    </row>
    <row r="46" spans="1:11" x14ac:dyDescent="0.15">
      <c r="A46" s="22"/>
      <c r="B46" s="22"/>
      <c r="C46" s="22"/>
      <c r="D46" s="22"/>
      <c r="E46" s="22"/>
      <c r="F46" s="22"/>
      <c r="G46" s="22"/>
      <c r="H46" s="22"/>
      <c r="I46" s="22"/>
      <c r="K46" s="1" t="s">
        <v>212</v>
      </c>
    </row>
    <row r="47" spans="1:11" x14ac:dyDescent="0.15">
      <c r="K47" s="1" t="s">
        <v>213</v>
      </c>
    </row>
    <row r="48" spans="1:11" x14ac:dyDescent="0.15">
      <c r="K48" s="1" t="s">
        <v>214</v>
      </c>
    </row>
    <row r="49" spans="4:4" x14ac:dyDescent="0.15">
      <c r="D49" s="1" t="s">
        <v>149</v>
      </c>
    </row>
    <row r="50" spans="4:4" x14ac:dyDescent="0.15">
      <c r="D50" s="19" t="s">
        <v>150</v>
      </c>
    </row>
    <row r="51" spans="4:4" x14ac:dyDescent="0.15">
      <c r="D51" s="23" t="s">
        <v>155</v>
      </c>
    </row>
    <row r="52" spans="4:4" x14ac:dyDescent="0.15">
      <c r="D52" s="19" t="s">
        <v>153</v>
      </c>
    </row>
    <row r="53" spans="4:4" x14ac:dyDescent="0.15">
      <c r="D53" s="23" t="s">
        <v>151</v>
      </c>
    </row>
    <row r="54" spans="4:4" x14ac:dyDescent="0.15">
      <c r="D54" s="23" t="s">
        <v>152</v>
      </c>
    </row>
    <row r="55" spans="4:4" x14ac:dyDescent="0.15">
      <c r="D55" s="23" t="s">
        <v>179</v>
      </c>
    </row>
    <row r="56" spans="4:4" x14ac:dyDescent="0.15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67"/>
  <sheetViews>
    <sheetView workbookViewId="0">
      <selection activeCell="H58" sqref="H58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7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3" x14ac:dyDescent="0.15">
      <c r="A3" s="2" t="s">
        <v>12</v>
      </c>
    </row>
    <row r="5" spans="1:63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3" x14ac:dyDescent="0.15">
      <c r="B6" s="5" t="s">
        <v>56</v>
      </c>
      <c r="D6" s="9" t="s">
        <v>13</v>
      </c>
      <c r="E6" s="9"/>
      <c r="F6" s="9" t="s">
        <v>14</v>
      </c>
      <c r="G6" s="9"/>
      <c r="H6" s="9" t="s">
        <v>49</v>
      </c>
      <c r="I6" s="9"/>
      <c r="J6" s="9" t="s">
        <v>16</v>
      </c>
      <c r="K6" s="9"/>
      <c r="L6" s="9" t="s">
        <v>17</v>
      </c>
      <c r="M6" s="9"/>
      <c r="N6" s="9" t="s">
        <v>18</v>
      </c>
      <c r="O6" s="9"/>
      <c r="P6" s="9" t="s">
        <v>19</v>
      </c>
      <c r="Q6" s="9"/>
      <c r="R6" s="9" t="s">
        <v>20</v>
      </c>
      <c r="S6" s="9"/>
      <c r="T6" s="9" t="s">
        <v>21</v>
      </c>
      <c r="U6" s="9"/>
      <c r="V6" s="9" t="s">
        <v>22</v>
      </c>
      <c r="W6" s="9"/>
      <c r="X6" s="9" t="s">
        <v>24</v>
      </c>
      <c r="Y6" s="9"/>
      <c r="Z6" s="9" t="s">
        <v>25</v>
      </c>
      <c r="AA6" s="9"/>
      <c r="AB6" s="9" t="s">
        <v>27</v>
      </c>
      <c r="AC6" s="9"/>
      <c r="AD6" s="9" t="s">
        <v>28</v>
      </c>
      <c r="AE6" s="5"/>
      <c r="AF6" s="9" t="s">
        <v>29</v>
      </c>
      <c r="AG6" s="9"/>
      <c r="AH6" s="9" t="s">
        <v>30</v>
      </c>
      <c r="AI6" s="9"/>
      <c r="AJ6" s="9" t="s">
        <v>26</v>
      </c>
      <c r="AK6" s="9"/>
      <c r="AL6" s="9" t="s">
        <v>31</v>
      </c>
      <c r="AN6" s="9" t="s">
        <v>32</v>
      </c>
      <c r="AO6" s="9"/>
      <c r="AP6" s="9" t="s">
        <v>33</v>
      </c>
      <c r="AQ6" s="9"/>
      <c r="AR6" s="9" t="s">
        <v>34</v>
      </c>
      <c r="AS6" s="9"/>
      <c r="AT6" s="9" t="s">
        <v>35</v>
      </c>
      <c r="AU6" s="5"/>
      <c r="AV6" s="9" t="s">
        <v>37</v>
      </c>
      <c r="AW6" s="9"/>
      <c r="AX6" s="9" t="s">
        <v>38</v>
      </c>
      <c r="AY6" s="9"/>
      <c r="AZ6" s="9" t="s">
        <v>39</v>
      </c>
      <c r="BA6" s="9"/>
      <c r="BB6" s="9" t="s">
        <v>40</v>
      </c>
      <c r="BC6" s="5"/>
      <c r="BD6" s="9" t="s">
        <v>42</v>
      </c>
      <c r="BE6" s="9"/>
      <c r="BF6" s="9" t="s">
        <v>43</v>
      </c>
      <c r="BH6" s="9" t="s">
        <v>44</v>
      </c>
      <c r="BI6" s="9"/>
      <c r="BJ6" s="9" t="s">
        <v>45</v>
      </c>
      <c r="BK6" s="1" t="s">
        <v>46</v>
      </c>
    </row>
    <row r="7" spans="1:63" x14ac:dyDescent="0.15">
      <c r="B7" s="3" t="s">
        <v>58</v>
      </c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15</v>
      </c>
      <c r="V7" s="3"/>
      <c r="W7" s="3" t="s">
        <v>23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15</v>
      </c>
      <c r="AZ7" s="3"/>
      <c r="BA7" s="3" t="s">
        <v>36</v>
      </c>
      <c r="BB7" s="3"/>
      <c r="BC7" s="3" t="s">
        <v>41</v>
      </c>
      <c r="BD7" s="3"/>
      <c r="BE7" s="3" t="s">
        <v>15</v>
      </c>
      <c r="BF7" s="3"/>
      <c r="BG7" s="3" t="s">
        <v>15</v>
      </c>
      <c r="BH7" s="3"/>
      <c r="BI7" s="3" t="s">
        <v>15</v>
      </c>
      <c r="BJ7" s="3"/>
    </row>
    <row r="11" spans="1:63" x14ac:dyDescent="0.15">
      <c r="A11" s="1" t="s">
        <v>48</v>
      </c>
      <c r="B11" s="1" t="s">
        <v>50</v>
      </c>
    </row>
    <row r="13" spans="1:63" x14ac:dyDescent="0.15">
      <c r="B13" s="1" t="s">
        <v>53</v>
      </c>
    </row>
    <row r="15" spans="1:63" x14ac:dyDescent="0.15">
      <c r="B15" s="9">
        <v>1</v>
      </c>
      <c r="C15" s="9"/>
      <c r="D15" s="9">
        <v>2</v>
      </c>
      <c r="E15" s="9"/>
      <c r="F15" s="9"/>
    </row>
    <row r="16" spans="1:63" x14ac:dyDescent="0.15">
      <c r="B16" s="9" t="s">
        <v>55</v>
      </c>
      <c r="C16" s="9"/>
      <c r="D16" s="9" t="s">
        <v>52</v>
      </c>
      <c r="E16" s="9"/>
      <c r="F16" s="9" t="s">
        <v>83</v>
      </c>
    </row>
    <row r="17" spans="1:16" x14ac:dyDescent="0.15">
      <c r="B17" s="3"/>
      <c r="C17" s="3" t="s">
        <v>54</v>
      </c>
      <c r="D17" s="10"/>
      <c r="E17" s="3" t="s">
        <v>54</v>
      </c>
      <c r="F17" s="3"/>
    </row>
    <row r="20" spans="1:16" x14ac:dyDescent="0.15">
      <c r="B20" s="1" t="s">
        <v>57</v>
      </c>
    </row>
    <row r="23" spans="1:16" x14ac:dyDescent="0.15">
      <c r="C23" s="1" t="s">
        <v>59</v>
      </c>
    </row>
    <row r="24" spans="1:16" x14ac:dyDescent="0.15">
      <c r="C24" s="1" t="s">
        <v>62</v>
      </c>
    </row>
    <row r="25" spans="1:16" x14ac:dyDescent="0.15">
      <c r="C25" s="1" t="s">
        <v>60</v>
      </c>
    </row>
    <row r="27" spans="1:16" x14ac:dyDescent="0.15">
      <c r="B27" s="1" t="s">
        <v>85</v>
      </c>
      <c r="C27" s="1" t="s">
        <v>86</v>
      </c>
    </row>
    <row r="29" spans="1:16" x14ac:dyDescent="0.15">
      <c r="A29" s="2" t="s">
        <v>61</v>
      </c>
    </row>
    <row r="31" spans="1:16" x14ac:dyDescent="0.15">
      <c r="B31" s="9">
        <v>1</v>
      </c>
      <c r="C31" s="9"/>
      <c r="D31" s="9">
        <v>2</v>
      </c>
      <c r="E31" s="9"/>
      <c r="F31" s="9">
        <v>3</v>
      </c>
      <c r="G31" s="9"/>
      <c r="H31" s="9">
        <v>4</v>
      </c>
      <c r="I31" s="9"/>
      <c r="J31" s="9">
        <v>5</v>
      </c>
      <c r="K31" s="9"/>
      <c r="L31" s="9">
        <v>6</v>
      </c>
      <c r="M31" s="9"/>
      <c r="N31" s="9">
        <v>7</v>
      </c>
      <c r="O31" s="9"/>
      <c r="P31" s="9">
        <v>8</v>
      </c>
    </row>
    <row r="32" spans="1:16" x14ac:dyDescent="0.15">
      <c r="B32" s="1" t="s">
        <v>56</v>
      </c>
      <c r="D32" s="9" t="s">
        <v>13</v>
      </c>
      <c r="E32" s="9"/>
      <c r="F32" s="9" t="s">
        <v>14</v>
      </c>
      <c r="G32" s="9"/>
      <c r="H32" s="9" t="s">
        <v>49</v>
      </c>
      <c r="I32" s="9"/>
      <c r="J32" s="9" t="s">
        <v>63</v>
      </c>
      <c r="K32" s="9"/>
      <c r="L32" s="9" t="s">
        <v>64</v>
      </c>
      <c r="M32" s="9"/>
      <c r="N32" s="9" t="s">
        <v>65</v>
      </c>
      <c r="O32" s="9"/>
      <c r="P32" s="9" t="s">
        <v>66</v>
      </c>
    </row>
    <row r="33" spans="2:16" x14ac:dyDescent="0.15">
      <c r="B33" s="3" t="s">
        <v>58</v>
      </c>
      <c r="C33" s="3" t="s">
        <v>15</v>
      </c>
      <c r="D33" s="3"/>
      <c r="E33" s="3" t="s">
        <v>15</v>
      </c>
      <c r="F33" s="3"/>
      <c r="G33" s="3" t="s">
        <v>15</v>
      </c>
      <c r="H33" s="3"/>
      <c r="I33" s="3" t="s">
        <v>15</v>
      </c>
      <c r="J33" s="3"/>
      <c r="K33" s="3" t="s">
        <v>15</v>
      </c>
      <c r="L33" s="3"/>
      <c r="M33" s="3" t="s">
        <v>15</v>
      </c>
      <c r="N33" s="3"/>
      <c r="O33" s="3" t="s">
        <v>15</v>
      </c>
      <c r="P33" s="3"/>
    </row>
    <row r="37" spans="2:16" x14ac:dyDescent="0.15">
      <c r="B37" s="2" t="s">
        <v>47</v>
      </c>
    </row>
    <row r="38" spans="2:16" x14ac:dyDescent="0.15">
      <c r="B38" s="1" t="s">
        <v>67</v>
      </c>
    </row>
    <row r="41" spans="2:16" x14ac:dyDescent="0.15">
      <c r="F41" s="13"/>
    </row>
    <row r="42" spans="2:16" x14ac:dyDescent="0.15">
      <c r="B42" s="11" t="s">
        <v>74</v>
      </c>
      <c r="D42" s="1">
        <v>97.47</v>
      </c>
      <c r="F42" s="13">
        <v>20</v>
      </c>
    </row>
    <row r="43" spans="2:16" x14ac:dyDescent="0.15">
      <c r="B43" s="11" t="s">
        <v>73</v>
      </c>
      <c r="D43" s="12" t="s">
        <v>84</v>
      </c>
      <c r="F43" s="13">
        <v>12</v>
      </c>
    </row>
    <row r="44" spans="2:16" x14ac:dyDescent="0.15">
      <c r="B44" s="11" t="s">
        <v>72</v>
      </c>
      <c r="D44" s="1">
        <v>96.39</v>
      </c>
      <c r="F44" s="13">
        <v>1</v>
      </c>
    </row>
    <row r="45" spans="2:16" x14ac:dyDescent="0.15">
      <c r="B45" s="11" t="s">
        <v>71</v>
      </c>
      <c r="D45" s="1">
        <v>96.38</v>
      </c>
      <c r="F45" s="13">
        <v>4</v>
      </c>
    </row>
    <row r="46" spans="2:16" x14ac:dyDescent="0.15">
      <c r="B46" s="11" t="s">
        <v>68</v>
      </c>
      <c r="D46" s="1">
        <v>96.37</v>
      </c>
      <c r="F46" s="13">
        <v>12</v>
      </c>
      <c r="H46" s="1" t="s">
        <v>88</v>
      </c>
    </row>
    <row r="47" spans="2:16" x14ac:dyDescent="0.15">
      <c r="B47" s="11" t="s">
        <v>69</v>
      </c>
      <c r="D47" s="1">
        <v>96.34</v>
      </c>
      <c r="F47" s="13">
        <v>6</v>
      </c>
      <c r="H47" s="1" t="s">
        <v>89</v>
      </c>
    </row>
    <row r="48" spans="2:16" x14ac:dyDescent="0.15">
      <c r="B48" s="11" t="s">
        <v>75</v>
      </c>
      <c r="D48" s="1">
        <v>96.33</v>
      </c>
      <c r="F48" s="13">
        <v>3</v>
      </c>
    </row>
    <row r="49" spans="2:10" x14ac:dyDescent="0.15">
      <c r="B49" s="11" t="s">
        <v>76</v>
      </c>
      <c r="D49" s="1">
        <v>96.32</v>
      </c>
      <c r="F49" s="13">
        <v>2</v>
      </c>
      <c r="H49" s="1" t="s">
        <v>92</v>
      </c>
    </row>
    <row r="50" spans="2:10" x14ac:dyDescent="0.15">
      <c r="B50" s="11" t="s">
        <v>77</v>
      </c>
      <c r="D50" s="1">
        <v>96.31</v>
      </c>
      <c r="F50" s="13">
        <v>5</v>
      </c>
      <c r="H50" s="15" t="s">
        <v>90</v>
      </c>
    </row>
    <row r="51" spans="2:10" x14ac:dyDescent="0.15">
      <c r="B51" s="11" t="s">
        <v>78</v>
      </c>
      <c r="D51" s="12" t="s">
        <v>70</v>
      </c>
      <c r="F51" s="14" t="s">
        <v>70</v>
      </c>
    </row>
    <row r="53" spans="2:10" x14ac:dyDescent="0.15">
      <c r="H53" s="1" t="s">
        <v>91</v>
      </c>
    </row>
    <row r="54" spans="2:10" x14ac:dyDescent="0.15">
      <c r="H54" s="15" t="s">
        <v>97</v>
      </c>
    </row>
    <row r="56" spans="2:10" x14ac:dyDescent="0.15">
      <c r="H56" s="1" t="s">
        <v>94</v>
      </c>
    </row>
    <row r="57" spans="2:10" x14ac:dyDescent="0.15">
      <c r="H57" s="1" t="s">
        <v>93</v>
      </c>
      <c r="J57" s="16">
        <f>28/96</f>
        <v>0.29166666666666669</v>
      </c>
    </row>
    <row r="58" spans="2:10" x14ac:dyDescent="0.15">
      <c r="J58" s="16"/>
    </row>
    <row r="59" spans="2:10" x14ac:dyDescent="0.15">
      <c r="H59" s="1" t="s">
        <v>95</v>
      </c>
      <c r="J59" s="16"/>
    </row>
    <row r="60" spans="2:10" x14ac:dyDescent="0.15">
      <c r="H60" s="1" t="s">
        <v>96</v>
      </c>
      <c r="J60" s="16"/>
    </row>
    <row r="62" spans="2:10" x14ac:dyDescent="0.15">
      <c r="H62" s="2" t="s">
        <v>79</v>
      </c>
    </row>
    <row r="63" spans="2:10" x14ac:dyDescent="0.15">
      <c r="H63" s="1" t="s">
        <v>80</v>
      </c>
    </row>
    <row r="64" spans="2:10" x14ac:dyDescent="0.15">
      <c r="H64" s="1" t="s">
        <v>81</v>
      </c>
    </row>
    <row r="66" spans="8:8" x14ac:dyDescent="0.15">
      <c r="H66" s="1" t="s">
        <v>82</v>
      </c>
    </row>
    <row r="67" spans="8:8" x14ac:dyDescent="0.15">
      <c r="H67" s="1" t="s">
        <v>87</v>
      </c>
    </row>
  </sheetData>
  <phoneticPr fontId="1" type="noConversion"/>
  <hyperlinks>
    <hyperlink ref="H50" r:id="rId1"/>
    <hyperlink ref="H5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变更履历</vt:lpstr>
      <vt:lpstr>设计目标</vt:lpstr>
      <vt:lpstr>数据头定义</vt:lpstr>
      <vt:lpstr>详细-盘口数据</vt:lpstr>
      <vt:lpstr>详细-其它数据</vt:lpstr>
      <vt:lpstr>工作方式</vt:lpstr>
      <vt:lpstr>新老兼容方式</vt:lpstr>
      <vt:lpstr>temp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</dc:creator>
  <cp:lastModifiedBy>Hongyuan Jiang</cp:lastModifiedBy>
  <dcterms:created xsi:type="dcterms:W3CDTF">2018-09-08T00:17:12Z</dcterms:created>
  <dcterms:modified xsi:type="dcterms:W3CDTF">2019-08-30T07:12:36Z</dcterms:modified>
</cp:coreProperties>
</file>