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80" activeTab="2"/>
  </bookViews>
  <sheets>
    <sheet name="multi_sheet_df" sheetId="8" r:id="rId1"/>
    <sheet name="single_sheet_df" sheetId="7" r:id="rId2"/>
    <sheet name="机构分组" sheetId="9" r:id="rId3"/>
    <sheet name="过滤机构" sheetId="3" r:id="rId4"/>
    <sheet name="机构名替换" sheetId="12" r:id="rId5"/>
  </sheets>
  <definedNames>
    <definedName name="_xlnm._FilterDatabase" localSheetId="0" hidden="1">multi_sheet_df!$A$1:$G$10</definedName>
    <definedName name="_xlnm._FilterDatabase" localSheetId="1" hidden="1">single_sheet_df!$A$1:$G$25</definedName>
    <definedName name="_xlnm._FilterDatabase" localSheetId="2" hidden="1">机构分组!$A$1:$B$16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<sst xmlns="http://schemas.openxmlformats.org/spreadsheetml/2006/main" count="188" uniqueCount="63">
  <si>
    <t>multi_sheet_df</t>
  </si>
  <si>
    <t>single_sheet_df</t>
  </si>
  <si>
    <t>file_name</t>
  </si>
  <si>
    <t>sheet_name</t>
  </si>
  <si>
    <t>start_row</t>
  </si>
  <si>
    <t>end_row</t>
  </si>
  <si>
    <t>type</t>
  </si>
  <si>
    <t>补充数据.xlsx</t>
  </si>
  <si>
    <t>贷款定价</t>
  </si>
  <si>
    <t>standard</t>
  </si>
  <si>
    <t>月报example_2023-12-31.xlsx</t>
  </si>
  <si>
    <t>存款时点</t>
  </si>
  <si>
    <t>manual</t>
  </si>
  <si>
    <t>月报example_2024-10-31.xlsx</t>
  </si>
  <si>
    <t>月报example_2024-11-30.xlsx</t>
  </si>
  <si>
    <t>月报example_2024-12-31.xlsx</t>
  </si>
  <si>
    <t>贷款</t>
  </si>
  <si>
    <t>field</t>
  </si>
  <si>
    <t>column_index</t>
  </si>
  <si>
    <t>dtype</t>
  </si>
  <si>
    <t>存款时点_月报example_2024-12-31.xlsx</t>
  </si>
  <si>
    <t>机构名称</t>
  </si>
  <si>
    <t>B</t>
  </si>
  <si>
    <t>dimension</t>
  </si>
  <si>
    <t>string</t>
  </si>
  <si>
    <t>存款时点_月报example_2024-11-30.xlsx</t>
  </si>
  <si>
    <t>存款时点_月报example_2024-10-31.xlsx</t>
  </si>
  <si>
    <t>存款时点_月报example_2023-12-31.xlsx</t>
  </si>
  <si>
    <t>全口径个人存款时点余额</t>
  </si>
  <si>
    <t>C</t>
  </si>
  <si>
    <t>metric</t>
  </si>
  <si>
    <t>float</t>
  </si>
  <si>
    <t>全口径个人存款时点余额年增量</t>
  </si>
  <si>
    <t>Q</t>
  </si>
  <si>
    <t>贷款_月报example_2024-12-31.xlsx</t>
  </si>
  <si>
    <t>个人贷款余额</t>
  </si>
  <si>
    <t>贷款_月报example_2024-11-30.xlsx</t>
  </si>
  <si>
    <t>贷款_月报example_2024-10-31.xlsx</t>
  </si>
  <si>
    <t>贷款_月报example_2023-12-31.xlsx</t>
  </si>
  <si>
    <t>个人贷款余额年增量</t>
  </si>
  <si>
    <t>机构分组</t>
  </si>
  <si>
    <t>北京</t>
  </si>
  <si>
    <t>上海</t>
  </si>
  <si>
    <t>广州</t>
  </si>
  <si>
    <t>成都</t>
  </si>
  <si>
    <t>郑州</t>
  </si>
  <si>
    <t>武汉</t>
  </si>
  <si>
    <t>石家庄</t>
  </si>
  <si>
    <t>大连</t>
  </si>
  <si>
    <t>沈阳</t>
  </si>
  <si>
    <t>天津</t>
  </si>
  <si>
    <t>长沙</t>
  </si>
  <si>
    <t>厦门</t>
  </si>
  <si>
    <t>南宁</t>
  </si>
  <si>
    <t>哈尔滨</t>
  </si>
  <si>
    <t>长春</t>
  </si>
  <si>
    <t>分行合计</t>
  </si>
  <si>
    <t>原机构名称</t>
  </si>
  <si>
    <t>新机构名称</t>
  </si>
  <si>
    <t>全行合计</t>
  </si>
  <si>
    <t>全行</t>
  </si>
  <si>
    <t>分行端合计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</si>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</sst>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MicrosoftYaHei"/>
      <charset val="134"/>
    </font>
    <font>
      <sz val="10"/>
      <color rgb="FF000000"/>
      <name val="微软雅黑"/>
      <charset val="134"/>
    </font>
    <font>
      <sz val="12"/>
      <name val="MicrosoftYaHei"/>
      <charset val="134"/>
    </font>
    <font>
      <b/>
      <sz val="12"/>
      <name val="MicrosoftYaHei"/>
      <charset val="134"/>
    </font>
    <font>
      <b/>
      <sz val="12"/>
      <color theme="1"/>
      <name val="Microsoft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4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0" zoomScaleNormal="110" workbookViewId="0">
      <pane ySplit="1" topLeftCell="A2" activePane="bottomLeft" state="frozen"/>
      <selection/>
      <selection pane="bottomLeft" activeCell="B29" sqref="B29"/>
    </sheetView>
  </sheetViews>
  <sheetFormatPr defaultColWidth="11" defaultRowHeight="17.6" outlineLevelCol="6"/>
  <cols>
    <col min="1" max="1" width="21" customWidth="1"/>
    <col min="2" max="2" width="39.0347222222222" customWidth="1"/>
    <col min="3" max="3" width="32.2986111111111" customWidth="1"/>
    <col min="4" max="4" width="14" customWidth="1"/>
    <col min="5" max="5" width="11.2847222222222" customWidth="1"/>
    <col min="7" max="7" width="14" customWidth="1"/>
  </cols>
  <sheetData>
    <row r="1" s="8" customFormat="1" spans="1:7">
      <c r="A1" s="8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>
      <c r="A2" t="str">
        <f t="shared" ref="A2:A10" si="0">"ALL_DT_"&amp;D2</f>
        <v>ALL_DT_贷款定价</v>
      </c>
      <c r="B2" t="str">
        <f t="shared" ref="B2:B10" si="1">D2&amp;"_"&amp;C2</f>
        <v>贷款定价_补充数据.xlsx</v>
      </c>
      <c r="C2" s="11" t="s">
        <v>7</v>
      </c>
      <c r="D2" t="s">
        <v>8</v>
      </c>
      <c r="E2">
        <v>-1</v>
      </c>
      <c r="F2">
        <v>-1</v>
      </c>
      <c r="G2" t="s">
        <v>9</v>
      </c>
    </row>
    <row r="3" spans="1:7">
      <c r="A3" t="str">
        <f t="shared" si="0"/>
        <v>ALL_DT_存款时点</v>
      </c>
      <c r="B3" t="str">
        <f t="shared" si="1"/>
        <v>存款时点_月报example_2023-12-31.xlsx</v>
      </c>
      <c r="C3" s="11" t="s">
        <v>10</v>
      </c>
      <c r="D3" t="s">
        <v>11</v>
      </c>
      <c r="E3">
        <v>7</v>
      </c>
      <c r="F3">
        <v>46</v>
      </c>
      <c r="G3" t="s">
        <v>12</v>
      </c>
    </row>
    <row r="4" spans="1:7">
      <c r="A4" t="str">
        <f t="shared" si="0"/>
        <v>ALL_DT_存款时点</v>
      </c>
      <c r="B4" t="str">
        <f t="shared" si="1"/>
        <v>存款时点_月报example_2024-10-31.xlsx</v>
      </c>
      <c r="C4" t="s">
        <v>13</v>
      </c>
      <c r="D4" t="s">
        <v>11</v>
      </c>
      <c r="E4">
        <v>7</v>
      </c>
      <c r="F4">
        <v>46</v>
      </c>
      <c r="G4" t="s">
        <v>12</v>
      </c>
    </row>
    <row r="5" spans="1:7">
      <c r="A5" t="str">
        <f t="shared" si="0"/>
        <v>ALL_DT_存款时点</v>
      </c>
      <c r="B5" t="str">
        <f t="shared" si="1"/>
        <v>存款时点_月报example_2024-11-30.xlsx</v>
      </c>
      <c r="C5" s="11" t="s">
        <v>14</v>
      </c>
      <c r="D5" t="s">
        <v>11</v>
      </c>
      <c r="E5">
        <v>7</v>
      </c>
      <c r="F5">
        <v>46</v>
      </c>
      <c r="G5" t="s">
        <v>12</v>
      </c>
    </row>
    <row r="6" spans="1:7">
      <c r="A6" t="str">
        <f t="shared" si="0"/>
        <v>ALL_DT_存款时点</v>
      </c>
      <c r="B6" t="str">
        <f t="shared" si="1"/>
        <v>存款时点_月报example_2024-12-31.xlsx</v>
      </c>
      <c r="C6" s="11" t="s">
        <v>15</v>
      </c>
      <c r="D6" t="s">
        <v>11</v>
      </c>
      <c r="E6">
        <v>7</v>
      </c>
      <c r="F6">
        <v>46</v>
      </c>
      <c r="G6" t="s">
        <v>12</v>
      </c>
    </row>
    <row r="7" spans="1:7">
      <c r="A7" t="str">
        <f t="shared" si="0"/>
        <v>ALL_DT_贷款</v>
      </c>
      <c r="B7" t="str">
        <f t="shared" si="1"/>
        <v>贷款_月报example_2023-12-31.xlsx</v>
      </c>
      <c r="C7" s="11" t="s">
        <v>10</v>
      </c>
      <c r="D7" t="s">
        <v>16</v>
      </c>
      <c r="E7">
        <v>5</v>
      </c>
      <c r="F7">
        <v>45</v>
      </c>
      <c r="G7" t="s">
        <v>12</v>
      </c>
    </row>
    <row r="8" spans="1:7">
      <c r="A8" t="str">
        <f t="shared" si="0"/>
        <v>ALL_DT_贷款</v>
      </c>
      <c r="B8" t="str">
        <f t="shared" si="1"/>
        <v>贷款_月报example_2024-10-31.xlsx</v>
      </c>
      <c r="C8" t="s">
        <v>13</v>
      </c>
      <c r="D8" t="s">
        <v>16</v>
      </c>
      <c r="E8">
        <v>5</v>
      </c>
      <c r="F8">
        <v>45</v>
      </c>
      <c r="G8" t="s">
        <v>12</v>
      </c>
    </row>
    <row r="9" spans="1:7">
      <c r="A9" t="str">
        <f t="shared" si="0"/>
        <v>ALL_DT_贷款</v>
      </c>
      <c r="B9" t="str">
        <f t="shared" si="1"/>
        <v>贷款_月报example_2024-11-30.xlsx</v>
      </c>
      <c r="C9" s="11" t="s">
        <v>14</v>
      </c>
      <c r="D9" t="s">
        <v>16</v>
      </c>
      <c r="E9">
        <v>5</v>
      </c>
      <c r="F9">
        <v>45</v>
      </c>
      <c r="G9" t="s">
        <v>12</v>
      </c>
    </row>
    <row r="10" spans="1:7">
      <c r="A10" t="str">
        <f t="shared" si="0"/>
        <v>ALL_DT_贷款</v>
      </c>
      <c r="B10" t="str">
        <f t="shared" si="1"/>
        <v>贷款_月报example_2024-12-31.xlsx</v>
      </c>
      <c r="C10" s="11" t="s">
        <v>15</v>
      </c>
      <c r="D10" t="s">
        <v>16</v>
      </c>
      <c r="E10">
        <v>5</v>
      </c>
      <c r="F10">
        <v>45</v>
      </c>
      <c r="G10" t="s">
        <v>12</v>
      </c>
    </row>
  </sheetData>
  <autoFilter xmlns:etc="http://www.wps.cn/officeDocument/2017/etCustomData" ref="A1:G10" etc:filterBottomFollowUsedRange="0">
    <extLst/>
  </autoFilter>
  <sortState ref="A2:G138">
    <sortCondition ref="G2:G138" descending="1"/>
    <sortCondition ref="D2:D138"/>
    <sortCondition ref="C2:C138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ySplit="1" topLeftCell="A2" activePane="bottomLeft" state="frozen"/>
      <selection/>
      <selection pane="bottomLeft" activeCell="C35" sqref="C35"/>
    </sheetView>
  </sheetViews>
  <sheetFormatPr defaultColWidth="10.7083333333333" defaultRowHeight="17.6" outlineLevelCol="6"/>
  <cols>
    <col min="1" max="1" width="37.1388888888889" style="4" customWidth="1"/>
    <col min="2" max="2" width="27" style="4" customWidth="1"/>
    <col min="3" max="3" width="17.5694444444444" style="4" customWidth="1"/>
    <col min="4" max="5" width="10.7083333333333" style="4"/>
    <col min="6" max="6" width="34.0277777777778" style="4" customWidth="1"/>
    <col min="7" max="7" width="14.4236111111111" style="4" customWidth="1"/>
    <col min="8" max="16384" width="10.7083333333333" style="4"/>
  </cols>
  <sheetData>
    <row r="1" spans="1:7">
      <c r="A1" s="5" t="s">
        <v>1</v>
      </c>
      <c r="B1" s="5" t="s">
        <v>17</v>
      </c>
      <c r="C1" s="5" t="s">
        <v>18</v>
      </c>
      <c r="D1" s="5" t="s">
        <v>6</v>
      </c>
      <c r="E1" s="5" t="s">
        <v>19</v>
      </c>
      <c r="F1" s="7" t="s">
        <v>2</v>
      </c>
      <c r="G1" s="7" t="s">
        <v>3</v>
      </c>
    </row>
    <row r="2" spans="1:7">
      <c r="A2" s="6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tr">
        <f>_xlfn.XLOOKUP(A2,multi_sheet_df!B:B,multi_sheet_df!C:C)</f>
        <v>月报example_2024-12-31.xlsx</v>
      </c>
      <c r="G2" s="4" t="str">
        <f>_xlfn.XLOOKUP(A2,multi_sheet_df!B:B,multi_sheet_df!D:D)</f>
        <v>存款时点</v>
      </c>
    </row>
    <row r="3" spans="1:7">
      <c r="A3" s="6" t="s">
        <v>25</v>
      </c>
      <c r="B3" s="4" t="s">
        <v>21</v>
      </c>
      <c r="C3" s="4" t="s">
        <v>22</v>
      </c>
      <c r="D3" s="4" t="s">
        <v>23</v>
      </c>
      <c r="E3" s="4" t="s">
        <v>24</v>
      </c>
      <c r="F3" s="4" t="str">
        <f>_xlfn.XLOOKUP(A3,multi_sheet_df!B:B,multi_sheet_df!C:C)</f>
        <v>月报example_2024-11-30.xlsx</v>
      </c>
      <c r="G3" s="4" t="str">
        <f>_xlfn.XLOOKUP(A3,multi_sheet_df!B:B,multi_sheet_df!D:D)</f>
        <v>存款时点</v>
      </c>
    </row>
    <row r="4" spans="1:7">
      <c r="A4" s="6" t="s">
        <v>26</v>
      </c>
      <c r="B4" s="4" t="s">
        <v>21</v>
      </c>
      <c r="C4" s="4" t="s">
        <v>22</v>
      </c>
      <c r="D4" s="4" t="s">
        <v>23</v>
      </c>
      <c r="E4" s="4" t="s">
        <v>24</v>
      </c>
      <c r="F4" s="4" t="str">
        <f>_xlfn.XLOOKUP(A4,multi_sheet_df!B:B,multi_sheet_df!C:C)</f>
        <v>月报example_2024-10-31.xlsx</v>
      </c>
      <c r="G4" s="4" t="str">
        <f>_xlfn.XLOOKUP(A4,multi_sheet_df!B:B,multi_sheet_df!D:D)</f>
        <v>存款时点</v>
      </c>
    </row>
    <row r="5" spans="1:7">
      <c r="A5" s="6" t="s">
        <v>27</v>
      </c>
      <c r="B5" s="4" t="s">
        <v>21</v>
      </c>
      <c r="C5" s="4" t="s">
        <v>22</v>
      </c>
      <c r="D5" s="4" t="s">
        <v>23</v>
      </c>
      <c r="E5" s="4" t="s">
        <v>24</v>
      </c>
      <c r="F5" s="4" t="str">
        <f>_xlfn.XLOOKUP(A5,multi_sheet_df!B:B,multi_sheet_df!C:C)</f>
        <v>月报example_2023-12-31.xlsx</v>
      </c>
      <c r="G5" s="4" t="str">
        <f>_xlfn.XLOOKUP(A5,multi_sheet_df!B:B,multi_sheet_df!D:D)</f>
        <v>存款时点</v>
      </c>
    </row>
    <row r="6" spans="1:7">
      <c r="A6" s="6" t="s">
        <v>20</v>
      </c>
      <c r="B6" s="4" t="s">
        <v>28</v>
      </c>
      <c r="C6" s="4" t="s">
        <v>29</v>
      </c>
      <c r="D6" s="4" t="s">
        <v>30</v>
      </c>
      <c r="E6" s="4" t="s">
        <v>31</v>
      </c>
      <c r="F6" s="4" t="str">
        <f>_xlfn.XLOOKUP(A6,multi_sheet_df!B:B,multi_sheet_df!C:C)</f>
        <v>月报example_2024-12-31.xlsx</v>
      </c>
      <c r="G6" s="4" t="str">
        <f>_xlfn.XLOOKUP(A6,multi_sheet_df!B:B,multi_sheet_df!D:D)</f>
        <v>存款时点</v>
      </c>
    </row>
    <row r="7" spans="1:7">
      <c r="A7" s="6" t="s">
        <v>25</v>
      </c>
      <c r="B7" s="4" t="s">
        <v>28</v>
      </c>
      <c r="C7" s="4" t="s">
        <v>29</v>
      </c>
      <c r="D7" s="4" t="s">
        <v>30</v>
      </c>
      <c r="E7" s="4" t="s">
        <v>31</v>
      </c>
      <c r="F7" s="4" t="str">
        <f>_xlfn.XLOOKUP(A7,multi_sheet_df!B:B,multi_sheet_df!C:C)</f>
        <v>月报example_2024-11-30.xlsx</v>
      </c>
      <c r="G7" s="4" t="str">
        <f>_xlfn.XLOOKUP(A7,multi_sheet_df!B:B,multi_sheet_df!D:D)</f>
        <v>存款时点</v>
      </c>
    </row>
    <row r="8" spans="1:7">
      <c r="A8" s="6" t="s">
        <v>26</v>
      </c>
      <c r="B8" s="4" t="s">
        <v>28</v>
      </c>
      <c r="C8" s="4" t="s">
        <v>29</v>
      </c>
      <c r="D8" s="4" t="s">
        <v>30</v>
      </c>
      <c r="E8" s="4" t="s">
        <v>31</v>
      </c>
      <c r="F8" s="4" t="str">
        <f>_xlfn.XLOOKUP(A8,multi_sheet_df!B:B,multi_sheet_df!C:C)</f>
        <v>月报example_2024-10-31.xlsx</v>
      </c>
      <c r="G8" s="4" t="str">
        <f>_xlfn.XLOOKUP(A8,multi_sheet_df!B:B,multi_sheet_df!D:D)</f>
        <v>存款时点</v>
      </c>
    </row>
    <row r="9" spans="1:7">
      <c r="A9" s="6" t="s">
        <v>27</v>
      </c>
      <c r="B9" s="4" t="s">
        <v>28</v>
      </c>
      <c r="C9" s="4" t="s">
        <v>29</v>
      </c>
      <c r="D9" s="4" t="s">
        <v>30</v>
      </c>
      <c r="E9" s="4" t="s">
        <v>31</v>
      </c>
      <c r="F9" s="4" t="str">
        <f>_xlfn.XLOOKUP(A9,multi_sheet_df!B:B,multi_sheet_df!C:C)</f>
        <v>月报example_2023-12-31.xlsx</v>
      </c>
      <c r="G9" s="4" t="str">
        <f>_xlfn.XLOOKUP(A9,multi_sheet_df!B:B,multi_sheet_df!D:D)</f>
        <v>存款时点</v>
      </c>
    </row>
    <row r="10" spans="1:7">
      <c r="A10" s="6" t="s">
        <v>20</v>
      </c>
      <c r="B10" s="4" t="s">
        <v>32</v>
      </c>
      <c r="C10" s="4" t="s">
        <v>33</v>
      </c>
      <c r="D10" s="4" t="s">
        <v>30</v>
      </c>
      <c r="E10" s="4" t="s">
        <v>31</v>
      </c>
      <c r="F10" s="4" t="str">
        <f>_xlfn.XLOOKUP(A10,multi_sheet_df!B:B,multi_sheet_df!C:C)</f>
        <v>月报example_2024-12-31.xlsx</v>
      </c>
      <c r="G10" s="4" t="str">
        <f>_xlfn.XLOOKUP(A10,multi_sheet_df!B:B,multi_sheet_df!D:D)</f>
        <v>存款时点</v>
      </c>
    </row>
    <row r="11" spans="1:7">
      <c r="A11" s="6" t="s">
        <v>25</v>
      </c>
      <c r="B11" s="4" t="s">
        <v>32</v>
      </c>
      <c r="C11" s="4" t="s">
        <v>33</v>
      </c>
      <c r="D11" s="4" t="s">
        <v>30</v>
      </c>
      <c r="E11" s="4" t="s">
        <v>31</v>
      </c>
      <c r="F11" s="4" t="str">
        <f>_xlfn.XLOOKUP(A11,multi_sheet_df!B:B,multi_sheet_df!C:C)</f>
        <v>月报example_2024-11-30.xlsx</v>
      </c>
      <c r="G11" s="4" t="str">
        <f>_xlfn.XLOOKUP(A11,multi_sheet_df!B:B,multi_sheet_df!D:D)</f>
        <v>存款时点</v>
      </c>
    </row>
    <row r="12" spans="1:7">
      <c r="A12" s="6" t="s">
        <v>26</v>
      </c>
      <c r="B12" s="4" t="s">
        <v>32</v>
      </c>
      <c r="C12" s="4" t="s">
        <v>33</v>
      </c>
      <c r="D12" s="4" t="s">
        <v>30</v>
      </c>
      <c r="E12" s="4" t="s">
        <v>31</v>
      </c>
      <c r="F12" s="4" t="str">
        <f>_xlfn.XLOOKUP(A12,multi_sheet_df!B:B,multi_sheet_df!C:C)</f>
        <v>月报example_2024-10-31.xlsx</v>
      </c>
      <c r="G12" s="4" t="str">
        <f>_xlfn.XLOOKUP(A12,multi_sheet_df!B:B,multi_sheet_df!D:D)</f>
        <v>存款时点</v>
      </c>
    </row>
    <row r="13" spans="1:7">
      <c r="A13" s="6" t="s">
        <v>27</v>
      </c>
      <c r="B13" s="4" t="s">
        <v>32</v>
      </c>
      <c r="C13" s="4" t="s">
        <v>33</v>
      </c>
      <c r="D13" s="4" t="s">
        <v>30</v>
      </c>
      <c r="E13" s="4" t="s">
        <v>31</v>
      </c>
      <c r="F13" s="4" t="str">
        <f>_xlfn.XLOOKUP(A13,multi_sheet_df!B:B,multi_sheet_df!C:C)</f>
        <v>月报example_2023-12-31.xlsx</v>
      </c>
      <c r="G13" s="4" t="str">
        <f>_xlfn.XLOOKUP(A13,multi_sheet_df!B:B,multi_sheet_df!D:D)</f>
        <v>存款时点</v>
      </c>
    </row>
    <row r="14" spans="1:7">
      <c r="A14" s="6" t="s">
        <v>34</v>
      </c>
      <c r="B14" s="4" t="s">
        <v>35</v>
      </c>
      <c r="C14" s="4" t="s">
        <v>29</v>
      </c>
      <c r="D14" s="4" t="s">
        <v>30</v>
      </c>
      <c r="E14" s="4" t="s">
        <v>31</v>
      </c>
      <c r="F14" s="4" t="str">
        <f>_xlfn.XLOOKUP(A14,multi_sheet_df!B:B,multi_sheet_df!C:C)</f>
        <v>月报example_2024-12-31.xlsx</v>
      </c>
      <c r="G14" s="4" t="str">
        <f>_xlfn.XLOOKUP(A14,multi_sheet_df!B:B,multi_sheet_df!D:D)</f>
        <v>贷款</v>
      </c>
    </row>
    <row r="15" spans="1:7">
      <c r="A15" s="6" t="s">
        <v>36</v>
      </c>
      <c r="B15" s="4" t="s">
        <v>35</v>
      </c>
      <c r="C15" s="4" t="s">
        <v>29</v>
      </c>
      <c r="D15" s="4" t="s">
        <v>30</v>
      </c>
      <c r="E15" s="4" t="s">
        <v>31</v>
      </c>
      <c r="F15" s="4" t="str">
        <f>_xlfn.XLOOKUP(A15,multi_sheet_df!B:B,multi_sheet_df!C:C)</f>
        <v>月报example_2024-11-30.xlsx</v>
      </c>
      <c r="G15" s="4" t="str">
        <f>_xlfn.XLOOKUP(A15,multi_sheet_df!B:B,multi_sheet_df!D:D)</f>
        <v>贷款</v>
      </c>
    </row>
    <row r="16" spans="1:7">
      <c r="A16" s="6" t="s">
        <v>37</v>
      </c>
      <c r="B16" s="4" t="s">
        <v>35</v>
      </c>
      <c r="C16" s="4" t="s">
        <v>29</v>
      </c>
      <c r="D16" s="4" t="s">
        <v>30</v>
      </c>
      <c r="E16" s="4" t="s">
        <v>31</v>
      </c>
      <c r="F16" s="4" t="str">
        <f>_xlfn.XLOOKUP(A16,multi_sheet_df!B:B,multi_sheet_df!C:C)</f>
        <v>月报example_2024-10-31.xlsx</v>
      </c>
      <c r="G16" s="4" t="str">
        <f>_xlfn.XLOOKUP(A16,multi_sheet_df!B:B,multi_sheet_df!D:D)</f>
        <v>贷款</v>
      </c>
    </row>
    <row r="17" spans="1:7">
      <c r="A17" s="6" t="s">
        <v>38</v>
      </c>
      <c r="B17" s="4" t="s">
        <v>35</v>
      </c>
      <c r="C17" s="4" t="s">
        <v>29</v>
      </c>
      <c r="D17" s="4" t="s">
        <v>30</v>
      </c>
      <c r="E17" s="4" t="s">
        <v>31</v>
      </c>
      <c r="F17" s="4" t="str">
        <f>_xlfn.XLOOKUP(A17,multi_sheet_df!B:B,multi_sheet_df!C:C)</f>
        <v>月报example_2023-12-31.xlsx</v>
      </c>
      <c r="G17" s="4" t="str">
        <f>_xlfn.XLOOKUP(A17,multi_sheet_df!B:B,multi_sheet_df!D:D)</f>
        <v>贷款</v>
      </c>
    </row>
    <row r="18" spans="1:7">
      <c r="A18" s="6" t="s">
        <v>34</v>
      </c>
      <c r="B18" s="4" t="s">
        <v>39</v>
      </c>
      <c r="C18" s="4" t="s">
        <v>33</v>
      </c>
      <c r="D18" s="4" t="s">
        <v>30</v>
      </c>
      <c r="E18" s="4" t="s">
        <v>31</v>
      </c>
      <c r="F18" s="4" t="str">
        <f>_xlfn.XLOOKUP(A18,multi_sheet_df!B:B,multi_sheet_df!C:C)</f>
        <v>月报example_2024-12-31.xlsx</v>
      </c>
      <c r="G18" s="4" t="str">
        <f>_xlfn.XLOOKUP(A18,multi_sheet_df!B:B,multi_sheet_df!D:D)</f>
        <v>贷款</v>
      </c>
    </row>
    <row r="19" spans="1:7">
      <c r="A19" s="6" t="s">
        <v>36</v>
      </c>
      <c r="B19" s="4" t="s">
        <v>39</v>
      </c>
      <c r="C19" s="4" t="s">
        <v>33</v>
      </c>
      <c r="D19" s="4" t="s">
        <v>30</v>
      </c>
      <c r="E19" s="4" t="s">
        <v>31</v>
      </c>
      <c r="F19" s="4" t="str">
        <f>_xlfn.XLOOKUP(A19,multi_sheet_df!B:B,multi_sheet_df!C:C)</f>
        <v>月报example_2024-11-30.xlsx</v>
      </c>
      <c r="G19" s="4" t="str">
        <f>_xlfn.XLOOKUP(A19,multi_sheet_df!B:B,multi_sheet_df!D:D)</f>
        <v>贷款</v>
      </c>
    </row>
    <row r="20" spans="1:7">
      <c r="A20" s="6" t="s">
        <v>37</v>
      </c>
      <c r="B20" s="4" t="s">
        <v>39</v>
      </c>
      <c r="C20" s="4" t="s">
        <v>33</v>
      </c>
      <c r="D20" s="4" t="s">
        <v>30</v>
      </c>
      <c r="E20" s="4" t="s">
        <v>31</v>
      </c>
      <c r="F20" s="4" t="str">
        <f>_xlfn.XLOOKUP(A20,multi_sheet_df!B:B,multi_sheet_df!C:C)</f>
        <v>月报example_2024-10-31.xlsx</v>
      </c>
      <c r="G20" s="4" t="str">
        <f>_xlfn.XLOOKUP(A20,multi_sheet_df!B:B,multi_sheet_df!D:D)</f>
        <v>贷款</v>
      </c>
    </row>
    <row r="21" spans="1:7">
      <c r="A21" s="6" t="s">
        <v>38</v>
      </c>
      <c r="B21" s="4" t="s">
        <v>39</v>
      </c>
      <c r="C21" s="4" t="s">
        <v>33</v>
      </c>
      <c r="D21" s="4" t="s">
        <v>30</v>
      </c>
      <c r="E21" s="4" t="s">
        <v>31</v>
      </c>
      <c r="F21" s="4" t="str">
        <f>_xlfn.XLOOKUP(A21,multi_sheet_df!B:B,multi_sheet_df!C:C)</f>
        <v>月报example_2023-12-31.xlsx</v>
      </c>
      <c r="G21" s="4" t="str">
        <f>_xlfn.XLOOKUP(A21,multi_sheet_df!B:B,multi_sheet_df!D:D)</f>
        <v>贷款</v>
      </c>
    </row>
    <row r="22" spans="1:7">
      <c r="A22" s="6" t="s">
        <v>34</v>
      </c>
      <c r="B22" s="4" t="s">
        <v>21</v>
      </c>
      <c r="C22" s="4" t="s">
        <v>22</v>
      </c>
      <c r="D22" s="4" t="s">
        <v>23</v>
      </c>
      <c r="E22" s="4" t="s">
        <v>24</v>
      </c>
      <c r="F22" s="4" t="str">
        <f>_xlfn.XLOOKUP(A22,multi_sheet_df!B:B,multi_sheet_df!C:C)</f>
        <v>月报example_2024-12-31.xlsx</v>
      </c>
      <c r="G22" s="4" t="str">
        <f>_xlfn.XLOOKUP(A22,multi_sheet_df!B:B,multi_sheet_df!D:D)</f>
        <v>贷款</v>
      </c>
    </row>
    <row r="23" spans="1:7">
      <c r="A23" s="6" t="s">
        <v>36</v>
      </c>
      <c r="B23" s="4" t="s">
        <v>21</v>
      </c>
      <c r="C23" s="4" t="s">
        <v>22</v>
      </c>
      <c r="D23" s="4" t="s">
        <v>23</v>
      </c>
      <c r="E23" s="4" t="s">
        <v>24</v>
      </c>
      <c r="F23" s="4" t="str">
        <f>_xlfn.XLOOKUP(A23,multi_sheet_df!B:B,multi_sheet_df!C:C)</f>
        <v>月报example_2024-11-30.xlsx</v>
      </c>
      <c r="G23" s="4" t="str">
        <f>_xlfn.XLOOKUP(A23,multi_sheet_df!B:B,multi_sheet_df!D:D)</f>
        <v>贷款</v>
      </c>
    </row>
    <row r="24" spans="1:7">
      <c r="A24" s="6" t="s">
        <v>37</v>
      </c>
      <c r="B24" s="4" t="s">
        <v>21</v>
      </c>
      <c r="C24" s="4" t="s">
        <v>22</v>
      </c>
      <c r="D24" s="4" t="s">
        <v>23</v>
      </c>
      <c r="E24" s="4" t="s">
        <v>24</v>
      </c>
      <c r="F24" s="4" t="str">
        <f>_xlfn.XLOOKUP(A24,multi_sheet_df!B:B,multi_sheet_df!C:C)</f>
        <v>月报example_2024-10-31.xlsx</v>
      </c>
      <c r="G24" s="4" t="str">
        <f>_xlfn.XLOOKUP(A24,multi_sheet_df!B:B,multi_sheet_df!D:D)</f>
        <v>贷款</v>
      </c>
    </row>
    <row r="25" spans="1:7">
      <c r="A25" s="6" t="s">
        <v>38</v>
      </c>
      <c r="B25" s="4" t="s">
        <v>21</v>
      </c>
      <c r="C25" s="4" t="s">
        <v>22</v>
      </c>
      <c r="D25" s="4" t="s">
        <v>23</v>
      </c>
      <c r="E25" s="4" t="s">
        <v>24</v>
      </c>
      <c r="F25" s="4" t="str">
        <f>_xlfn.XLOOKUP(A25,multi_sheet_df!B:B,multi_sheet_df!C:C)</f>
        <v>月报example_2023-12-31.xlsx</v>
      </c>
      <c r="G25" s="4" t="str">
        <f>_xlfn.XLOOKUP(A25,multi_sheet_df!B:B,multi_sheet_df!D:D)</f>
        <v>贷款</v>
      </c>
    </row>
  </sheetData>
  <autoFilter xmlns:etc="http://www.wps.cn/officeDocument/2017/etCustomData" ref="A1:G25" etc:filterBottomFollowUsedRange="0">
    <extLst/>
  </autoFilter>
  <sortState ref="A2:G98">
    <sortCondition ref="G2:G98"/>
    <sortCondition ref="B2:B98"/>
    <sortCondition ref="F2:F98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D16" sqref="D16"/>
    </sheetView>
  </sheetViews>
  <sheetFormatPr defaultColWidth="11" defaultRowHeight="17.6" outlineLevelCol="1"/>
  <sheetData>
    <row r="1" spans="1:2">
      <c r="A1" s="1" t="s">
        <v>40</v>
      </c>
      <c r="B1" s="1" t="s">
        <v>21</v>
      </c>
    </row>
    <row r="2" spans="1:2">
      <c r="A2" s="2">
        <v>1</v>
      </c>
      <c r="B2" s="3" t="s">
        <v>41</v>
      </c>
    </row>
    <row r="3" spans="1:2">
      <c r="A3" s="2">
        <v>1</v>
      </c>
      <c r="B3" s="3" t="s">
        <v>42</v>
      </c>
    </row>
    <row r="4" spans="1:2">
      <c r="A4" s="2">
        <v>1</v>
      </c>
      <c r="B4" s="3" t="s">
        <v>43</v>
      </c>
    </row>
    <row r="5" spans="1:2">
      <c r="A5" s="2">
        <v>2</v>
      </c>
      <c r="B5" s="3" t="s">
        <v>44</v>
      </c>
    </row>
    <row r="6" spans="1:2">
      <c r="A6" s="2">
        <v>2</v>
      </c>
      <c r="B6" s="3" t="s">
        <v>45</v>
      </c>
    </row>
    <row r="7" spans="1:2">
      <c r="A7" s="2">
        <v>2</v>
      </c>
      <c r="B7" s="3" t="s">
        <v>46</v>
      </c>
    </row>
    <row r="8" spans="1:2">
      <c r="A8" s="2">
        <v>2</v>
      </c>
      <c r="B8" s="3" t="s">
        <v>47</v>
      </c>
    </row>
    <row r="9" spans="1:2">
      <c r="A9" s="2">
        <v>3</v>
      </c>
      <c r="B9" s="3" t="s">
        <v>48</v>
      </c>
    </row>
    <row r="10" spans="1:2">
      <c r="A10" s="2">
        <v>3</v>
      </c>
      <c r="B10" s="3" t="s">
        <v>49</v>
      </c>
    </row>
    <row r="11" spans="1:2">
      <c r="A11" s="2">
        <v>3</v>
      </c>
      <c r="B11" s="3" t="s">
        <v>50</v>
      </c>
    </row>
    <row r="12" spans="1:2">
      <c r="A12" s="2">
        <v>3</v>
      </c>
      <c r="B12" s="3" t="s">
        <v>51</v>
      </c>
    </row>
    <row r="13" spans="1:2">
      <c r="A13" s="2">
        <v>4</v>
      </c>
      <c r="B13" s="3" t="s">
        <v>52</v>
      </c>
    </row>
    <row r="14" spans="1:2">
      <c r="A14" s="2">
        <v>4</v>
      </c>
      <c r="B14" s="3" t="s">
        <v>53</v>
      </c>
    </row>
    <row r="15" spans="1:2">
      <c r="A15" s="2">
        <v>4</v>
      </c>
      <c r="B15" s="3" t="s">
        <v>54</v>
      </c>
    </row>
    <row r="16" spans="1:2">
      <c r="A16" s="2">
        <v>4</v>
      </c>
      <c r="B16" s="3" t="s">
        <v>55</v>
      </c>
    </row>
  </sheetData>
  <autoFilter xmlns:etc="http://www.wps.cn/officeDocument/2017/etCustomData" ref="A1:B16" etc:filterBottomFollowUsedRange="0">
    <sortState ref="A2:B16">
      <sortCondition ref="A1"/>
    </sortState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D36" sqref="D36"/>
    </sheetView>
  </sheetViews>
  <sheetFormatPr defaultColWidth="11" defaultRowHeight="17.6" outlineLevelRow="1"/>
  <sheetData>
    <row r="1" spans="1:1">
      <c r="A1" t="s">
        <v>21</v>
      </c>
    </row>
    <row r="2" spans="1:1">
      <c r="A2" t="s">
        <v>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E10" sqref="E10"/>
    </sheetView>
  </sheetViews>
  <sheetFormatPr defaultColWidth="11" defaultRowHeight="17.6" outlineLevelRow="3" outlineLevelCol="1"/>
  <sheetData>
    <row r="1" spans="1:2">
      <c r="A1" t="s">
        <v>57</v>
      </c>
      <c r="B1" t="s">
        <v>58</v>
      </c>
    </row>
    <row r="2" spans="1:2">
      <c r="A2" t="s">
        <v>59</v>
      </c>
      <c r="B2" t="s">
        <v>60</v>
      </c>
    </row>
    <row r="3" spans="1:2">
      <c r="A3" t="s">
        <v>61</v>
      </c>
      <c r="B3" t="s">
        <v>56</v>
      </c>
    </row>
    <row r="4" spans="1:2">
      <c r="A4" t="s">
        <v>62</v>
      </c>
      <c r="B4" t="s">
        <v>60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multi_sheet_df</vt:lpstr>
      <vt:lpstr>single_sheet_df</vt:lpstr>
      <vt:lpstr>机构分组</vt:lpstr>
      <vt:lpstr>过滤机构</vt:lpstr>
      <vt:lpstr>机构名替换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Chen</dc:creator>
  <cp:lastModifiedBy>陈歆</cp:lastModifiedBy>
  <dcterms:created xsi:type="dcterms:W3CDTF">2025-02-22T16:40:00Z</dcterms:created>
  <dcterms:modified xsi:type="dcterms:W3CDTF">2025-03-28T17:28:27Z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FFCB00390463014EC0FFC767D6264B5A_42</vt:lpwstr>
  </property>
  <property fmtid="{D5CDD505-2E9C-101B-9397-08002B2CF9AE}" pid="3" name="KSOProductBuildVer">
    <vt:lpwstr>2052-7.2.2.8955</vt:lpwstr>
  </property>
</Properties>
</file>