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80" tabRatio="855" activeTab="1"/>
  </bookViews>
  <sheets>
    <sheet name="存款时点" sheetId="123" r:id="rId1"/>
    <sheet name="贷款" sheetId="3" r:id="rId2"/>
  </sheets>
  <externalReferences>
    <externalReference r:id="rId3"/>
  </externalReferences>
  <definedNames>
    <definedName name="_xlnm._FilterDatabase" localSheetId="0" hidden="1">存款时点!$X$6:$X$21</definedName>
    <definedName name="_xlnm._FilterDatabase" localSheetId="1" hidden="1">贷款!$X$4:$X$19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<sst xmlns="http://schemas.openxmlformats.org/spreadsheetml/2006/main" count="48" uniqueCount="27">
  <si>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XXX统计表</t>
  </si>
  <si>
    <t>单位：亿元</t>
  </si>
  <si>
    <t>分行分组</t>
  </si>
  <si>
    <t>机构名称</t>
  </si>
  <si>
    <t>时点余额</t>
  </si>
  <si>
    <t>年增量</t>
  </si>
  <si>
    <t>存款</t>
  </si>
  <si>
    <t>tag</t>
  </si>
  <si>
    <t>北京</t>
  </si>
  <si>
    <t>上海</t>
  </si>
  <si>
    <t>大连</t>
  </si>
  <si>
    <t>广州</t>
  </si>
  <si>
    <t>成都</t>
  </si>
  <si>
    <t>郑州</t>
  </si>
  <si>
    <t>沈阳</t>
  </si>
  <si>
    <t>武汉</t>
  </si>
  <si>
    <t>天津</t>
  </si>
  <si>
    <t>长沙</t>
  </si>
  <si>
    <t>石家庄</t>
  </si>
  <si>
    <t>厦门</t>
  </si>
  <si>
    <t>南宁</t>
  </si>
  <si>
    <t>哈尔滨</t>
  </si>
  <si>
    <t>长春</t>
  </si>
  <si>
    <t>全行合计</t>
  </si>
  <si>
    <t>单位：亿元、笔</t>
  </si>
  <si>
    <t>零售信贷余额</t>
  </si>
  <si>
    <t>当年新增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</si>
</sst>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[$€-2]* #,##0.00_ ;_ [$€-2]* \-#,##0.00_ ;_ [$€-2]* &quot;-&quot;??_ "/>
    <numFmt numFmtId="178" formatCode="[$-F800]dddd\,\ mmmm\ dd\,\ yyyy"/>
    <numFmt numFmtId="179" formatCode="0.00_ "/>
  </numFmts>
  <fonts count="42">
    <font>
      <sz val="11"/>
      <color theme="1"/>
      <name val="宋体"/>
      <charset val="134"/>
      <scheme val="minor"/>
    </font>
    <font>
      <b/>
      <sz val="18"/>
      <color indexed="8"/>
      <name val="微软雅黑"/>
      <charset val="134"/>
    </font>
    <font>
      <b/>
      <sz val="10"/>
      <color theme="1"/>
      <name val="微软雅黑"/>
      <charset val="134"/>
    </font>
    <font>
      <sz val="10"/>
      <color indexed="8"/>
      <name val="微软雅黑"/>
      <charset val="134"/>
    </font>
    <font>
      <b/>
      <sz val="10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name val="微软雅黑"/>
      <charset val="134"/>
    </font>
    <font>
      <sz val="10"/>
      <name val="微软雅黑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Tahoma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color indexed="8"/>
      <name val="宋体"/>
      <charset val="134"/>
      <scheme val="minor"/>
    </font>
    <font>
      <sz val="11"/>
      <color indexed="8"/>
      <name val="宋体"/>
      <charset val="134"/>
    </font>
    <font>
      <sz val="12"/>
      <color theme="1"/>
      <name val="宋体"/>
      <charset val="134"/>
      <scheme val="minor"/>
    </font>
    <font>
      <sz val="10"/>
      <color rgb="FF000000"/>
      <name val="Arial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indexed="8"/>
      <name val="等线"/>
      <charset val="134"/>
    </font>
    <font>
      <sz val="10"/>
      <name val="Arial"/>
      <charset val="134"/>
    </font>
    <font>
      <sz val="11"/>
      <color rgb="FF00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4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0" applyNumberFormat="0" applyAlignment="0" applyProtection="0">
      <alignment vertical="center"/>
    </xf>
    <xf numFmtId="0" fontId="20" fillId="5" borderId="41" applyNumberFormat="0" applyAlignment="0" applyProtection="0">
      <alignment vertical="center"/>
    </xf>
    <xf numFmtId="0" fontId="21" fillId="5" borderId="40" applyNumberFormat="0" applyAlignment="0" applyProtection="0">
      <alignment vertical="center"/>
    </xf>
    <xf numFmtId="0" fontId="22" fillId="6" borderId="42" applyNumberFormat="0" applyAlignment="0" applyProtection="0">
      <alignment vertical="center"/>
    </xf>
    <xf numFmtId="0" fontId="23" fillId="0" borderId="43" applyNumberFormat="0" applyFill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1" fillId="0" borderId="0"/>
    <xf numFmtId="0" fontId="0" fillId="0" borderId="0">
      <alignment vertical="center"/>
    </xf>
    <xf numFmtId="0" fontId="36" fillId="0" borderId="0">
      <alignment vertical="center"/>
    </xf>
    <xf numFmtId="0" fontId="0" fillId="0" borderId="0"/>
    <xf numFmtId="178" fontId="37" fillId="0" borderId="0"/>
    <xf numFmtId="178" fontId="37" fillId="0" borderId="0"/>
    <xf numFmtId="0" fontId="38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/>
    <xf numFmtId="0" fontId="3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40" fillId="0" borderId="0"/>
    <xf numFmtId="0" fontId="40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41" fillId="0" borderId="0">
      <alignment vertical="top"/>
      <protection locked="0"/>
    </xf>
    <xf numFmtId="43" fontId="39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90" applyFont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9" fontId="3" fillId="0" borderId="3" xfId="0" applyNumberFormat="1" applyFont="1" applyFill="1" applyBorder="1" applyAlignment="1">
      <alignment horizontal="center" vertical="center" wrapText="1"/>
    </xf>
    <xf numFmtId="179" fontId="3" fillId="0" borderId="11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79" fontId="3" fillId="0" borderId="14" xfId="0" applyNumberFormat="1" applyFont="1" applyFill="1" applyBorder="1" applyAlignment="1">
      <alignment horizontal="center" vertical="center" wrapText="1"/>
    </xf>
    <xf numFmtId="179" fontId="3" fillId="0" borderId="12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179" fontId="3" fillId="2" borderId="5" xfId="0" applyNumberFormat="1" applyFont="1" applyFill="1" applyBorder="1" applyAlignment="1">
      <alignment horizontal="center" vertical="center" wrapText="1"/>
    </xf>
    <xf numFmtId="179" fontId="3" fillId="2" borderId="16" xfId="0" applyNumberFormat="1" applyFont="1" applyFill="1" applyBorder="1" applyAlignment="1">
      <alignment horizontal="center" vertical="center" wrapText="1"/>
    </xf>
    <xf numFmtId="179" fontId="3" fillId="0" borderId="0" xfId="0" applyNumberFormat="1" applyFont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17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179" fontId="3" fillId="2" borderId="18" xfId="0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179" fontId="3" fillId="0" borderId="19" xfId="0" applyNumberFormat="1" applyFont="1" applyFill="1" applyBorder="1" applyAlignment="1">
      <alignment horizontal="center" vertical="center" wrapText="1"/>
    </xf>
    <xf numFmtId="179" fontId="3" fillId="0" borderId="21" xfId="0" applyNumberFormat="1" applyFont="1" applyFill="1" applyBorder="1" applyAlignment="1">
      <alignment horizontal="center" vertical="center" wrapText="1"/>
    </xf>
    <xf numFmtId="179" fontId="3" fillId="2" borderId="22" xfId="0" applyNumberFormat="1" applyFont="1" applyFill="1" applyBorder="1" applyAlignment="1">
      <alignment horizontal="center" vertical="center" wrapText="1"/>
    </xf>
    <xf numFmtId="0" fontId="7" fillId="0" borderId="0" xfId="83" applyFont="1" applyFill="1" applyAlignment="1">
      <alignment horizontal="left" vertical="center"/>
    </xf>
    <xf numFmtId="0" fontId="2" fillId="0" borderId="0" xfId="83" applyFont="1" applyFill="1" applyAlignment="1">
      <alignment horizontal="left" vertical="center"/>
    </xf>
    <xf numFmtId="0" fontId="6" fillId="0" borderId="0" xfId="83" applyFont="1" applyFill="1" applyAlignment="1">
      <alignment horizontal="left" vertical="center"/>
    </xf>
    <xf numFmtId="0" fontId="8" fillId="0" borderId="0" xfId="83" applyFont="1" applyFill="1" applyAlignment="1">
      <alignment horizontal="left" vertical="center"/>
    </xf>
    <xf numFmtId="0" fontId="9" fillId="0" borderId="0" xfId="90" applyFont="1" applyFill="1" applyBorder="1" applyAlignment="1">
      <alignment vertical="center"/>
    </xf>
    <xf numFmtId="0" fontId="4" fillId="0" borderId="23" xfId="90" applyFont="1" applyFill="1" applyBorder="1" applyAlignment="1">
      <alignment vertical="center"/>
    </xf>
    <xf numFmtId="0" fontId="2" fillId="2" borderId="24" xfId="83" applyFont="1" applyFill="1" applyBorder="1" applyAlignment="1">
      <alignment horizontal="center" vertical="center"/>
    </xf>
    <xf numFmtId="0" fontId="4" fillId="2" borderId="25" xfId="116" applyFont="1" applyFill="1" applyBorder="1" applyAlignment="1">
      <alignment horizontal="center" vertical="center" wrapText="1"/>
    </xf>
    <xf numFmtId="0" fontId="4" fillId="2" borderId="26" xfId="116" applyFont="1" applyFill="1" applyBorder="1" applyAlignment="1">
      <alignment horizontal="center" vertical="center" wrapText="1"/>
    </xf>
    <xf numFmtId="0" fontId="2" fillId="2" borderId="27" xfId="83" applyFont="1" applyFill="1" applyBorder="1" applyAlignment="1">
      <alignment horizontal="center" vertical="center"/>
    </xf>
    <xf numFmtId="0" fontId="4" fillId="2" borderId="28" xfId="116" applyFont="1" applyFill="1" applyBorder="1" applyAlignment="1">
      <alignment horizontal="center" vertical="center" wrapText="1"/>
    </xf>
    <xf numFmtId="0" fontId="4" fillId="2" borderId="14" xfId="116" applyFont="1" applyFill="1" applyBorder="1" applyAlignment="1">
      <alignment horizontal="center" vertical="center" wrapText="1"/>
    </xf>
    <xf numFmtId="0" fontId="4" fillId="2" borderId="12" xfId="90" applyFont="1" applyFill="1" applyBorder="1" applyAlignment="1">
      <alignment horizontal="center" vertical="center" wrapText="1"/>
    </xf>
    <xf numFmtId="0" fontId="2" fillId="2" borderId="16" xfId="83" applyFont="1" applyFill="1" applyBorder="1" applyAlignment="1">
      <alignment horizontal="center" vertical="center"/>
    </xf>
    <xf numFmtId="0" fontId="4" fillId="2" borderId="29" xfId="116" applyFont="1" applyFill="1" applyBorder="1" applyAlignment="1">
      <alignment horizontal="center" vertical="center" wrapText="1"/>
    </xf>
    <xf numFmtId="0" fontId="4" fillId="2" borderId="7" xfId="116" applyFont="1" applyFill="1" applyBorder="1" applyAlignment="1">
      <alignment horizontal="center" vertical="center" wrapText="1"/>
    </xf>
    <xf numFmtId="0" fontId="4" fillId="2" borderId="17" xfId="9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0" fillId="0" borderId="30" xfId="116" applyFont="1" applyFill="1" applyBorder="1" applyAlignment="1">
      <alignment horizontal="center" vertical="center" wrapText="1"/>
    </xf>
    <xf numFmtId="179" fontId="10" fillId="0" borderId="31" xfId="90" applyNumberFormat="1" applyFont="1" applyFill="1" applyBorder="1" applyAlignment="1">
      <alignment horizontal="center" vertical="center"/>
    </xf>
    <xf numFmtId="179" fontId="10" fillId="0" borderId="9" xfId="90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0" borderId="28" xfId="116" applyFont="1" applyFill="1" applyBorder="1" applyAlignment="1">
      <alignment horizontal="center" vertical="center" wrapText="1"/>
    </xf>
    <xf numFmtId="179" fontId="10" fillId="0" borderId="14" xfId="90" applyNumberFormat="1" applyFont="1" applyFill="1" applyBorder="1" applyAlignment="1">
      <alignment horizontal="center" vertical="center"/>
    </xf>
    <xf numFmtId="179" fontId="10" fillId="0" borderId="12" xfId="90" applyNumberFormat="1" applyFont="1" applyFill="1" applyBorder="1" applyAlignment="1">
      <alignment horizontal="center" vertical="center"/>
    </xf>
    <xf numFmtId="0" fontId="3" fillId="0" borderId="5" xfId="83" applyFont="1" applyFill="1" applyBorder="1" applyAlignment="1">
      <alignment horizontal="left" vertical="center"/>
    </xf>
    <xf numFmtId="0" fontId="10" fillId="0" borderId="32" xfId="116" applyFont="1" applyFill="1" applyBorder="1" applyAlignment="1">
      <alignment horizontal="center" vertical="center"/>
    </xf>
    <xf numFmtId="179" fontId="10" fillId="0" borderId="5" xfId="90" applyNumberFormat="1" applyFont="1" applyFill="1" applyBorder="1" applyAlignment="1">
      <alignment horizontal="center" vertical="center"/>
    </xf>
    <xf numFmtId="179" fontId="10" fillId="0" borderId="18" xfId="90" applyNumberFormat="1" applyFont="1" applyFill="1" applyBorder="1" applyAlignment="1">
      <alignment horizontal="center" vertical="center"/>
    </xf>
    <xf numFmtId="179" fontId="6" fillId="0" borderId="0" xfId="83" applyNumberFormat="1" applyFont="1" applyFill="1" applyAlignment="1">
      <alignment horizontal="left" vertical="center"/>
    </xf>
    <xf numFmtId="49" fontId="2" fillId="0" borderId="12" xfId="103" applyNumberFormat="1" applyFont="1" applyBorder="1" applyAlignment="1">
      <alignment horizontal="left" vertical="center" wrapText="1"/>
    </xf>
    <xf numFmtId="49" fontId="2" fillId="0" borderId="12" xfId="103" applyNumberFormat="1" applyFont="1" applyBorder="1" applyAlignment="1">
      <alignment horizontal="left" vertical="center"/>
    </xf>
    <xf numFmtId="179" fontId="8" fillId="0" borderId="0" xfId="83" applyNumberFormat="1" applyFont="1" applyFill="1" applyAlignment="1">
      <alignment horizontal="left" vertical="center"/>
    </xf>
    <xf numFmtId="0" fontId="4" fillId="2" borderId="33" xfId="90" applyFont="1" applyFill="1" applyBorder="1" applyAlignment="1">
      <alignment horizontal="center" vertical="center" wrapText="1"/>
    </xf>
    <xf numFmtId="0" fontId="4" fillId="2" borderId="34" xfId="90" applyFont="1" applyFill="1" applyBorder="1" applyAlignment="1">
      <alignment horizontal="center" vertical="center" wrapText="1"/>
    </xf>
    <xf numFmtId="0" fontId="4" fillId="2" borderId="18" xfId="90" applyFont="1" applyFill="1" applyBorder="1" applyAlignment="1">
      <alignment horizontal="center" vertical="center" wrapText="1"/>
    </xf>
    <xf numFmtId="0" fontId="4" fillId="2" borderId="2" xfId="116" applyFont="1" applyFill="1" applyBorder="1" applyAlignment="1">
      <alignment horizontal="center" vertical="center" wrapText="1"/>
    </xf>
    <xf numFmtId="0" fontId="4" fillId="2" borderId="21" xfId="90" applyFont="1" applyFill="1" applyBorder="1" applyAlignment="1">
      <alignment horizontal="center" vertical="center" wrapText="1"/>
    </xf>
    <xf numFmtId="0" fontId="4" fillId="2" borderId="20" xfId="90" applyFont="1" applyFill="1" applyBorder="1" applyAlignment="1">
      <alignment horizontal="center" vertical="center" wrapText="1"/>
    </xf>
    <xf numFmtId="179" fontId="10" fillId="0" borderId="10" xfId="90" applyNumberFormat="1" applyFont="1" applyFill="1" applyBorder="1" applyAlignment="1">
      <alignment horizontal="center" vertical="center"/>
    </xf>
    <xf numFmtId="179" fontId="10" fillId="0" borderId="35" xfId="90" applyNumberFormat="1" applyFont="1" applyFill="1" applyBorder="1" applyAlignment="1">
      <alignment horizontal="center" vertical="center"/>
    </xf>
    <xf numFmtId="179" fontId="10" fillId="0" borderId="15" xfId="90" applyNumberFormat="1" applyFont="1" applyFill="1" applyBorder="1" applyAlignment="1">
      <alignment horizontal="center" vertical="center"/>
    </xf>
    <xf numFmtId="179" fontId="10" fillId="0" borderId="36" xfId="90" applyNumberFormat="1" applyFont="1" applyFill="1" applyBorder="1" applyAlignment="1">
      <alignment horizontal="center" vertical="center"/>
    </xf>
    <xf numFmtId="179" fontId="10" fillId="0" borderId="22" xfId="90" applyNumberFormat="1" applyFont="1" applyFill="1" applyBorder="1" applyAlignment="1">
      <alignment horizontal="center" vertical="center"/>
    </xf>
  </cellXfs>
  <cellStyles count="19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百分比 10" xfId="49"/>
    <cellStyle name="百分比 10 2" xfId="50"/>
    <cellStyle name="百分比 16" xfId="51"/>
    <cellStyle name="百分比 17" xfId="52"/>
    <cellStyle name="百分比 17 2" xfId="53"/>
    <cellStyle name="百分比 2" xfId="54"/>
    <cellStyle name="百分比 2 2" xfId="55"/>
    <cellStyle name="百分比 2 3" xfId="56"/>
    <cellStyle name="百分比 2 3 2" xfId="57"/>
    <cellStyle name="百分比 3" xfId="58"/>
    <cellStyle name="百分比 3 2" xfId="59"/>
    <cellStyle name="百分比 4" xfId="60"/>
    <cellStyle name="百分比 4 2" xfId="61"/>
    <cellStyle name="百分比 4 2 2" xfId="62"/>
    <cellStyle name="百分比 4 2 3" xfId="63"/>
    <cellStyle name="百分比 4 2 3 2" xfId="64"/>
    <cellStyle name="百分比 4 3" xfId="65"/>
    <cellStyle name="百分比 5" xfId="66"/>
    <cellStyle name="百分比 5 2" xfId="67"/>
    <cellStyle name="百分比 6" xfId="68"/>
    <cellStyle name="百分比 6 2" xfId="69"/>
    <cellStyle name="百分比 7" xfId="70"/>
    <cellStyle name="百分比 7 2" xfId="71"/>
    <cellStyle name="百分比 8" xfId="72"/>
    <cellStyle name="百分比 9" xfId="73"/>
    <cellStyle name="常规 10" xfId="74"/>
    <cellStyle name="常规 10 2" xfId="75"/>
    <cellStyle name="常规 11" xfId="76"/>
    <cellStyle name="常规 12" xfId="77"/>
    <cellStyle name="常规 12 2" xfId="78"/>
    <cellStyle name="常规 12 3" xfId="79"/>
    <cellStyle name="常规 12 4" xfId="80"/>
    <cellStyle name="常规 13" xfId="81"/>
    <cellStyle name="常规 2" xfId="82"/>
    <cellStyle name="常规 2 2" xfId="83"/>
    <cellStyle name="常规 2 3" xfId="84"/>
    <cellStyle name="常规 2 3 2" xfId="85"/>
    <cellStyle name="常规 2 4" xfId="86"/>
    <cellStyle name="常规 2 4 2" xfId="87"/>
    <cellStyle name="常规 2 5" xfId="88"/>
    <cellStyle name="常规 29" xfId="89"/>
    <cellStyle name="常规 3" xfId="90"/>
    <cellStyle name="常规 3 2" xfId="91"/>
    <cellStyle name="常规 3 2 2" xfId="92"/>
    <cellStyle name="常规 3 2 3" xfId="93"/>
    <cellStyle name="常规 3 3" xfId="94"/>
    <cellStyle name="常规 3 3 2" xfId="95"/>
    <cellStyle name="常规 3 4" xfId="96"/>
    <cellStyle name="常规 39" xfId="97"/>
    <cellStyle name="常规 39 2" xfId="98"/>
    <cellStyle name="常规 39 2 2" xfId="99"/>
    <cellStyle name="常规 39 3" xfId="100"/>
    <cellStyle name="常规 4" xfId="101"/>
    <cellStyle name="常规 4 2" xfId="102"/>
    <cellStyle name="常规 5" xfId="103"/>
    <cellStyle name="常规 5 2" xfId="104"/>
    <cellStyle name="常规 5 2 2" xfId="105"/>
    <cellStyle name="常规 5 3" xfId="106"/>
    <cellStyle name="常规 5 4" xfId="107"/>
    <cellStyle name="常规 6" xfId="108"/>
    <cellStyle name="常规 6 2" xfId="109"/>
    <cellStyle name="常规 6 3" xfId="110"/>
    <cellStyle name="常规 7" xfId="111"/>
    <cellStyle name="常规 7 2" xfId="112"/>
    <cellStyle name="常规 8" xfId="113"/>
    <cellStyle name="常规 8 2" xfId="114"/>
    <cellStyle name="常规 9" xfId="115"/>
    <cellStyle name="常规_Sheet1" xfId="116"/>
    <cellStyle name="常规_Sheet7" xfId="117"/>
    <cellStyle name="货币 2" xfId="118"/>
    <cellStyle name="货币 3" xfId="119"/>
    <cellStyle name="货币 4" xfId="120"/>
    <cellStyle name="货币 5" xfId="121"/>
    <cellStyle name="千位分隔 10" xfId="122"/>
    <cellStyle name="千位分隔 10 2" xfId="123"/>
    <cellStyle name="千位分隔 10 2 2 2" xfId="124"/>
    <cellStyle name="千位分隔 10 2 2 2 2" xfId="125"/>
    <cellStyle name="千位分隔 10 2 2 2 4" xfId="126"/>
    <cellStyle name="千位分隔 10 2 3" xfId="127"/>
    <cellStyle name="千位分隔 10 2 3 2" xfId="128"/>
    <cellStyle name="千位分隔 10 2 3 2 2" xfId="129"/>
    <cellStyle name="千位分隔 10 2 3 2 3" xfId="130"/>
    <cellStyle name="千位分隔 10 2 3 2 3 2" xfId="131"/>
    <cellStyle name="千位分隔 10 2 3 2 4" xfId="132"/>
    <cellStyle name="千位分隔 10 4" xfId="133"/>
    <cellStyle name="千位分隔 10 4 2" xfId="134"/>
    <cellStyle name="千位分隔 10 4 2 2" xfId="135"/>
    <cellStyle name="千位分隔 10 4 3" xfId="136"/>
    <cellStyle name="千位分隔 10 4 4" xfId="137"/>
    <cellStyle name="千位分隔 11" xfId="138"/>
    <cellStyle name="千位分隔 11 2" xfId="139"/>
    <cellStyle name="千位分隔 12" xfId="140"/>
    <cellStyle name="千位分隔 12 2" xfId="141"/>
    <cellStyle name="千位分隔 13" xfId="142"/>
    <cellStyle name="千位分隔 2" xfId="143"/>
    <cellStyle name="千位分隔 2 2" xfId="144"/>
    <cellStyle name="千位分隔 2 2 2" xfId="145"/>
    <cellStyle name="千位分隔 2 2 2 2" xfId="146"/>
    <cellStyle name="千位分隔 2 2 2 2 2" xfId="147"/>
    <cellStyle name="千位分隔 2 2 2 3" xfId="148"/>
    <cellStyle name="千位分隔 2 2 3" xfId="149"/>
    <cellStyle name="千位分隔 2 2 3 2" xfId="150"/>
    <cellStyle name="千位分隔 2 2 4" xfId="151"/>
    <cellStyle name="千位分隔 2 2 4 2" xfId="152"/>
    <cellStyle name="千位分隔 2 2 5" xfId="153"/>
    <cellStyle name="千位分隔 2 2 5 2" xfId="154"/>
    <cellStyle name="千位分隔 2 2 6" xfId="155"/>
    <cellStyle name="千位分隔 2 2 7" xfId="156"/>
    <cellStyle name="千位分隔 2 3" xfId="157"/>
    <cellStyle name="千位分隔 2 3 2" xfId="158"/>
    <cellStyle name="千位分隔 2 4" xfId="159"/>
    <cellStyle name="千位分隔 2 5" xfId="160"/>
    <cellStyle name="千位分隔 2 7" xfId="161"/>
    <cellStyle name="千位分隔 28" xfId="162"/>
    <cellStyle name="千位分隔 28 2" xfId="163"/>
    <cellStyle name="千位分隔 28 2 2" xfId="164"/>
    <cellStyle name="千位分隔 3" xfId="165"/>
    <cellStyle name="千位分隔 3 2" xfId="166"/>
    <cellStyle name="千位分隔 3 2 2" xfId="167"/>
    <cellStyle name="千位分隔 3 2 3" xfId="168"/>
    <cellStyle name="千位分隔 3 3" xfId="169"/>
    <cellStyle name="千位分隔 3 4" xfId="170"/>
    <cellStyle name="千位分隔 4" xfId="171"/>
    <cellStyle name="千位分隔 4 2" xfId="172"/>
    <cellStyle name="千位分隔 4 2 2" xfId="173"/>
    <cellStyle name="千位分隔 4 3" xfId="174"/>
    <cellStyle name="千位分隔 4 4" xfId="175"/>
    <cellStyle name="千位分隔 5" xfId="176"/>
    <cellStyle name="千位分隔 5 2" xfId="177"/>
    <cellStyle name="千位分隔 5 2 2" xfId="178"/>
    <cellStyle name="千位分隔 5 3" xfId="179"/>
    <cellStyle name="千位分隔 6" xfId="180"/>
    <cellStyle name="千位分隔 6 2" xfId="181"/>
    <cellStyle name="千位分隔 6 2 2" xfId="182"/>
    <cellStyle name="千位分隔 6 3" xfId="183"/>
    <cellStyle name="千位分隔 7" xfId="184"/>
    <cellStyle name="千位分隔 7 2" xfId="185"/>
    <cellStyle name="千位分隔 7 2 2" xfId="186"/>
    <cellStyle name="千位分隔 7 3" xfId="187"/>
    <cellStyle name="千位分隔 8" xfId="188"/>
    <cellStyle name="千位分隔 8 2" xfId="189"/>
    <cellStyle name="千位分隔 8 2 2" xfId="190"/>
    <cellStyle name="千位分隔 8 3" xfId="191"/>
    <cellStyle name="千位分隔 9" xfId="192"/>
    <cellStyle name="千位分隔 9 2" xfId="19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xin/Dev/AA/config/data_extraction_config_examp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ulti_sheet_df"/>
      <sheetName val="single_sheet_df"/>
      <sheetName val="机构分组"/>
      <sheetName val="过滤机构"/>
      <sheetName val="机构名替换"/>
    </sheetNames>
    <sheetDataSet>
      <sheetData sheetId="0"/>
      <sheetData sheetId="1"/>
      <sheetData sheetId="2">
        <row r="1">
          <cell r="B1" t="str">
            <v>机构名称</v>
          </cell>
        </row>
        <row r="2">
          <cell r="B2" t="str">
            <v>北京</v>
          </cell>
        </row>
        <row r="3">
          <cell r="B3" t="str">
            <v>上海</v>
          </cell>
        </row>
        <row r="4">
          <cell r="B4" t="str">
            <v>广州</v>
          </cell>
        </row>
        <row r="5">
          <cell r="B5" t="str">
            <v>成都</v>
          </cell>
        </row>
        <row r="6">
          <cell r="B6" t="str">
            <v>郑州</v>
          </cell>
        </row>
        <row r="7">
          <cell r="B7" t="str">
            <v>武汉</v>
          </cell>
        </row>
        <row r="8">
          <cell r="B8" t="str">
            <v>石家庄</v>
          </cell>
        </row>
        <row r="9">
          <cell r="B9" t="str">
            <v>大连</v>
          </cell>
        </row>
        <row r="10">
          <cell r="B10" t="str">
            <v>沈阳</v>
          </cell>
        </row>
        <row r="11">
          <cell r="B11" t="str">
            <v>天津</v>
          </cell>
        </row>
        <row r="12">
          <cell r="B12" t="str">
            <v>长沙</v>
          </cell>
        </row>
        <row r="13">
          <cell r="B13" t="str">
            <v>厦门</v>
          </cell>
        </row>
        <row r="14">
          <cell r="B14" t="str">
            <v>南宁</v>
          </cell>
        </row>
        <row r="15">
          <cell r="B15" t="str">
            <v>哈尔滨</v>
          </cell>
        </row>
        <row r="16">
          <cell r="B16" t="str">
            <v>长春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Z27"/>
  <sheetViews>
    <sheetView workbookViewId="0">
      <pane xSplit="2" ySplit="6" topLeftCell="C7" activePane="bottomRight" state="frozen"/>
      <selection/>
      <selection pane="topRight"/>
      <selection pane="bottomLeft"/>
      <selection pane="bottomRight" activeCell="Q7" sqref="Q7:Q22"/>
    </sheetView>
  </sheetViews>
  <sheetFormatPr defaultColWidth="14.6634615384615" defaultRowHeight="16.8"/>
  <cols>
    <col min="1" max="1" width="10.8365384615385" style="44" customWidth="1"/>
    <col min="2" max="8" width="12.6634615384615" style="44" customWidth="1"/>
    <col min="9" max="9" width="17.6634615384615" style="44" customWidth="1"/>
    <col min="10" max="15" width="12.6634615384615" style="44" customWidth="1"/>
    <col min="16" max="16" width="16.6634615384615" style="44" customWidth="1"/>
    <col min="17" max="22" width="12.6634615384615" style="44" customWidth="1"/>
    <col min="23" max="23" width="16.8365384615385" style="44" customWidth="1"/>
    <col min="24" max="16384" width="14.6634615384615" style="44"/>
  </cols>
  <sheetData>
    <row r="1" s="41" customFormat="1" ht="33" customHeight="1" spans="1:23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="42" customFormat="1" ht="21" customHeight="1" spans="1:23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</row>
    <row r="3" s="43" customFormat="1" ht="15" customHeight="1" spans="1:23">
      <c r="A3" s="47" t="s">
        <v>2</v>
      </c>
      <c r="B3" s="48" t="s">
        <v>3</v>
      </c>
      <c r="C3" s="49" t="s">
        <v>4</v>
      </c>
      <c r="D3" s="48"/>
      <c r="E3" s="48"/>
      <c r="F3" s="48"/>
      <c r="G3" s="48"/>
      <c r="H3" s="48"/>
      <c r="I3" s="77"/>
      <c r="J3" s="49"/>
      <c r="K3" s="48"/>
      <c r="L3" s="48"/>
      <c r="M3" s="48"/>
      <c r="N3" s="48"/>
      <c r="O3" s="48"/>
      <c r="P3" s="77"/>
      <c r="Q3" s="49" t="s">
        <v>5</v>
      </c>
      <c r="R3" s="48"/>
      <c r="S3" s="48"/>
      <c r="T3" s="48"/>
      <c r="U3" s="48"/>
      <c r="V3" s="48"/>
      <c r="W3" s="77"/>
    </row>
    <row r="4" s="43" customFormat="1" ht="15" customHeight="1" spans="1:23">
      <c r="A4" s="50"/>
      <c r="B4" s="51"/>
      <c r="C4" s="52" t="s">
        <v>6</v>
      </c>
      <c r="D4" s="53"/>
      <c r="E4" s="74"/>
      <c r="F4" s="53"/>
      <c r="G4" s="53"/>
      <c r="H4" s="53"/>
      <c r="I4" s="78"/>
      <c r="J4" s="52"/>
      <c r="K4" s="53"/>
      <c r="L4" s="74"/>
      <c r="M4" s="53"/>
      <c r="N4" s="53"/>
      <c r="O4" s="53"/>
      <c r="P4" s="78"/>
      <c r="Q4" s="52" t="s">
        <v>6</v>
      </c>
      <c r="R4" s="53"/>
      <c r="S4" s="74"/>
      <c r="T4" s="53"/>
      <c r="U4" s="53"/>
      <c r="V4" s="53"/>
      <c r="W4" s="78"/>
    </row>
    <row r="5" s="43" customFormat="1" ht="15" customHeight="1" spans="1:23">
      <c r="A5" s="50"/>
      <c r="B5" s="51"/>
      <c r="C5" s="52"/>
      <c r="D5" s="53"/>
      <c r="E5" s="75"/>
      <c r="F5" s="53"/>
      <c r="G5" s="53"/>
      <c r="H5" s="53"/>
      <c r="I5" s="78"/>
      <c r="J5" s="52"/>
      <c r="K5" s="53"/>
      <c r="L5" s="75"/>
      <c r="M5" s="53"/>
      <c r="N5" s="53"/>
      <c r="O5" s="53"/>
      <c r="P5" s="78"/>
      <c r="Q5" s="52"/>
      <c r="R5" s="53"/>
      <c r="S5" s="75"/>
      <c r="T5" s="53"/>
      <c r="U5" s="53"/>
      <c r="V5" s="53"/>
      <c r="W5" s="78"/>
    </row>
    <row r="6" s="43" customFormat="1" ht="15" customHeight="1" spans="1:24">
      <c r="A6" s="54"/>
      <c r="B6" s="55"/>
      <c r="C6" s="56"/>
      <c r="D6" s="57"/>
      <c r="E6" s="76"/>
      <c r="F6" s="57"/>
      <c r="G6" s="57"/>
      <c r="H6" s="57"/>
      <c r="I6" s="79"/>
      <c r="J6" s="56"/>
      <c r="K6" s="57"/>
      <c r="L6" s="76"/>
      <c r="M6" s="57"/>
      <c r="N6" s="57"/>
      <c r="O6" s="57"/>
      <c r="P6" s="79"/>
      <c r="Q6" s="56"/>
      <c r="R6" s="57"/>
      <c r="S6" s="76"/>
      <c r="T6" s="57"/>
      <c r="U6" s="57"/>
      <c r="V6" s="57"/>
      <c r="W6" s="79"/>
      <c r="X6" s="43" t="s">
        <v>7</v>
      </c>
    </row>
    <row r="7" s="43" customFormat="1" ht="14.75" customHeight="1" spans="1:26">
      <c r="A7" s="58">
        <v>1</v>
      </c>
      <c r="B7" s="59" t="s">
        <v>8</v>
      </c>
      <c r="C7" s="60">
        <v>18.2391635815221</v>
      </c>
      <c r="D7" s="61"/>
      <c r="E7" s="61"/>
      <c r="F7" s="61"/>
      <c r="G7" s="61"/>
      <c r="H7" s="61"/>
      <c r="I7" s="80"/>
      <c r="J7" s="81"/>
      <c r="K7" s="61"/>
      <c r="L7" s="61"/>
      <c r="M7" s="61"/>
      <c r="N7" s="61"/>
      <c r="O7" s="61"/>
      <c r="P7" s="81"/>
      <c r="Q7" s="60">
        <v>2.24776194321545</v>
      </c>
      <c r="R7" s="61"/>
      <c r="S7" s="61"/>
      <c r="T7" s="61"/>
      <c r="U7" s="61"/>
      <c r="V7" s="61"/>
      <c r="W7" s="83"/>
      <c r="X7" s="43" t="str">
        <f>_xlfn.XLOOKUP(B7,[1]机构分组!$B:$B,[1]机构分组!$B:$B)</f>
        <v>北京</v>
      </c>
      <c r="Y7" s="70"/>
      <c r="Z7" s="70"/>
    </row>
    <row r="8" s="43" customFormat="1" ht="14.75" customHeight="1" spans="1:26">
      <c r="A8" s="62">
        <v>1</v>
      </c>
      <c r="B8" s="63" t="s">
        <v>9</v>
      </c>
      <c r="C8" s="64">
        <v>11.9944671449229</v>
      </c>
      <c r="D8" s="65"/>
      <c r="E8" s="61"/>
      <c r="F8" s="65"/>
      <c r="G8" s="65"/>
      <c r="H8" s="65"/>
      <c r="I8" s="80"/>
      <c r="J8" s="81"/>
      <c r="K8" s="61"/>
      <c r="L8" s="61"/>
      <c r="M8" s="61"/>
      <c r="N8" s="61"/>
      <c r="O8" s="61"/>
      <c r="P8" s="81"/>
      <c r="Q8" s="60">
        <v>1.42428893197071</v>
      </c>
      <c r="R8" s="61"/>
      <c r="S8" s="61"/>
      <c r="T8" s="61"/>
      <c r="U8" s="61"/>
      <c r="V8" s="61"/>
      <c r="W8" s="83"/>
      <c r="X8" s="43" t="str">
        <f>_xlfn.XLOOKUP(B8,[1]机构分组!$B:$B,[1]机构分组!$B:$B)</f>
        <v>上海</v>
      </c>
      <c r="Y8" s="70"/>
      <c r="Z8" s="70"/>
    </row>
    <row r="9" s="43" customFormat="1" ht="14.75" customHeight="1" spans="1:26">
      <c r="A9" s="62">
        <v>3</v>
      </c>
      <c r="B9" s="63" t="s">
        <v>10</v>
      </c>
      <c r="C9" s="64">
        <v>13.6152769960991</v>
      </c>
      <c r="D9" s="65"/>
      <c r="E9" s="61"/>
      <c r="F9" s="65"/>
      <c r="G9" s="65"/>
      <c r="H9" s="65"/>
      <c r="I9" s="80"/>
      <c r="J9" s="81"/>
      <c r="K9" s="61"/>
      <c r="L9" s="61"/>
      <c r="M9" s="61"/>
      <c r="N9" s="61"/>
      <c r="O9" s="61"/>
      <c r="P9" s="81"/>
      <c r="Q9" s="60">
        <v>2.9373820371391</v>
      </c>
      <c r="R9" s="61"/>
      <c r="S9" s="61"/>
      <c r="T9" s="61"/>
      <c r="U9" s="61"/>
      <c r="V9" s="61"/>
      <c r="W9" s="83"/>
      <c r="X9" s="43" t="str">
        <f>_xlfn.XLOOKUP(B9,[1]机构分组!$B:$B,[1]机构分组!$B:$B)</f>
        <v>大连</v>
      </c>
      <c r="Y9" s="70"/>
      <c r="Z9" s="70"/>
    </row>
    <row r="10" s="43" customFormat="1" ht="14.75" customHeight="1" spans="1:26">
      <c r="A10" s="62">
        <v>1</v>
      </c>
      <c r="B10" s="63" t="s">
        <v>11</v>
      </c>
      <c r="C10" s="64">
        <v>10.0666782519864</v>
      </c>
      <c r="D10" s="65"/>
      <c r="E10" s="61"/>
      <c r="F10" s="65"/>
      <c r="G10" s="65"/>
      <c r="H10" s="65"/>
      <c r="I10" s="80"/>
      <c r="J10" s="81"/>
      <c r="K10" s="61"/>
      <c r="L10" s="61"/>
      <c r="M10" s="61"/>
      <c r="N10" s="61"/>
      <c r="O10" s="61"/>
      <c r="P10" s="81"/>
      <c r="Q10" s="60">
        <v>1.66341977243471</v>
      </c>
      <c r="R10" s="61"/>
      <c r="S10" s="61"/>
      <c r="T10" s="61"/>
      <c r="U10" s="61"/>
      <c r="V10" s="61"/>
      <c r="W10" s="83"/>
      <c r="X10" s="43" t="str">
        <f>_xlfn.XLOOKUP(B10,[1]机构分组!$B:$B,[1]机构分组!$B:$B)</f>
        <v>广州</v>
      </c>
      <c r="Y10" s="70"/>
      <c r="Z10" s="70"/>
    </row>
    <row r="11" s="43" customFormat="1" ht="14.75" customHeight="1" spans="1:26">
      <c r="A11" s="62">
        <v>2</v>
      </c>
      <c r="B11" s="63" t="s">
        <v>12</v>
      </c>
      <c r="C11" s="64">
        <v>14.5474648347326</v>
      </c>
      <c r="D11" s="65"/>
      <c r="E11" s="61"/>
      <c r="F11" s="65"/>
      <c r="G11" s="65"/>
      <c r="H11" s="65"/>
      <c r="I11" s="80"/>
      <c r="J11" s="81"/>
      <c r="K11" s="61"/>
      <c r="L11" s="61"/>
      <c r="M11" s="61"/>
      <c r="N11" s="61"/>
      <c r="O11" s="61"/>
      <c r="P11" s="81"/>
      <c r="Q11" s="60">
        <v>3.78218962460679</v>
      </c>
      <c r="R11" s="61"/>
      <c r="S11" s="61"/>
      <c r="T11" s="61"/>
      <c r="U11" s="61"/>
      <c r="V11" s="61"/>
      <c r="W11" s="83"/>
      <c r="X11" s="43" t="str">
        <f>_xlfn.XLOOKUP(B11,[1]机构分组!$B:$B,[1]机构分组!$B:$B)</f>
        <v>成都</v>
      </c>
      <c r="Y11" s="70"/>
      <c r="Z11" s="70"/>
    </row>
    <row r="12" s="43" customFormat="1" ht="14.75" customHeight="1" spans="1:26">
      <c r="A12" s="62">
        <v>2</v>
      </c>
      <c r="B12" s="63" t="s">
        <v>13</v>
      </c>
      <c r="C12" s="64">
        <v>17.5225586754807</v>
      </c>
      <c r="D12" s="65"/>
      <c r="E12" s="61"/>
      <c r="F12" s="65"/>
      <c r="G12" s="65"/>
      <c r="H12" s="65"/>
      <c r="I12" s="80"/>
      <c r="J12" s="81"/>
      <c r="K12" s="61"/>
      <c r="L12" s="61"/>
      <c r="M12" s="61"/>
      <c r="N12" s="61"/>
      <c r="O12" s="61"/>
      <c r="P12" s="81"/>
      <c r="Q12" s="60">
        <v>1.10933786126577</v>
      </c>
      <c r="R12" s="61"/>
      <c r="S12" s="61"/>
      <c r="T12" s="61"/>
      <c r="U12" s="61"/>
      <c r="V12" s="61"/>
      <c r="W12" s="83"/>
      <c r="X12" s="43" t="str">
        <f>_xlfn.XLOOKUP(B12,[1]机构分组!$B:$B,[1]机构分组!$B:$B)</f>
        <v>郑州</v>
      </c>
      <c r="Y12" s="70"/>
      <c r="Z12" s="70"/>
    </row>
    <row r="13" s="43" customFormat="1" ht="14.75" customHeight="1" spans="1:26">
      <c r="A13" s="62">
        <v>3</v>
      </c>
      <c r="B13" s="63" t="s">
        <v>14</v>
      </c>
      <c r="C13" s="64">
        <v>16.1969050977641</v>
      </c>
      <c r="D13" s="65"/>
      <c r="E13" s="61"/>
      <c r="F13" s="65"/>
      <c r="G13" s="65"/>
      <c r="H13" s="65"/>
      <c r="I13" s="80"/>
      <c r="J13" s="81"/>
      <c r="K13" s="61"/>
      <c r="L13" s="61"/>
      <c r="M13" s="61"/>
      <c r="N13" s="61"/>
      <c r="O13" s="61"/>
      <c r="P13" s="81"/>
      <c r="Q13" s="60">
        <v>3.93949844975937</v>
      </c>
      <c r="R13" s="61"/>
      <c r="S13" s="61"/>
      <c r="T13" s="61"/>
      <c r="U13" s="61"/>
      <c r="V13" s="61"/>
      <c r="W13" s="83"/>
      <c r="X13" s="43" t="str">
        <f>_xlfn.XLOOKUP(B13,[1]机构分组!$B:$B,[1]机构分组!$B:$B)</f>
        <v>沈阳</v>
      </c>
      <c r="Y13" s="70"/>
      <c r="Z13" s="70"/>
    </row>
    <row r="14" s="43" customFormat="1" ht="14.75" customHeight="1" spans="1:26">
      <c r="A14" s="62">
        <v>2</v>
      </c>
      <c r="B14" s="63" t="s">
        <v>15</v>
      </c>
      <c r="C14" s="64">
        <v>10.1083449802333</v>
      </c>
      <c r="D14" s="65"/>
      <c r="E14" s="61"/>
      <c r="F14" s="65"/>
      <c r="G14" s="65"/>
      <c r="H14" s="65"/>
      <c r="I14" s="80"/>
      <c r="J14" s="81"/>
      <c r="K14" s="61"/>
      <c r="L14" s="61"/>
      <c r="M14" s="61"/>
      <c r="N14" s="61"/>
      <c r="O14" s="61"/>
      <c r="P14" s="81"/>
      <c r="Q14" s="60">
        <v>4.71482266161512</v>
      </c>
      <c r="R14" s="61"/>
      <c r="S14" s="61"/>
      <c r="T14" s="61"/>
      <c r="U14" s="61"/>
      <c r="V14" s="61"/>
      <c r="W14" s="83"/>
      <c r="X14" s="43" t="str">
        <f>_xlfn.XLOOKUP(B14,[1]机构分组!$B:$B,[1]机构分组!$B:$B)</f>
        <v>武汉</v>
      </c>
      <c r="Y14" s="70"/>
      <c r="Z14" s="70"/>
    </row>
    <row r="15" s="43" customFormat="1" ht="14.75" customHeight="1" spans="1:26">
      <c r="A15" s="62">
        <v>3</v>
      </c>
      <c r="B15" s="63" t="s">
        <v>16</v>
      </c>
      <c r="C15" s="64">
        <v>19.7318412301637</v>
      </c>
      <c r="D15" s="65"/>
      <c r="E15" s="61"/>
      <c r="F15" s="65"/>
      <c r="G15" s="65"/>
      <c r="H15" s="65"/>
      <c r="I15" s="80"/>
      <c r="J15" s="81"/>
      <c r="K15" s="61"/>
      <c r="L15" s="61"/>
      <c r="M15" s="61"/>
      <c r="N15" s="61"/>
      <c r="O15" s="61"/>
      <c r="P15" s="81"/>
      <c r="Q15" s="60">
        <v>4.58760055455052</v>
      </c>
      <c r="R15" s="61"/>
      <c r="S15" s="61"/>
      <c r="T15" s="61"/>
      <c r="U15" s="61"/>
      <c r="V15" s="61"/>
      <c r="W15" s="83"/>
      <c r="X15" s="43" t="str">
        <f>_xlfn.XLOOKUP(B15,[1]机构分组!$B:$B,[1]机构分组!$B:$B)</f>
        <v>天津</v>
      </c>
      <c r="Y15" s="70"/>
      <c r="Z15" s="70"/>
    </row>
    <row r="16" s="43" customFormat="1" ht="14.75" customHeight="1" spans="1:26">
      <c r="A16" s="62">
        <v>3</v>
      </c>
      <c r="B16" s="63" t="s">
        <v>17</v>
      </c>
      <c r="C16" s="64">
        <v>10.8769200623151</v>
      </c>
      <c r="D16" s="65"/>
      <c r="E16" s="61"/>
      <c r="F16" s="65"/>
      <c r="G16" s="65"/>
      <c r="H16" s="65"/>
      <c r="I16" s="80"/>
      <c r="J16" s="81"/>
      <c r="K16" s="61"/>
      <c r="L16" s="61"/>
      <c r="M16" s="61"/>
      <c r="N16" s="61"/>
      <c r="O16" s="61"/>
      <c r="P16" s="81"/>
      <c r="Q16" s="60">
        <v>2.67017803231012</v>
      </c>
      <c r="R16" s="61"/>
      <c r="S16" s="61"/>
      <c r="T16" s="61"/>
      <c r="U16" s="61"/>
      <c r="V16" s="61"/>
      <c r="W16" s="83"/>
      <c r="X16" s="43" t="str">
        <f>_xlfn.XLOOKUP(B16,[1]机构分组!$B:$B,[1]机构分组!$B:$B)</f>
        <v>长沙</v>
      </c>
      <c r="Y16" s="70"/>
      <c r="Z16" s="70"/>
    </row>
    <row r="17" s="43" customFormat="1" ht="14.75" customHeight="1" spans="1:26">
      <c r="A17" s="62">
        <v>2</v>
      </c>
      <c r="B17" s="63" t="s">
        <v>18</v>
      </c>
      <c r="C17" s="64">
        <v>16.3877057444791</v>
      </c>
      <c r="D17" s="65"/>
      <c r="E17" s="61"/>
      <c r="F17" s="65"/>
      <c r="G17" s="65"/>
      <c r="H17" s="65"/>
      <c r="I17" s="80"/>
      <c r="J17" s="81"/>
      <c r="K17" s="61"/>
      <c r="L17" s="61"/>
      <c r="M17" s="61"/>
      <c r="N17" s="61"/>
      <c r="O17" s="61"/>
      <c r="P17" s="81"/>
      <c r="Q17" s="60">
        <v>1.5072351474369</v>
      </c>
      <c r="R17" s="61"/>
      <c r="S17" s="61"/>
      <c r="T17" s="61"/>
      <c r="U17" s="61"/>
      <c r="V17" s="61"/>
      <c r="W17" s="83"/>
      <c r="X17" s="43" t="str">
        <f>_xlfn.XLOOKUP(B17,[1]机构分组!$B:$B,[1]机构分组!$B:$B)</f>
        <v>石家庄</v>
      </c>
      <c r="Y17" s="70"/>
      <c r="Z17" s="70"/>
    </row>
    <row r="18" s="43" customFormat="1" ht="14.75" customHeight="1" spans="1:26">
      <c r="A18" s="62">
        <v>4</v>
      </c>
      <c r="B18" s="63" t="s">
        <v>19</v>
      </c>
      <c r="C18" s="64">
        <v>10.7443443664379</v>
      </c>
      <c r="D18" s="65"/>
      <c r="E18" s="61"/>
      <c r="F18" s="65"/>
      <c r="G18" s="65"/>
      <c r="H18" s="65"/>
      <c r="I18" s="80"/>
      <c r="J18" s="81"/>
      <c r="K18" s="61"/>
      <c r="L18" s="61"/>
      <c r="M18" s="61"/>
      <c r="N18" s="61"/>
      <c r="O18" s="61"/>
      <c r="P18" s="81"/>
      <c r="Q18" s="60">
        <v>1.35221984838922</v>
      </c>
      <c r="R18" s="61"/>
      <c r="S18" s="61"/>
      <c r="T18" s="61"/>
      <c r="U18" s="61"/>
      <c r="V18" s="61"/>
      <c r="W18" s="83"/>
      <c r="X18" s="43" t="str">
        <f>_xlfn.XLOOKUP(B18,[1]机构分组!$B:$B,[1]机构分组!$B:$B)</f>
        <v>厦门</v>
      </c>
      <c r="Y18" s="70"/>
      <c r="Z18" s="70"/>
    </row>
    <row r="19" s="43" customFormat="1" ht="14.75" customHeight="1" spans="1:26">
      <c r="A19" s="62">
        <v>4</v>
      </c>
      <c r="B19" s="63" t="s">
        <v>20</v>
      </c>
      <c r="C19" s="64">
        <v>14.7550295890133</v>
      </c>
      <c r="D19" s="65"/>
      <c r="E19" s="61"/>
      <c r="F19" s="65"/>
      <c r="G19" s="65"/>
      <c r="H19" s="65"/>
      <c r="I19" s="80"/>
      <c r="J19" s="81"/>
      <c r="K19" s="61"/>
      <c r="L19" s="61"/>
      <c r="M19" s="61"/>
      <c r="N19" s="61"/>
      <c r="O19" s="61"/>
      <c r="P19" s="81"/>
      <c r="Q19" s="60">
        <v>1.1993685104311</v>
      </c>
      <c r="R19" s="61"/>
      <c r="S19" s="61"/>
      <c r="T19" s="61"/>
      <c r="U19" s="61"/>
      <c r="V19" s="61"/>
      <c r="W19" s="83"/>
      <c r="X19" s="43" t="str">
        <f>_xlfn.XLOOKUP(B19,[1]机构分组!$B:$B,[1]机构分组!$B:$B)</f>
        <v>南宁</v>
      </c>
      <c r="Y19" s="70"/>
      <c r="Z19" s="70"/>
    </row>
    <row r="20" s="43" customFormat="1" ht="14.75" customHeight="1" spans="1:26">
      <c r="A20" s="62">
        <v>4</v>
      </c>
      <c r="B20" s="63" t="s">
        <v>21</v>
      </c>
      <c r="C20" s="64">
        <v>11.6873002743292</v>
      </c>
      <c r="D20" s="65"/>
      <c r="E20" s="61"/>
      <c r="F20" s="65"/>
      <c r="G20" s="65"/>
      <c r="H20" s="65"/>
      <c r="I20" s="80"/>
      <c r="J20" s="81"/>
      <c r="K20" s="61"/>
      <c r="L20" s="61"/>
      <c r="M20" s="61"/>
      <c r="N20" s="61"/>
      <c r="O20" s="61"/>
      <c r="P20" s="81"/>
      <c r="Q20" s="60">
        <v>1.47241302843911</v>
      </c>
      <c r="R20" s="61"/>
      <c r="S20" s="61"/>
      <c r="T20" s="61"/>
      <c r="U20" s="61"/>
      <c r="V20" s="61"/>
      <c r="W20" s="83"/>
      <c r="X20" s="43" t="str">
        <f>_xlfn.XLOOKUP(B20,[1]机构分组!$B:$B,[1]机构分组!$B:$B)</f>
        <v>哈尔滨</v>
      </c>
      <c r="Y20" s="70"/>
      <c r="Z20" s="70"/>
    </row>
    <row r="21" s="43" customFormat="1" ht="14.75" customHeight="1" spans="1:26">
      <c r="A21" s="62">
        <v>4</v>
      </c>
      <c r="B21" s="63" t="s">
        <v>22</v>
      </c>
      <c r="C21" s="64">
        <v>17.4895716479731</v>
      </c>
      <c r="D21" s="65"/>
      <c r="E21" s="61"/>
      <c r="F21" s="65"/>
      <c r="G21" s="65"/>
      <c r="H21" s="65"/>
      <c r="I21" s="80"/>
      <c r="J21" s="81"/>
      <c r="K21" s="61"/>
      <c r="L21" s="61"/>
      <c r="M21" s="61"/>
      <c r="N21" s="61"/>
      <c r="O21" s="61"/>
      <c r="P21" s="81"/>
      <c r="Q21" s="60">
        <v>1.85265170916206</v>
      </c>
      <c r="R21" s="61"/>
      <c r="S21" s="61"/>
      <c r="T21" s="61"/>
      <c r="U21" s="61"/>
      <c r="V21" s="61"/>
      <c r="W21" s="83"/>
      <c r="X21" s="43" t="str">
        <f>_xlfn.XLOOKUP(B21,[1]机构分组!$B:$B,[1]机构分组!$B:$B)</f>
        <v>长春</v>
      </c>
      <c r="Y21" s="70"/>
      <c r="Z21" s="70"/>
    </row>
    <row r="22" s="43" customFormat="1" ht="14.75" customHeight="1" spans="1:26">
      <c r="A22" s="66"/>
      <c r="B22" s="67" t="s">
        <v>23</v>
      </c>
      <c r="C22" s="68">
        <v>213.963572477453</v>
      </c>
      <c r="D22" s="69"/>
      <c r="E22" s="69"/>
      <c r="F22" s="69"/>
      <c r="G22" s="69"/>
      <c r="H22" s="69"/>
      <c r="I22" s="82"/>
      <c r="J22" s="68"/>
      <c r="K22" s="69"/>
      <c r="L22" s="69"/>
      <c r="M22" s="69"/>
      <c r="N22" s="69"/>
      <c r="O22" s="69"/>
      <c r="P22" s="82"/>
      <c r="Q22" s="68">
        <v>36.4603681127261</v>
      </c>
      <c r="R22" s="69"/>
      <c r="S22" s="69"/>
      <c r="T22" s="69"/>
      <c r="U22" s="69"/>
      <c r="V22" s="69"/>
      <c r="W22" s="84"/>
      <c r="Y22" s="70"/>
      <c r="Z22" s="70"/>
    </row>
    <row r="23" s="43" customFormat="1" ht="15.2" spans="3:23"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</row>
    <row r="24" s="43" customFormat="1" ht="95.25" customHeight="1" spans="1:23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0"/>
    </row>
    <row r="27" spans="3:3">
      <c r="C27" s="73"/>
    </row>
  </sheetData>
  <autoFilter xmlns:etc="http://www.wps.cn/officeDocument/2017/etCustomData" ref="X6:X21" etc:filterBottomFollowUsedRange="0">
    <extLst/>
  </autoFilter>
  <mergeCells count="27">
    <mergeCell ref="C3:I3"/>
    <mergeCell ref="J3:P3"/>
    <mergeCell ref="Q3:W3"/>
    <mergeCell ref="A24:V24"/>
    <mergeCell ref="A3:A6"/>
    <mergeCell ref="B3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</mergeCells>
  <printOptions horizontalCentered="1" verticalCentered="1"/>
  <pageMargins left="0" right="0" top="0" bottom="0" header="0.31496062992126" footer="0.31496062992126"/>
  <pageSetup paperSize="9" scale="5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pageSetUpPr fitToPage="1"/>
  </sheetPr>
  <dimension ref="A1:X29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Q5" sqref="Q5:Q20"/>
    </sheetView>
  </sheetViews>
  <sheetFormatPr defaultColWidth="9" defaultRowHeight="15.2"/>
  <cols>
    <col min="1" max="1" width="11.8365384615385" style="5" customWidth="1"/>
    <col min="2" max="2" width="10.6634615384615" style="6" customWidth="1"/>
    <col min="3" max="3" width="12" style="6" customWidth="1"/>
    <col min="4" max="9" width="10.6634615384615" style="6" customWidth="1"/>
    <col min="10" max="10" width="12.1634615384615" style="6" customWidth="1"/>
    <col min="11" max="16" width="10.6634615384615" style="6" customWidth="1"/>
    <col min="17" max="17" width="12.5" style="6" customWidth="1"/>
    <col min="18" max="23" width="10.6634615384615" style="6" customWidth="1"/>
    <col min="24" max="16384" width="9" style="5"/>
  </cols>
  <sheetData>
    <row r="1" s="1" customFormat="1" ht="31.5" customHeight="1" spans="1:2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="2" customFormat="1" ht="26.25" customHeight="1" spans="1:23">
      <c r="A2" s="8" t="s">
        <v>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="3" customFormat="1" ht="27.75" customHeight="1" spans="1:23">
      <c r="A3" s="9" t="s">
        <v>2</v>
      </c>
      <c r="B3" s="10" t="s">
        <v>3</v>
      </c>
      <c r="C3" s="11" t="s">
        <v>25</v>
      </c>
      <c r="D3" s="12"/>
      <c r="E3" s="33"/>
      <c r="F3" s="33"/>
      <c r="G3" s="33"/>
      <c r="H3" s="33"/>
      <c r="I3" s="36"/>
      <c r="J3" s="11"/>
      <c r="K3" s="33"/>
      <c r="L3" s="33"/>
      <c r="M3" s="33"/>
      <c r="N3" s="33"/>
      <c r="O3" s="33"/>
      <c r="P3" s="36"/>
      <c r="Q3" s="11" t="s">
        <v>26</v>
      </c>
      <c r="R3" s="12"/>
      <c r="S3" s="33"/>
      <c r="T3" s="33"/>
      <c r="U3" s="33"/>
      <c r="V3" s="33"/>
      <c r="W3" s="36"/>
    </row>
    <row r="4" s="4" customFormat="1" ht="49.5" customHeight="1" spans="1:24">
      <c r="A4" s="13"/>
      <c r="B4" s="14"/>
      <c r="C4" s="15"/>
      <c r="D4" s="16"/>
      <c r="E4" s="34"/>
      <c r="F4" s="34"/>
      <c r="G4" s="34"/>
      <c r="H4" s="34"/>
      <c r="I4" s="37"/>
      <c r="J4" s="15"/>
      <c r="K4" s="34"/>
      <c r="L4" s="34"/>
      <c r="M4" s="34"/>
      <c r="N4" s="34"/>
      <c r="O4" s="34"/>
      <c r="P4" s="37"/>
      <c r="Q4" s="15"/>
      <c r="R4" s="16"/>
      <c r="S4" s="34"/>
      <c r="T4" s="34"/>
      <c r="U4" s="34"/>
      <c r="V4" s="34"/>
      <c r="W4" s="37"/>
      <c r="X4" s="4" t="s">
        <v>7</v>
      </c>
    </row>
    <row r="5" ht="14.75" customHeight="1" spans="1:24">
      <c r="A5" s="17">
        <v>1</v>
      </c>
      <c r="B5" s="18" t="s">
        <v>8</v>
      </c>
      <c r="C5" s="19">
        <v>17.7201708040452</v>
      </c>
      <c r="D5" s="20"/>
      <c r="E5" s="20"/>
      <c r="F5" s="20"/>
      <c r="G5" s="20"/>
      <c r="H5" s="20"/>
      <c r="I5" s="38"/>
      <c r="J5" s="19"/>
      <c r="K5" s="20"/>
      <c r="L5" s="20"/>
      <c r="M5" s="20"/>
      <c r="N5" s="20"/>
      <c r="O5" s="20"/>
      <c r="P5" s="38"/>
      <c r="Q5" s="19">
        <v>2.27038937343791</v>
      </c>
      <c r="R5" s="20"/>
      <c r="S5" s="20"/>
      <c r="T5" s="20"/>
      <c r="U5" s="20"/>
      <c r="V5" s="20"/>
      <c r="W5" s="38"/>
      <c r="X5" s="5" t="str">
        <f>_xlfn.XLOOKUP(B5,[1]机构分组!$B:$B,[1]机构分组!$B:$B)</f>
        <v>北京</v>
      </c>
    </row>
    <row r="6" ht="14.75" customHeight="1" spans="1:24">
      <c r="A6" s="21">
        <v>1</v>
      </c>
      <c r="B6" s="22" t="s">
        <v>9</v>
      </c>
      <c r="C6" s="23">
        <v>15.8324527195298</v>
      </c>
      <c r="D6" s="24"/>
      <c r="E6" s="24"/>
      <c r="F6" s="24"/>
      <c r="G6" s="24"/>
      <c r="H6" s="24"/>
      <c r="I6" s="39"/>
      <c r="J6" s="23"/>
      <c r="K6" s="24"/>
      <c r="L6" s="24"/>
      <c r="M6" s="24"/>
      <c r="N6" s="24"/>
      <c r="O6" s="24"/>
      <c r="P6" s="39"/>
      <c r="Q6" s="23">
        <v>3.58641612032855</v>
      </c>
      <c r="R6" s="24"/>
      <c r="S6" s="24"/>
      <c r="T6" s="24"/>
      <c r="U6" s="24"/>
      <c r="V6" s="24"/>
      <c r="W6" s="39"/>
      <c r="X6" s="5" t="str">
        <f>_xlfn.XLOOKUP(B6,[1]机构分组!$B:$B,[1]机构分组!$B:$B)</f>
        <v>上海</v>
      </c>
    </row>
    <row r="7" ht="14.75" customHeight="1" spans="1:24">
      <c r="A7" s="21">
        <v>3</v>
      </c>
      <c r="B7" s="22" t="s">
        <v>10</v>
      </c>
      <c r="C7" s="23">
        <v>17.6022697057055</v>
      </c>
      <c r="D7" s="24"/>
      <c r="E7" s="24"/>
      <c r="F7" s="24"/>
      <c r="G7" s="24"/>
      <c r="H7" s="24"/>
      <c r="I7" s="39"/>
      <c r="J7" s="23"/>
      <c r="K7" s="24"/>
      <c r="L7" s="24"/>
      <c r="M7" s="24"/>
      <c r="N7" s="24"/>
      <c r="O7" s="24"/>
      <c r="P7" s="39"/>
      <c r="Q7" s="23">
        <v>2.92699205021578</v>
      </c>
      <c r="R7" s="24"/>
      <c r="S7" s="24"/>
      <c r="T7" s="24"/>
      <c r="U7" s="24"/>
      <c r="V7" s="24"/>
      <c r="W7" s="39"/>
      <c r="X7" s="5" t="str">
        <f>_xlfn.XLOOKUP(B7,[1]机构分组!$B:$B,[1]机构分组!$B:$B)</f>
        <v>大连</v>
      </c>
    </row>
    <row r="8" ht="14.75" customHeight="1" spans="1:24">
      <c r="A8" s="21">
        <v>1</v>
      </c>
      <c r="B8" s="22" t="s">
        <v>11</v>
      </c>
      <c r="C8" s="23">
        <v>13.5040400561432</v>
      </c>
      <c r="D8" s="24"/>
      <c r="E8" s="24"/>
      <c r="F8" s="24"/>
      <c r="G8" s="24"/>
      <c r="H8" s="24"/>
      <c r="I8" s="39"/>
      <c r="J8" s="23"/>
      <c r="K8" s="24"/>
      <c r="L8" s="24"/>
      <c r="M8" s="24"/>
      <c r="N8" s="24"/>
      <c r="O8" s="24"/>
      <c r="P8" s="39"/>
      <c r="Q8" s="23">
        <v>3.05157762054683</v>
      </c>
      <c r="R8" s="24"/>
      <c r="S8" s="24"/>
      <c r="T8" s="24"/>
      <c r="U8" s="24"/>
      <c r="V8" s="24"/>
      <c r="W8" s="39"/>
      <c r="X8" s="5" t="str">
        <f>_xlfn.XLOOKUP(B8,[1]机构分组!$B:$B,[1]机构分组!$B:$B)</f>
        <v>广州</v>
      </c>
    </row>
    <row r="9" ht="14.75" customHeight="1" spans="1:24">
      <c r="A9" s="21">
        <v>2</v>
      </c>
      <c r="B9" s="22" t="s">
        <v>12</v>
      </c>
      <c r="C9" s="23">
        <v>17.2443958078342</v>
      </c>
      <c r="D9" s="24"/>
      <c r="E9" s="24"/>
      <c r="F9" s="24"/>
      <c r="G9" s="24"/>
      <c r="H9" s="24"/>
      <c r="I9" s="39"/>
      <c r="J9" s="23"/>
      <c r="K9" s="24"/>
      <c r="L9" s="24"/>
      <c r="M9" s="24"/>
      <c r="N9" s="24"/>
      <c r="O9" s="24"/>
      <c r="P9" s="39"/>
      <c r="Q9" s="23">
        <v>1.15271000478422</v>
      </c>
      <c r="R9" s="24"/>
      <c r="S9" s="24"/>
      <c r="T9" s="24"/>
      <c r="U9" s="24"/>
      <c r="V9" s="24"/>
      <c r="W9" s="39"/>
      <c r="X9" s="5" t="str">
        <f>_xlfn.XLOOKUP(B9,[1]机构分组!$B:$B,[1]机构分组!$B:$B)</f>
        <v>成都</v>
      </c>
    </row>
    <row r="10" ht="14.75" customHeight="1" spans="1:24">
      <c r="A10" s="21">
        <v>2</v>
      </c>
      <c r="B10" s="22" t="s">
        <v>13</v>
      </c>
      <c r="C10" s="23">
        <v>12.6904752732398</v>
      </c>
      <c r="D10" s="24"/>
      <c r="E10" s="24"/>
      <c r="F10" s="24"/>
      <c r="G10" s="24"/>
      <c r="H10" s="24"/>
      <c r="I10" s="39"/>
      <c r="J10" s="23"/>
      <c r="K10" s="24"/>
      <c r="L10" s="24"/>
      <c r="M10" s="24"/>
      <c r="N10" s="24"/>
      <c r="O10" s="24"/>
      <c r="P10" s="39"/>
      <c r="Q10" s="23">
        <v>2.93325054571296</v>
      </c>
      <c r="R10" s="24"/>
      <c r="S10" s="24"/>
      <c r="T10" s="24"/>
      <c r="U10" s="24"/>
      <c r="V10" s="24"/>
      <c r="W10" s="39"/>
      <c r="X10" s="5" t="str">
        <f>_xlfn.XLOOKUP(B10,[1]机构分组!$B:$B,[1]机构分组!$B:$B)</f>
        <v>郑州</v>
      </c>
    </row>
    <row r="11" ht="14.75" customHeight="1" spans="1:24">
      <c r="A11" s="21">
        <v>3</v>
      </c>
      <c r="B11" s="22" t="s">
        <v>14</v>
      </c>
      <c r="C11" s="23">
        <v>16.0126264651689</v>
      </c>
      <c r="D11" s="24"/>
      <c r="E11" s="24"/>
      <c r="F11" s="24"/>
      <c r="G11" s="24"/>
      <c r="H11" s="24"/>
      <c r="I11" s="39"/>
      <c r="J11" s="23"/>
      <c r="K11" s="24"/>
      <c r="L11" s="24"/>
      <c r="M11" s="24"/>
      <c r="N11" s="24"/>
      <c r="O11" s="24"/>
      <c r="P11" s="39"/>
      <c r="Q11" s="23">
        <v>1.780001154508</v>
      </c>
      <c r="R11" s="24"/>
      <c r="S11" s="24"/>
      <c r="T11" s="24"/>
      <c r="U11" s="24"/>
      <c r="V11" s="24"/>
      <c r="W11" s="39"/>
      <c r="X11" s="5" t="str">
        <f>_xlfn.XLOOKUP(B11,[1]机构分组!$B:$B,[1]机构分组!$B:$B)</f>
        <v>沈阳</v>
      </c>
    </row>
    <row r="12" ht="14.75" customHeight="1" spans="1:24">
      <c r="A12" s="21">
        <v>2</v>
      </c>
      <c r="B12" s="22" t="s">
        <v>15</v>
      </c>
      <c r="C12" s="23">
        <v>13.0252258696224</v>
      </c>
      <c r="D12" s="24"/>
      <c r="E12" s="24"/>
      <c r="F12" s="24"/>
      <c r="G12" s="24"/>
      <c r="H12" s="24"/>
      <c r="I12" s="39"/>
      <c r="J12" s="23"/>
      <c r="K12" s="24"/>
      <c r="L12" s="24"/>
      <c r="M12" s="24"/>
      <c r="N12" s="24"/>
      <c r="O12" s="24"/>
      <c r="P12" s="39"/>
      <c r="Q12" s="23">
        <v>4.68588526818705</v>
      </c>
      <c r="R12" s="24"/>
      <c r="S12" s="24"/>
      <c r="T12" s="24"/>
      <c r="U12" s="24"/>
      <c r="V12" s="24"/>
      <c r="W12" s="39"/>
      <c r="X12" s="5" t="str">
        <f>_xlfn.XLOOKUP(B12,[1]机构分组!$B:$B,[1]机构分组!$B:$B)</f>
        <v>武汉</v>
      </c>
    </row>
    <row r="13" ht="14.75" customHeight="1" spans="1:24">
      <c r="A13" s="21">
        <v>3</v>
      </c>
      <c r="B13" s="22" t="s">
        <v>16</v>
      </c>
      <c r="C13" s="23">
        <v>10.5897053298154</v>
      </c>
      <c r="D13" s="24"/>
      <c r="E13" s="24"/>
      <c r="F13" s="24"/>
      <c r="G13" s="24"/>
      <c r="H13" s="24"/>
      <c r="I13" s="39"/>
      <c r="J13" s="23"/>
      <c r="K13" s="24"/>
      <c r="L13" s="24"/>
      <c r="M13" s="24"/>
      <c r="N13" s="24"/>
      <c r="O13" s="24"/>
      <c r="P13" s="39"/>
      <c r="Q13" s="23">
        <v>4.05087995152022</v>
      </c>
      <c r="R13" s="24"/>
      <c r="S13" s="24"/>
      <c r="T13" s="24"/>
      <c r="U13" s="24"/>
      <c r="V13" s="24"/>
      <c r="W13" s="39"/>
      <c r="X13" s="5" t="str">
        <f>_xlfn.XLOOKUP(B13,[1]机构分组!$B:$B,[1]机构分组!$B:$B)</f>
        <v>天津</v>
      </c>
    </row>
    <row r="14" ht="14.75" customHeight="1" spans="1:24">
      <c r="A14" s="21">
        <v>3</v>
      </c>
      <c r="B14" s="22" t="s">
        <v>17</v>
      </c>
      <c r="C14" s="23">
        <v>18.1354491883573</v>
      </c>
      <c r="D14" s="24"/>
      <c r="E14" s="24"/>
      <c r="F14" s="24"/>
      <c r="G14" s="24"/>
      <c r="H14" s="24"/>
      <c r="I14" s="39"/>
      <c r="J14" s="23"/>
      <c r="K14" s="24"/>
      <c r="L14" s="24"/>
      <c r="M14" s="24"/>
      <c r="N14" s="24"/>
      <c r="O14" s="24"/>
      <c r="P14" s="39"/>
      <c r="Q14" s="23">
        <v>2.23348687410875</v>
      </c>
      <c r="R14" s="24"/>
      <c r="S14" s="24"/>
      <c r="T14" s="24"/>
      <c r="U14" s="24"/>
      <c r="V14" s="24"/>
      <c r="W14" s="39"/>
      <c r="X14" s="5" t="str">
        <f>_xlfn.XLOOKUP(B14,[1]机构分组!$B:$B,[1]机构分组!$B:$B)</f>
        <v>长沙</v>
      </c>
    </row>
    <row r="15" ht="14.75" customHeight="1" spans="1:24">
      <c r="A15" s="21">
        <v>2</v>
      </c>
      <c r="B15" s="22" t="s">
        <v>18</v>
      </c>
      <c r="C15" s="23">
        <v>19.2230212288819</v>
      </c>
      <c r="D15" s="24"/>
      <c r="E15" s="24"/>
      <c r="F15" s="24"/>
      <c r="G15" s="24"/>
      <c r="H15" s="24"/>
      <c r="I15" s="39"/>
      <c r="J15" s="23"/>
      <c r="K15" s="24"/>
      <c r="L15" s="24"/>
      <c r="M15" s="24"/>
      <c r="N15" s="24"/>
      <c r="O15" s="24"/>
      <c r="P15" s="39"/>
      <c r="Q15" s="23">
        <v>2.77910582002989</v>
      </c>
      <c r="R15" s="24"/>
      <c r="S15" s="24"/>
      <c r="T15" s="24"/>
      <c r="U15" s="24"/>
      <c r="V15" s="24"/>
      <c r="W15" s="39"/>
      <c r="X15" s="5" t="str">
        <f>_xlfn.XLOOKUP(B15,[1]机构分组!$B:$B,[1]机构分组!$B:$B)</f>
        <v>石家庄</v>
      </c>
    </row>
    <row r="16" ht="14.75" customHeight="1" spans="1:24">
      <c r="A16" s="21">
        <v>4</v>
      </c>
      <c r="B16" s="22" t="s">
        <v>19</v>
      </c>
      <c r="C16" s="23">
        <v>16.7078154938088</v>
      </c>
      <c r="D16" s="24"/>
      <c r="E16" s="24"/>
      <c r="F16" s="24"/>
      <c r="G16" s="24"/>
      <c r="H16" s="24"/>
      <c r="I16" s="39"/>
      <c r="J16" s="23"/>
      <c r="K16" s="24"/>
      <c r="L16" s="24"/>
      <c r="M16" s="24"/>
      <c r="N16" s="24"/>
      <c r="O16" s="24"/>
      <c r="P16" s="39"/>
      <c r="Q16" s="23">
        <v>1.10170515561261</v>
      </c>
      <c r="R16" s="24"/>
      <c r="S16" s="24"/>
      <c r="T16" s="24"/>
      <c r="U16" s="24"/>
      <c r="V16" s="24"/>
      <c r="W16" s="39"/>
      <c r="X16" s="5" t="str">
        <f>_xlfn.XLOOKUP(B16,[1]机构分组!$B:$B,[1]机构分组!$B:$B)</f>
        <v>厦门</v>
      </c>
    </row>
    <row r="17" ht="14.75" customHeight="1" spans="1:24">
      <c r="A17" s="21">
        <v>4</v>
      </c>
      <c r="B17" s="22" t="s">
        <v>20</v>
      </c>
      <c r="C17" s="23">
        <v>16.4362153016589</v>
      </c>
      <c r="D17" s="24"/>
      <c r="E17" s="24"/>
      <c r="F17" s="24"/>
      <c r="G17" s="24"/>
      <c r="H17" s="24"/>
      <c r="I17" s="39"/>
      <c r="J17" s="23"/>
      <c r="K17" s="24"/>
      <c r="L17" s="24"/>
      <c r="M17" s="24"/>
      <c r="N17" s="24"/>
      <c r="O17" s="24"/>
      <c r="P17" s="39"/>
      <c r="Q17" s="23">
        <v>0.621561748717667</v>
      </c>
      <c r="R17" s="24"/>
      <c r="S17" s="24"/>
      <c r="T17" s="24"/>
      <c r="U17" s="24"/>
      <c r="V17" s="24"/>
      <c r="W17" s="39"/>
      <c r="X17" s="5" t="str">
        <f>_xlfn.XLOOKUP(B17,[1]机构分组!$B:$B,[1]机构分组!$B:$B)</f>
        <v>南宁</v>
      </c>
    </row>
    <row r="18" ht="14.75" customHeight="1" spans="1:24">
      <c r="A18" s="21">
        <v>4</v>
      </c>
      <c r="B18" s="22" t="s">
        <v>21</v>
      </c>
      <c r="C18" s="23">
        <v>17.0603671663269</v>
      </c>
      <c r="D18" s="24"/>
      <c r="E18" s="24"/>
      <c r="F18" s="24"/>
      <c r="G18" s="24"/>
      <c r="H18" s="24"/>
      <c r="I18" s="39"/>
      <c r="J18" s="23"/>
      <c r="K18" s="24"/>
      <c r="L18" s="24"/>
      <c r="M18" s="24"/>
      <c r="N18" s="24"/>
      <c r="O18" s="24"/>
      <c r="P18" s="39"/>
      <c r="Q18" s="23">
        <v>0.570051599773957</v>
      </c>
      <c r="R18" s="24"/>
      <c r="S18" s="24"/>
      <c r="T18" s="24"/>
      <c r="U18" s="24"/>
      <c r="V18" s="24"/>
      <c r="W18" s="39"/>
      <c r="X18" s="5" t="str">
        <f>_xlfn.XLOOKUP(B18,[1]机构分组!$B:$B,[1]机构分组!$B:$B)</f>
        <v>哈尔滨</v>
      </c>
    </row>
    <row r="19" ht="14.75" customHeight="1" spans="1:24">
      <c r="A19" s="21">
        <v>4</v>
      </c>
      <c r="B19" s="22" t="s">
        <v>22</v>
      </c>
      <c r="C19" s="23">
        <v>17.3537191994132</v>
      </c>
      <c r="D19" s="24"/>
      <c r="E19" s="24"/>
      <c r="F19" s="24"/>
      <c r="G19" s="24"/>
      <c r="H19" s="24"/>
      <c r="I19" s="39"/>
      <c r="J19" s="23"/>
      <c r="K19" s="24"/>
      <c r="L19" s="24"/>
      <c r="M19" s="24"/>
      <c r="N19" s="24"/>
      <c r="O19" s="24"/>
      <c r="P19" s="39"/>
      <c r="Q19" s="23">
        <v>3.92365998072282</v>
      </c>
      <c r="R19" s="24"/>
      <c r="S19" s="24"/>
      <c r="T19" s="24"/>
      <c r="U19" s="24"/>
      <c r="V19" s="24"/>
      <c r="W19" s="39"/>
      <c r="X19" s="5" t="str">
        <f>_xlfn.XLOOKUP(B19,[1]机构分组!$B:$B,[1]机构分组!$B:$B)</f>
        <v>长春</v>
      </c>
    </row>
    <row r="20" s="3" customFormat="1" ht="14.75" customHeight="1" spans="1:23">
      <c r="A20" s="25"/>
      <c r="B20" s="26" t="s">
        <v>23</v>
      </c>
      <c r="C20" s="27">
        <v>239.137949609551</v>
      </c>
      <c r="D20" s="28"/>
      <c r="E20" s="35"/>
      <c r="F20" s="35"/>
      <c r="G20" s="35"/>
      <c r="H20" s="35"/>
      <c r="I20" s="40"/>
      <c r="J20" s="27"/>
      <c r="K20" s="35"/>
      <c r="L20" s="35"/>
      <c r="M20" s="35"/>
      <c r="N20" s="35"/>
      <c r="O20" s="35"/>
      <c r="P20" s="40"/>
      <c r="Q20" s="27">
        <v>37.6676732682072</v>
      </c>
      <c r="R20" s="35"/>
      <c r="S20" s="35"/>
      <c r="T20" s="35"/>
      <c r="U20" s="35"/>
      <c r="V20" s="35"/>
      <c r="W20" s="40"/>
    </row>
    <row r="21" spans="2:23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2:23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14">
      <c r="A23" s="30"/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2:8">
      <c r="B24" s="29"/>
      <c r="C24" s="29"/>
      <c r="D24" s="29"/>
      <c r="E24" s="29"/>
      <c r="F24" s="29"/>
      <c r="G24" s="29"/>
      <c r="H24" s="29"/>
    </row>
    <row r="25" spans="2:8">
      <c r="B25" s="29"/>
      <c r="C25" s="29"/>
      <c r="D25" s="29"/>
      <c r="E25" s="29"/>
      <c r="F25" s="29"/>
      <c r="G25" s="29"/>
      <c r="H25" s="29"/>
    </row>
    <row r="26" spans="2:8">
      <c r="B26" s="29"/>
      <c r="C26" s="29"/>
      <c r="D26" s="29"/>
      <c r="E26" s="29"/>
      <c r="F26" s="29"/>
      <c r="G26" s="29"/>
      <c r="H26" s="29"/>
    </row>
    <row r="27" spans="2:8">
      <c r="B27" s="29"/>
      <c r="C27" s="29"/>
      <c r="D27" s="29"/>
      <c r="E27" s="29"/>
      <c r="F27" s="29"/>
      <c r="G27" s="29"/>
      <c r="H27" s="29"/>
    </row>
    <row r="28" spans="2:8">
      <c r="B28" s="29"/>
      <c r="C28" s="29"/>
      <c r="D28" s="29"/>
      <c r="E28" s="29"/>
      <c r="F28" s="29"/>
      <c r="G28" s="29"/>
      <c r="H28" s="29"/>
    </row>
    <row r="29" spans="2:8">
      <c r="B29" s="29"/>
      <c r="C29" s="29"/>
      <c r="D29" s="29"/>
      <c r="E29" s="29"/>
      <c r="F29" s="29"/>
      <c r="G29" s="29"/>
      <c r="H29" s="29"/>
    </row>
  </sheetData>
  <autoFilter xmlns:etc="http://www.wps.cn/officeDocument/2017/etCustomData" ref="X4:X19" etc:filterBottomFollowUsedRange="0">
    <extLst/>
  </autoFilter>
  <mergeCells count="8">
    <mergeCell ref="D3:I3"/>
    <mergeCell ref="K3:P3"/>
    <mergeCell ref="R3:W3"/>
    <mergeCell ref="A3:A4"/>
    <mergeCell ref="B3:B4"/>
    <mergeCell ref="C3:C4"/>
    <mergeCell ref="J3:J4"/>
    <mergeCell ref="Q3:Q4"/>
  </mergeCells>
  <printOptions horizontalCentered="1" verticalCentered="1"/>
  <pageMargins left="0.236220472440945" right="0.236220472440945" top="0.748031496062992" bottom="0.748031496062992" header="0.31496062992126" footer="0.31496062992126"/>
  <pageSetup paperSize="9" scale="7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存款时点</vt:lpstr>
      <vt:lpstr>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孙雪菲</dc:creator>
  <cp:lastModifiedBy>陈歆</cp:lastModifiedBy>
  <dcterms:created xsi:type="dcterms:W3CDTF">2015-03-02T08:08:00Z</dcterms:created>
  <cp:lastPrinted>2021-01-09T09:20:00Z</cp:lastPrinted>
  <dcterms:modified xsi:type="dcterms:W3CDTF">2025-03-28T17:28:24Z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31E5B1223FD0427CAA7FA0FB18A23677</vt:lpwstr>
  </property>
  <property fmtid="{D5CDD505-2E9C-101B-9397-08002B2CF9AE}" pid="3" name="KSOProductBuildVer">
    <vt:lpwstr>2052-7.2.2.8955</vt:lpwstr>
  </property>
</Properties>
</file>