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96" windowWidth="19200" windowHeight="11640" tabRatio="706" firstSheet="8" activeTab="9"/>
  </bookViews>
  <sheets>
    <sheet name="修订历史" sheetId="1" r:id="rId1"/>
    <sheet name="目录" sheetId="2" r:id="rId2"/>
    <sheet name="mall_goods_info" sheetId="24" r:id="rId3"/>
    <sheet name="mall_goods_desc" sheetId="50" r:id="rId4"/>
    <sheet name="mall_goods_pic" sheetId="52" r:id="rId5"/>
    <sheet name="mall_goods_type" sheetId="53" r:id="rId6"/>
    <sheet name="mall_goods_sku" sheetId="33" r:id="rId7"/>
    <sheet name="mall_goods_sku_attrs" sheetId="51" r:id="rId8"/>
    <sheet name="mall_goods_flow" sheetId="32" r:id="rId9"/>
    <sheet name="mall_buyer" sheetId="61" r:id="rId10"/>
    <sheet name="TB_BUS_SENDEE" sheetId="36" r:id="rId11"/>
    <sheet name="TB_BUS_ORDER_DETAIL" sheetId="38" r:id="rId12"/>
    <sheet name="TB_BUS_ORDER_ACTION" sheetId="40" r:id="rId13"/>
    <sheet name="mall_area_tmpl" sheetId="54" r:id="rId14"/>
    <sheet name="mall_area_info" sheetId="55" r:id="rId15"/>
    <sheet name="mall_freight_tmpl" sheetId="56" r:id="rId16"/>
    <sheet name="mall_freight_info" sheetId="57" r:id="rId17"/>
    <sheet name="mall_freight_info_area" sheetId="58" r:id="rId18"/>
    <sheet name="mall_order (2)" sheetId="59" r:id="rId19"/>
    <sheet name="mall_shopping_cart" sheetId="60" r:id="rId20"/>
  </sheets>
  <externalReferences>
    <externalReference r:id="rId21"/>
  </externalReferences>
  <calcPr calcId="162913"/>
</workbook>
</file>

<file path=xl/calcChain.xml><?xml version="1.0" encoding="utf-8"?>
<calcChain xmlns="http://schemas.openxmlformats.org/spreadsheetml/2006/main">
  <c r="J21" i="53" l="1"/>
  <c r="J20" i="53"/>
  <c r="J18" i="53"/>
  <c r="J17" i="53"/>
  <c r="J16" i="53"/>
  <c r="J15" i="53"/>
  <c r="J14" i="53"/>
  <c r="J13" i="53"/>
  <c r="J12" i="53"/>
  <c r="J11" i="53"/>
  <c r="J10" i="53"/>
  <c r="J9" i="53"/>
  <c r="J8" i="53"/>
  <c r="J7" i="53"/>
  <c r="J6" i="53"/>
  <c r="J5" i="53"/>
  <c r="J4" i="53"/>
  <c r="J3" i="53"/>
  <c r="D11" i="2" l="1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<sst xmlns="http://schemas.openxmlformats.org/spreadsheetml/2006/main" count="1129" uniqueCount="453">
  <si>
    <t>Type</t>
    <phoneticPr fontId="1" type="noConversion"/>
  </si>
  <si>
    <t>Length</t>
    <phoneticPr fontId="1" type="noConversion"/>
  </si>
  <si>
    <t>Description</t>
    <phoneticPr fontId="1" type="noConversion"/>
  </si>
  <si>
    <t>Description:</t>
    <phoneticPr fontId="1" type="noConversion"/>
  </si>
  <si>
    <t>Table Name:</t>
    <phoneticPr fontId="1" type="noConversion"/>
  </si>
  <si>
    <t>SEQ</t>
    <phoneticPr fontId="1" type="noConversion"/>
  </si>
  <si>
    <t>Name</t>
    <phoneticPr fontId="1" type="noConversion"/>
  </si>
  <si>
    <t>Primary Key</t>
    <phoneticPr fontId="1" type="noConversion"/>
  </si>
  <si>
    <t>Default Value</t>
    <phoneticPr fontId="1" type="noConversion"/>
  </si>
  <si>
    <t>Remark</t>
    <phoneticPr fontId="1" type="noConversion"/>
  </si>
  <si>
    <t>Allow Null</t>
    <phoneticPr fontId="1" type="noConversion"/>
  </si>
  <si>
    <t>Y</t>
    <phoneticPr fontId="1" type="noConversion"/>
  </si>
  <si>
    <t>MOBILE</t>
    <phoneticPr fontId="1" type="noConversion"/>
  </si>
  <si>
    <t>手机号码</t>
    <phoneticPr fontId="1" type="noConversion"/>
  </si>
  <si>
    <t>N</t>
    <phoneticPr fontId="1" type="noConversion"/>
  </si>
  <si>
    <t>ORDER_NO</t>
    <phoneticPr fontId="1" type="noConversion"/>
  </si>
  <si>
    <t>VARCHAR</t>
    <phoneticPr fontId="1" type="noConversion"/>
  </si>
  <si>
    <t>CHAR</t>
    <phoneticPr fontId="1" type="noConversion"/>
  </si>
  <si>
    <t>INT</t>
    <phoneticPr fontId="1" type="noConversion"/>
  </si>
  <si>
    <t>序号</t>
    <phoneticPr fontId="1" type="noConversion"/>
  </si>
  <si>
    <t>描述</t>
    <phoneticPr fontId="1" type="noConversion"/>
  </si>
  <si>
    <t>备注</t>
    <phoneticPr fontId="1" type="noConversion"/>
  </si>
  <si>
    <t>修订历史</t>
    <phoneticPr fontId="1" type="noConversion"/>
  </si>
  <si>
    <t>修订内容</t>
    <phoneticPr fontId="1" type="noConversion"/>
  </si>
  <si>
    <t>修订人</t>
    <phoneticPr fontId="1" type="noConversion"/>
  </si>
  <si>
    <t>修订时间</t>
    <phoneticPr fontId="1" type="noConversion"/>
  </si>
  <si>
    <t>v1.0</t>
    <phoneticPr fontId="1" type="noConversion"/>
  </si>
  <si>
    <t>叶耀雄</t>
    <phoneticPr fontId="1" type="noConversion"/>
  </si>
  <si>
    <t>OPEN_ID</t>
    <phoneticPr fontId="1" type="noConversion"/>
  </si>
  <si>
    <t>是否推荐</t>
    <phoneticPr fontId="1" type="noConversion"/>
  </si>
  <si>
    <t>销量</t>
    <phoneticPr fontId="1" type="noConversion"/>
  </si>
  <si>
    <t>TYPE</t>
    <phoneticPr fontId="1" type="noConversion"/>
  </si>
  <si>
    <t>NAME</t>
    <phoneticPr fontId="1" type="noConversion"/>
  </si>
  <si>
    <t>SEQ</t>
    <phoneticPr fontId="1" type="noConversion"/>
  </si>
  <si>
    <t>序列</t>
    <phoneticPr fontId="1" type="noConversion"/>
  </si>
  <si>
    <t>订单号</t>
    <phoneticPr fontId="1" type="noConversion"/>
  </si>
  <si>
    <t>TB_BUS_ORDER_DETAIL</t>
    <phoneticPr fontId="1" type="noConversion"/>
  </si>
  <si>
    <t>TB_BUS_SENDEE</t>
    <phoneticPr fontId="1" type="noConversion"/>
  </si>
  <si>
    <t>微信OPEN_ID户</t>
    <phoneticPr fontId="1" type="noConversion"/>
  </si>
  <si>
    <t>序列，一个用户多个地址</t>
    <phoneticPr fontId="1" type="noConversion"/>
  </si>
  <si>
    <t>收件人姓名</t>
    <phoneticPr fontId="1" type="noConversion"/>
  </si>
  <si>
    <t>详细地址</t>
    <phoneticPr fontId="1" type="noConversion"/>
  </si>
  <si>
    <t>省</t>
    <phoneticPr fontId="1" type="noConversion"/>
  </si>
  <si>
    <t>市</t>
    <phoneticPr fontId="1" type="noConversion"/>
  </si>
  <si>
    <t>区/县</t>
    <phoneticPr fontId="1" type="noConversion"/>
  </si>
  <si>
    <t>用户收件地址信息表</t>
    <phoneticPr fontId="1" type="noConversion"/>
  </si>
  <si>
    <t>STATUS</t>
    <phoneticPr fontId="1" type="noConversion"/>
  </si>
  <si>
    <t>订单状态</t>
    <phoneticPr fontId="1" type="noConversion"/>
  </si>
  <si>
    <t>Y</t>
    <phoneticPr fontId="1" type="noConversion"/>
  </si>
  <si>
    <t>N</t>
    <phoneticPr fontId="1" type="noConversion"/>
  </si>
  <si>
    <t>TB_BUS_ORDER_ACTION</t>
    <phoneticPr fontId="1" type="noConversion"/>
  </si>
  <si>
    <t>订单操作列表</t>
    <phoneticPr fontId="1" type="noConversion"/>
  </si>
  <si>
    <t>订单产品明细表</t>
    <phoneticPr fontId="1" type="noConversion"/>
  </si>
  <si>
    <t>ACTION_BY</t>
    <phoneticPr fontId="1" type="noConversion"/>
  </si>
  <si>
    <t>操作人</t>
    <phoneticPr fontId="1" type="noConversion"/>
  </si>
  <si>
    <t>ACTION_TS</t>
    <phoneticPr fontId="1" type="noConversion"/>
  </si>
  <si>
    <t>操作时间</t>
    <phoneticPr fontId="1" type="noConversion"/>
  </si>
  <si>
    <t>FREIGHT_NO</t>
    <phoneticPr fontId="1" type="noConversion"/>
  </si>
  <si>
    <t>INT</t>
    <phoneticPr fontId="1" type="noConversion"/>
  </si>
  <si>
    <t>1:创建订单，待付款，2：已付款，待发货，3：已发货，待收货4：已签收，完成，5：取消订单</t>
    <phoneticPr fontId="1" type="noConversion"/>
  </si>
  <si>
    <t>Y</t>
    <phoneticPr fontId="1" type="noConversion"/>
  </si>
  <si>
    <t>Name</t>
    <phoneticPr fontId="1" type="noConversion"/>
  </si>
  <si>
    <t>Primary Key</t>
    <phoneticPr fontId="1" type="noConversion"/>
  </si>
  <si>
    <t>Length</t>
    <phoneticPr fontId="1" type="noConversion"/>
  </si>
  <si>
    <t>Default Value</t>
    <phoneticPr fontId="1" type="noConversion"/>
  </si>
  <si>
    <t>Remark</t>
    <phoneticPr fontId="1" type="noConversion"/>
  </si>
  <si>
    <t>CITY</t>
    <phoneticPr fontId="1" type="noConversion"/>
  </si>
  <si>
    <t>PROVINCE</t>
    <phoneticPr fontId="1" type="noConversion"/>
  </si>
  <si>
    <t>AREA</t>
    <phoneticPr fontId="1" type="noConversion"/>
  </si>
  <si>
    <t>ADDRESS</t>
    <phoneticPr fontId="1" type="noConversion"/>
  </si>
  <si>
    <t>Type</t>
    <phoneticPr fontId="1" type="noConversion"/>
  </si>
  <si>
    <t>Remark</t>
    <phoneticPr fontId="1" type="noConversion"/>
  </si>
  <si>
    <t>地址类型</t>
    <phoneticPr fontId="1" type="noConversion"/>
  </si>
  <si>
    <t>D 默认地址，O 其它地址</t>
    <phoneticPr fontId="1" type="noConversion"/>
  </si>
  <si>
    <t>微信号</t>
    <phoneticPr fontId="1" type="noConversion"/>
  </si>
  <si>
    <t>N</t>
    <phoneticPr fontId="1" type="noConversion"/>
  </si>
  <si>
    <t>VARCHAR</t>
    <phoneticPr fontId="1" type="noConversion"/>
  </si>
  <si>
    <t>ORDER_NO</t>
    <phoneticPr fontId="1" type="noConversion"/>
  </si>
  <si>
    <t>订单号</t>
    <phoneticPr fontId="1" type="noConversion"/>
  </si>
  <si>
    <t>Y</t>
    <phoneticPr fontId="1" type="noConversion"/>
  </si>
  <si>
    <t>PRODUCT_ID</t>
    <phoneticPr fontId="1" type="noConversion"/>
  </si>
  <si>
    <t>产品ID</t>
    <phoneticPr fontId="1" type="noConversion"/>
  </si>
  <si>
    <t>IMG_URL</t>
    <phoneticPr fontId="1" type="noConversion"/>
  </si>
  <si>
    <t>产品图片</t>
    <phoneticPr fontId="1" type="noConversion"/>
  </si>
  <si>
    <t>THUMB_URL</t>
    <phoneticPr fontId="1" type="noConversion"/>
  </si>
  <si>
    <t>缩略图片路径</t>
    <phoneticPr fontId="1" type="noConversion"/>
  </si>
  <si>
    <t>PRODUCT_NAME</t>
    <phoneticPr fontId="1" type="noConversion"/>
  </si>
  <si>
    <t>产品名称</t>
    <phoneticPr fontId="1" type="noConversion"/>
  </si>
  <si>
    <t>PRICE</t>
    <phoneticPr fontId="1" type="noConversion"/>
  </si>
  <si>
    <t>产品价格 = 产品单价 * 数量</t>
    <phoneticPr fontId="1" type="noConversion"/>
  </si>
  <si>
    <t>QUANTITY</t>
    <phoneticPr fontId="1" type="noConversion"/>
  </si>
  <si>
    <t>数量</t>
    <phoneticPr fontId="1" type="noConversion"/>
  </si>
  <si>
    <t>INT</t>
    <phoneticPr fontId="1" type="noConversion"/>
  </si>
  <si>
    <t>SELL_PRICE</t>
    <phoneticPr fontId="1" type="noConversion"/>
  </si>
  <si>
    <t>销售价</t>
    <phoneticPr fontId="1" type="noConversion"/>
  </si>
  <si>
    <t>SALE_PRICE</t>
    <phoneticPr fontId="1" type="noConversion"/>
  </si>
  <si>
    <t>促销价</t>
    <phoneticPr fontId="1" type="noConversion"/>
  </si>
  <si>
    <t>微信支付成功回填</t>
    <phoneticPr fontId="1" type="noConversion"/>
  </si>
  <si>
    <t>微信支付订单号</t>
    <phoneticPr fontId="1" type="noConversion"/>
  </si>
  <si>
    <t>timestamp</t>
  </si>
  <si>
    <t>创建文档，初始化</t>
    <phoneticPr fontId="1" type="noConversion"/>
  </si>
  <si>
    <t>序号</t>
    <phoneticPr fontId="1" type="noConversion"/>
  </si>
  <si>
    <t>描述</t>
    <phoneticPr fontId="1" type="noConversion"/>
  </si>
  <si>
    <t>数据表</t>
    <phoneticPr fontId="1" type="noConversion"/>
  </si>
  <si>
    <t>类型</t>
    <phoneticPr fontId="1" type="noConversion"/>
  </si>
  <si>
    <t>rst-mall 网上商城数据库说明文档,所有表约定均以mall开头，以表示商城类数据表。</t>
    <phoneticPr fontId="1" type="noConversion"/>
  </si>
  <si>
    <t>id</t>
    <phoneticPr fontId="1" type="noConversion"/>
  </si>
  <si>
    <t>商品编号</t>
    <phoneticPr fontId="1" type="noConversion"/>
  </si>
  <si>
    <t>Table Name:</t>
    <phoneticPr fontId="1" type="noConversion"/>
  </si>
  <si>
    <t>Description:</t>
    <phoneticPr fontId="1" type="noConversion"/>
  </si>
  <si>
    <t>Allow 
NULL</t>
    <phoneticPr fontId="1" type="noConversion"/>
  </si>
  <si>
    <t>MySql DDL</t>
    <phoneticPr fontId="1" type="noConversion"/>
  </si>
  <si>
    <t>goods_names</t>
    <phoneticPr fontId="1" type="noConversion"/>
  </si>
  <si>
    <t>mall_goods_info</t>
    <phoneticPr fontId="1" type="noConversion"/>
  </si>
  <si>
    <t>商品信息</t>
    <phoneticPr fontId="1" type="noConversion"/>
  </si>
  <si>
    <t>varchar</t>
    <phoneticPr fontId="1" type="noConversion"/>
  </si>
  <si>
    <t>open_id</t>
    <phoneticPr fontId="1" type="noConversion"/>
  </si>
  <si>
    <t>status</t>
    <phoneticPr fontId="1" type="noConversion"/>
  </si>
  <si>
    <t>char</t>
    <phoneticPr fontId="1" type="noConversion"/>
  </si>
  <si>
    <t>total_amt</t>
    <phoneticPr fontId="1" type="noConversion"/>
  </si>
  <si>
    <t>sendee_name</t>
    <phoneticPr fontId="1" type="noConversion"/>
  </si>
  <si>
    <t>postage</t>
    <phoneticPr fontId="1" type="noConversion"/>
  </si>
  <si>
    <t>remarks</t>
    <phoneticPr fontId="1" type="noConversion"/>
  </si>
  <si>
    <t>FINISH_DATE</t>
    <phoneticPr fontId="1" type="noConversion"/>
  </si>
  <si>
    <t>商品名称</t>
    <phoneticPr fontId="1" type="noConversion"/>
  </si>
  <si>
    <t>goods_code</t>
    <phoneticPr fontId="1" type="noConversion"/>
  </si>
  <si>
    <t>商品编码</t>
    <phoneticPr fontId="1" type="noConversion"/>
  </si>
  <si>
    <t>goods_desc</t>
    <phoneticPr fontId="1" type="noConversion"/>
  </si>
  <si>
    <t>varchar</t>
  </si>
  <si>
    <t>商品描述</t>
    <phoneticPr fontId="1" type="noConversion"/>
  </si>
  <si>
    <t>goods_type</t>
    <phoneticPr fontId="1" type="noConversion"/>
  </si>
  <si>
    <t>商品类别</t>
    <phoneticPr fontId="1" type="noConversion"/>
  </si>
  <si>
    <t>base_price</t>
    <phoneticPr fontId="1" type="noConversion"/>
  </si>
  <si>
    <t>市场价(单位：元)</t>
    <phoneticPr fontId="1" type="noConversion"/>
  </si>
  <si>
    <t>sell_count</t>
    <phoneticPr fontId="1" type="noConversion"/>
  </si>
  <si>
    <t>is_self</t>
    <phoneticPr fontId="1" type="noConversion"/>
  </si>
  <si>
    <t>是否自营商品</t>
    <phoneticPr fontId="1" type="noConversion"/>
  </si>
  <si>
    <t>int</t>
    <phoneticPr fontId="1" type="noConversion"/>
  </si>
  <si>
    <t>mall_goods_desc</t>
    <phoneticPr fontId="1" type="noConversion"/>
  </si>
  <si>
    <t>商品信息详细描述，为提供查询商品时的性能。将商品信息大字段维护在描述表中</t>
    <phoneticPr fontId="1" type="noConversion"/>
  </si>
  <si>
    <t>create_by</t>
  </si>
  <si>
    <t>创建者</t>
  </si>
  <si>
    <t>N</t>
    <phoneticPr fontId="1" type="noConversion"/>
  </si>
  <si>
    <t>create_date</t>
  </si>
  <si>
    <t>创建时间</t>
  </si>
  <si>
    <t>update_by</t>
  </si>
  <si>
    <t>更新者</t>
  </si>
  <si>
    <t>update_date</t>
  </si>
  <si>
    <t>更新时间</t>
  </si>
  <si>
    <t>goods_id</t>
    <phoneticPr fontId="1" type="noConversion"/>
  </si>
  <si>
    <t>goods_content</t>
    <phoneticPr fontId="1" type="noConversion"/>
  </si>
  <si>
    <t>text</t>
    <phoneticPr fontId="1" type="noConversion"/>
  </si>
  <si>
    <t>商品详情内容</t>
    <phoneticPr fontId="1" type="noConversion"/>
  </si>
  <si>
    <t>大字段存储，包括：文字、图片、视频等</t>
    <phoneticPr fontId="1" type="noConversion"/>
  </si>
  <si>
    <t>mall_goods_info.id</t>
    <phoneticPr fontId="1" type="noConversion"/>
  </si>
  <si>
    <t>online_time</t>
    <phoneticPr fontId="1" type="noConversion"/>
  </si>
  <si>
    <t>offline_time</t>
    <phoneticPr fontId="1" type="noConversion"/>
  </si>
  <si>
    <t>上架时间</t>
    <phoneticPr fontId="1" type="noConversion"/>
  </si>
  <si>
    <t>datetime</t>
  </si>
  <si>
    <t>datetime</t>
    <phoneticPr fontId="1" type="noConversion"/>
  </si>
  <si>
    <t>下架时间</t>
    <phoneticPr fontId="1" type="noConversion"/>
  </si>
  <si>
    <t>商品状态</t>
    <phoneticPr fontId="1" type="noConversion"/>
  </si>
  <si>
    <t>is_sales</t>
    <phoneticPr fontId="1" type="noConversion"/>
  </si>
  <si>
    <t>是否展示销量</t>
    <phoneticPr fontId="1" type="noConversion"/>
  </si>
  <si>
    <t>N</t>
    <phoneticPr fontId="1" type="noConversion"/>
  </si>
  <si>
    <t>char</t>
    <phoneticPr fontId="1" type="noConversion"/>
  </si>
  <si>
    <t>是否支持积分抵扣</t>
    <phoneticPr fontId="1" type="noConversion"/>
  </si>
  <si>
    <t>0:不支持,1:支持</t>
    <phoneticPr fontId="1" type="noConversion"/>
  </si>
  <si>
    <t>is_integral</t>
    <phoneticPr fontId="1" type="noConversion"/>
  </si>
  <si>
    <t>is_recommend</t>
    <phoneticPr fontId="1" type="noConversion"/>
  </si>
  <si>
    <t>0:不推荐,1:推荐</t>
    <phoneticPr fontId="1" type="noConversion"/>
  </si>
  <si>
    <t>is_cash</t>
    <phoneticPr fontId="1" type="noConversion"/>
  </si>
  <si>
    <t>是否支持现金券</t>
    <phoneticPr fontId="1" type="noConversion"/>
  </si>
  <si>
    <t>cover_url</t>
    <phoneticPr fontId="1" type="noConversion"/>
  </si>
  <si>
    <t>商品封面图片</t>
    <phoneticPr fontId="1" type="noConversion"/>
  </si>
  <si>
    <t>商品轮播图片；第一张</t>
    <phoneticPr fontId="1" type="noConversion"/>
  </si>
  <si>
    <t>Y</t>
    <phoneticPr fontId="1" type="noConversion"/>
  </si>
  <si>
    <t>attr_type</t>
    <phoneticPr fontId="1" type="noConversion"/>
  </si>
  <si>
    <t>商品属性类型</t>
    <phoneticPr fontId="1" type="noConversion"/>
  </si>
  <si>
    <t>0:无属性,1:单级商品属性,2:多级商品属性</t>
    <phoneticPr fontId="1" type="noConversion"/>
  </si>
  <si>
    <t>mall_goods_type</t>
    <phoneticPr fontId="1" type="noConversion"/>
  </si>
  <si>
    <t>商城</t>
    <phoneticPr fontId="1" type="noConversion"/>
  </si>
  <si>
    <t>is_ad</t>
    <phoneticPr fontId="1" type="noConversion"/>
  </si>
  <si>
    <t>是否支持投放广告</t>
    <phoneticPr fontId="1" type="noConversion"/>
  </si>
  <si>
    <t>N</t>
    <phoneticPr fontId="1" type="noConversion"/>
  </si>
  <si>
    <t>char</t>
    <phoneticPr fontId="1" type="noConversion"/>
  </si>
  <si>
    <t>0:不推荐,1:推荐 （投放点击、曝光类广告）</t>
    <phoneticPr fontId="1" type="noConversion"/>
  </si>
  <si>
    <t>商品数据流量表</t>
    <phoneticPr fontId="1" type="noConversion"/>
  </si>
  <si>
    <t>mall_goods_flow</t>
    <phoneticPr fontId="1" type="noConversion"/>
  </si>
  <si>
    <t>Primary 
Key</t>
    <phoneticPr fontId="1" type="noConversion"/>
  </si>
  <si>
    <t>pv</t>
    <phoneticPr fontId="1" type="noConversion"/>
  </si>
  <si>
    <t>uv</t>
    <phoneticPr fontId="1" type="noConversion"/>
  </si>
  <si>
    <t>agent_id</t>
    <phoneticPr fontId="1" type="noConversion"/>
  </si>
  <si>
    <t>代理商编号</t>
    <phoneticPr fontId="1" type="noConversion"/>
  </si>
  <si>
    <t>int</t>
    <phoneticPr fontId="1" type="noConversion"/>
  </si>
  <si>
    <t>MallUtils.getOrderId()</t>
    <phoneticPr fontId="1" type="noConversion"/>
  </si>
  <si>
    <t>商品编号</t>
    <phoneticPr fontId="1" type="noConversion"/>
  </si>
  <si>
    <t>mall_goods_info.id</t>
    <phoneticPr fontId="1" type="noConversion"/>
  </si>
  <si>
    <t>商品pv</t>
    <phoneticPr fontId="1" type="noConversion"/>
  </si>
  <si>
    <t>商品uv</t>
    <phoneticPr fontId="1" type="noConversion"/>
  </si>
  <si>
    <t>N</t>
    <phoneticPr fontId="1" type="noConversion"/>
  </si>
  <si>
    <t>Y</t>
  </si>
  <si>
    <t>Y</t>
    <phoneticPr fontId="1" type="noConversion"/>
  </si>
  <si>
    <t>商品编号(rst-mall商城内部编号)</t>
    <phoneticPr fontId="1" type="noConversion"/>
  </si>
  <si>
    <t>mall_goods_sku</t>
    <phoneticPr fontId="1" type="noConversion"/>
  </si>
  <si>
    <t>商品sku库存表</t>
    <phoneticPr fontId="1" type="noConversion"/>
  </si>
  <si>
    <t>id</t>
    <phoneticPr fontId="1" type="noConversion"/>
  </si>
  <si>
    <t>sku编号</t>
    <phoneticPr fontId="1" type="noConversion"/>
  </si>
  <si>
    <t>goods_id</t>
    <phoneticPr fontId="1" type="noConversion"/>
  </si>
  <si>
    <t>IDCreator.getID()生成</t>
    <phoneticPr fontId="1" type="noConversion"/>
  </si>
  <si>
    <t>parent_sku_id</t>
    <phoneticPr fontId="1" type="noConversion"/>
  </si>
  <si>
    <t>上级SKU_id</t>
    <phoneticPr fontId="1" type="noConversion"/>
  </si>
  <si>
    <t>is_self_sku</t>
    <phoneticPr fontId="1" type="noConversion"/>
  </si>
  <si>
    <t>(0:否，1:是)</t>
    <phoneticPr fontId="1" type="noConversion"/>
  </si>
  <si>
    <t>自建商品sku</t>
    <phoneticPr fontId="1" type="noConversion"/>
  </si>
  <si>
    <t>shelf_no</t>
    <phoneticPr fontId="1" type="noConversion"/>
  </si>
  <si>
    <t>商品货号</t>
    <phoneticPr fontId="1" type="noConversion"/>
  </si>
  <si>
    <t>货号是用来识别商品</t>
    <phoneticPr fontId="1" type="noConversion"/>
  </si>
  <si>
    <t>Y</t>
    <phoneticPr fontId="1" type="noConversion"/>
  </si>
  <si>
    <t>stock</t>
    <phoneticPr fontId="1" type="noConversion"/>
  </si>
  <si>
    <t>库存</t>
    <phoneticPr fontId="1" type="noConversion"/>
  </si>
  <si>
    <t>int</t>
    <phoneticPr fontId="1" type="noConversion"/>
  </si>
  <si>
    <t>pic_url</t>
    <phoneticPr fontId="1" type="noConversion"/>
  </si>
  <si>
    <t>sku图片</t>
    <phoneticPr fontId="1" type="noConversion"/>
  </si>
  <si>
    <t>pic_url</t>
    <phoneticPr fontId="1" type="noConversion"/>
  </si>
  <si>
    <t>sort_no</t>
    <phoneticPr fontId="1" type="noConversion"/>
  </si>
  <si>
    <t>排序号</t>
    <phoneticPr fontId="1" type="noConversion"/>
  </si>
  <si>
    <t>sale_price</t>
    <phoneticPr fontId="1" type="noConversion"/>
  </si>
  <si>
    <t>market_price</t>
    <phoneticPr fontId="1" type="noConversion"/>
  </si>
  <si>
    <t>销售价(单位：元)</t>
    <phoneticPr fontId="1" type="noConversion"/>
  </si>
  <si>
    <t>mall_goods_sku_attrs</t>
    <phoneticPr fontId="1" type="noConversion"/>
  </si>
  <si>
    <t>技术监督局根据不同类别，不同产品编制的号码（条码）</t>
    <phoneticPr fontId="1" type="noConversion"/>
  </si>
  <si>
    <t>0:自营商品 1：第三方商品</t>
    <phoneticPr fontId="1" type="noConversion"/>
  </si>
  <si>
    <t>0:不展示,1:展示</t>
    <phoneticPr fontId="1" type="noConversion"/>
  </si>
  <si>
    <t>0:不支持,1:支持</t>
    <phoneticPr fontId="1" type="noConversion"/>
  </si>
  <si>
    <t>商品状态:0=未上架1=上架2=下架3=删除4=售完</t>
    <phoneticPr fontId="1" type="noConversion"/>
  </si>
  <si>
    <t>MallUtils.getGoodsId()生成</t>
    <phoneticPr fontId="1" type="noConversion"/>
  </si>
  <si>
    <t>mall_goods_pic</t>
    <phoneticPr fontId="1" type="noConversion"/>
  </si>
  <si>
    <t>商品图片，一个商品多个图片。商品展示时轮播</t>
    <phoneticPr fontId="1" type="noConversion"/>
  </si>
  <si>
    <t>SEQ</t>
    <phoneticPr fontId="1" type="noConversion"/>
  </si>
  <si>
    <t>Description</t>
    <phoneticPr fontId="1" type="noConversion"/>
  </si>
  <si>
    <t>Primary Key</t>
    <phoneticPr fontId="1" type="noConversion"/>
  </si>
  <si>
    <t>图片编号</t>
    <phoneticPr fontId="1" type="noConversion"/>
  </si>
  <si>
    <t>商品轮播图片</t>
    <phoneticPr fontId="1" type="noConversion"/>
  </si>
  <si>
    <t>sort_no</t>
    <phoneticPr fontId="1" type="noConversion"/>
  </si>
  <si>
    <t>Table Name:</t>
    <phoneticPr fontId="1" type="noConversion"/>
  </si>
  <si>
    <t>mall_goods_type</t>
    <phoneticPr fontId="1" type="noConversion"/>
  </si>
  <si>
    <t>DDL</t>
    <phoneticPr fontId="1" type="noConversion"/>
  </si>
  <si>
    <t>Description:</t>
    <phoneticPr fontId="1" type="noConversion"/>
  </si>
  <si>
    <t>商品类型目录信息</t>
    <phoneticPr fontId="1" type="noConversion"/>
  </si>
  <si>
    <t>SEQ</t>
    <phoneticPr fontId="1" type="noConversion"/>
  </si>
  <si>
    <t>Name</t>
    <phoneticPr fontId="1" type="noConversion"/>
  </si>
  <si>
    <t>Description</t>
    <phoneticPr fontId="1" type="noConversion"/>
  </si>
  <si>
    <t>Primary Key</t>
    <phoneticPr fontId="1" type="noConversion"/>
  </si>
  <si>
    <t>Allow 
NULL</t>
    <phoneticPr fontId="1" type="noConversion"/>
  </si>
  <si>
    <t>Type</t>
    <phoneticPr fontId="1" type="noConversion"/>
  </si>
  <si>
    <t>Length</t>
    <phoneticPr fontId="1" type="noConversion"/>
  </si>
  <si>
    <t>Default Value</t>
    <phoneticPr fontId="1" type="noConversion"/>
  </si>
  <si>
    <t>Remark</t>
    <phoneticPr fontId="1" type="noConversion"/>
  </si>
  <si>
    <t>id</t>
    <phoneticPr fontId="1" type="noConversion"/>
  </si>
  <si>
    <t>编号</t>
    <phoneticPr fontId="1" type="noConversion"/>
  </si>
  <si>
    <t>Y</t>
    <phoneticPr fontId="1" type="noConversion"/>
  </si>
  <si>
    <t>N</t>
    <phoneticPr fontId="1" type="noConversion"/>
  </si>
  <si>
    <t>name</t>
    <phoneticPr fontId="1" type="noConversion"/>
  </si>
  <si>
    <t>类型名称</t>
    <phoneticPr fontId="1" type="noConversion"/>
  </si>
  <si>
    <t>varchar</t>
    <phoneticPr fontId="1" type="noConversion"/>
  </si>
  <si>
    <t>mall_goods_info.id</t>
    <phoneticPr fontId="1" type="noConversion"/>
  </si>
  <si>
    <t>parent_id</t>
  </si>
  <si>
    <t>父级编号</t>
  </si>
  <si>
    <t>parent_ids</t>
  </si>
  <si>
    <t>所有父级编号</t>
  </si>
  <si>
    <t>只需支持三级</t>
    <phoneticPr fontId="1" type="noConversion"/>
  </si>
  <si>
    <t>sort_no</t>
    <phoneticPr fontId="1" type="noConversion"/>
  </si>
  <si>
    <t>排序</t>
    <phoneticPr fontId="1" type="noConversion"/>
  </si>
  <si>
    <t>N</t>
    <phoneticPr fontId="1" type="noConversion"/>
  </si>
  <si>
    <t>int</t>
    <phoneticPr fontId="1" type="noConversion"/>
  </si>
  <si>
    <t>remarks</t>
  </si>
  <si>
    <t>备注信息</t>
  </si>
  <si>
    <t>del_flag</t>
  </si>
  <si>
    <t>逻辑删除标记</t>
    <phoneticPr fontId="1" type="noConversion"/>
  </si>
  <si>
    <t>char</t>
    <phoneticPr fontId="1" type="noConversion"/>
  </si>
  <si>
    <r>
      <rPr>
        <sz val="11"/>
        <color theme="1"/>
        <rFont val="宋体"/>
        <family val="3"/>
        <charset val="134"/>
      </rPr>
      <t>删除标记（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：正常；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：删除）</t>
    </r>
    <phoneticPr fontId="1" type="noConversion"/>
  </si>
  <si>
    <t>N</t>
    <phoneticPr fontId="1" type="noConversion"/>
  </si>
  <si>
    <t>datetime</t>
    <phoneticPr fontId="1" type="noConversion"/>
  </si>
  <si>
    <t>Obejct Type</t>
    <phoneticPr fontId="1" type="noConversion"/>
  </si>
  <si>
    <t>Index Name</t>
    <phoneticPr fontId="1" type="noConversion"/>
  </si>
  <si>
    <t>Type</t>
    <phoneticPr fontId="1" type="noConversion"/>
  </si>
  <si>
    <t>Unique</t>
    <phoneticPr fontId="1" type="noConversion"/>
  </si>
  <si>
    <t>DDL</t>
    <phoneticPr fontId="1" type="noConversion"/>
  </si>
  <si>
    <t>Index</t>
    <phoneticPr fontId="1" type="noConversion"/>
  </si>
  <si>
    <t>sys_office_type</t>
    <phoneticPr fontId="1" type="noConversion"/>
  </si>
  <si>
    <t>Noraml</t>
    <phoneticPr fontId="1" type="noConversion"/>
  </si>
  <si>
    <t>sys_office_del_flag</t>
    <phoneticPr fontId="1" type="noConversion"/>
  </si>
  <si>
    <t>Noraml</t>
    <phoneticPr fontId="1" type="noConversion"/>
  </si>
  <si>
    <t>mall_area_tmpl</t>
    <phoneticPr fontId="1" type="noConversion"/>
  </si>
  <si>
    <t>商品配送地区模板</t>
    <phoneticPr fontId="1" type="noConversion"/>
  </si>
  <si>
    <t>Primary Key</t>
    <phoneticPr fontId="1" type="noConversion"/>
  </si>
  <si>
    <t>Type</t>
    <phoneticPr fontId="1" type="noConversion"/>
  </si>
  <si>
    <t>Default Value</t>
    <phoneticPr fontId="1" type="noConversion"/>
  </si>
  <si>
    <t>编号</t>
    <phoneticPr fontId="1" type="noConversion"/>
  </si>
  <si>
    <t>varchar</t>
    <phoneticPr fontId="1" type="noConversion"/>
  </si>
  <si>
    <t>tmpl_name</t>
    <phoneticPr fontId="1" type="noConversion"/>
  </si>
  <si>
    <t>模板名称</t>
    <phoneticPr fontId="1" type="noConversion"/>
  </si>
  <si>
    <t>tmpl_type</t>
    <phoneticPr fontId="1" type="noConversion"/>
  </si>
  <si>
    <t>包含或排除选定的配送区域</t>
    <phoneticPr fontId="1" type="noConversion"/>
  </si>
  <si>
    <t xml:space="preserve"> 0=包含 1=排除</t>
    <phoneticPr fontId="1" type="noConversion"/>
  </si>
  <si>
    <t>N</t>
    <phoneticPr fontId="1" type="noConversion"/>
  </si>
  <si>
    <t>mall_area_tmpl</t>
    <phoneticPr fontId="1" type="noConversion"/>
  </si>
  <si>
    <t>商品配送地区细则</t>
    <phoneticPr fontId="1" type="noConversion"/>
  </si>
  <si>
    <t>area_tmpl_id</t>
    <phoneticPr fontId="1" type="noConversion"/>
  </si>
  <si>
    <t>配送地区模板编号</t>
    <phoneticPr fontId="1" type="noConversion"/>
  </si>
  <si>
    <t>mall_area_tmpl.id</t>
    <phoneticPr fontId="1" type="noConversion"/>
  </si>
  <si>
    <t>area_id</t>
    <phoneticPr fontId="1" type="noConversion"/>
  </si>
  <si>
    <t>区域编号</t>
    <phoneticPr fontId="1" type="noConversion"/>
  </si>
  <si>
    <t>sys_area.id</t>
    <phoneticPr fontId="1" type="noConversion"/>
  </si>
  <si>
    <t>level</t>
    <phoneticPr fontId="1" type="noConversion"/>
  </si>
  <si>
    <t>行政级别</t>
    <phoneticPr fontId="1" type="noConversion"/>
  </si>
  <si>
    <t>sys_area.level</t>
    <phoneticPr fontId="1" type="noConversion"/>
  </si>
  <si>
    <t>area_name</t>
    <phoneticPr fontId="1" type="noConversion"/>
  </si>
  <si>
    <t>地区名称</t>
    <phoneticPr fontId="1" type="noConversion"/>
  </si>
  <si>
    <t>sys_area.name</t>
    <phoneticPr fontId="1" type="noConversion"/>
  </si>
  <si>
    <t>创建者</t>
    <phoneticPr fontId="1" type="noConversion"/>
  </si>
  <si>
    <t>N</t>
    <phoneticPr fontId="1" type="noConversion"/>
  </si>
  <si>
    <t>mall_freight_tmpl</t>
    <phoneticPr fontId="1" type="noConversion"/>
  </si>
  <si>
    <t>Description:</t>
    <phoneticPr fontId="1" type="noConversion"/>
  </si>
  <si>
    <t>运费模板</t>
    <phoneticPr fontId="1" type="noConversion"/>
  </si>
  <si>
    <t>MySql DDL</t>
    <phoneticPr fontId="1" type="noConversion"/>
  </si>
  <si>
    <t>billing</t>
    <phoneticPr fontId="1" type="noConversion"/>
  </si>
  <si>
    <t>计费方式：1按件计费,2按重量计费</t>
    <phoneticPr fontId="1" type="noConversion"/>
  </si>
  <si>
    <t>mall_freight_info</t>
    <phoneticPr fontId="1" type="noConversion"/>
  </si>
  <si>
    <t>模板的运费细则</t>
    <phoneticPr fontId="1" type="noConversion"/>
  </si>
  <si>
    <t>编号</t>
    <phoneticPr fontId="1" type="noConversion"/>
  </si>
  <si>
    <t>freight_tmpl_id</t>
    <phoneticPr fontId="1" type="noConversion"/>
  </si>
  <si>
    <t>运费模板编号</t>
    <phoneticPr fontId="1" type="noConversion"/>
  </si>
  <si>
    <t>mall_freight_tmpl.id</t>
    <phoneticPr fontId="1" type="noConversion"/>
  </si>
  <si>
    <t>first</t>
    <phoneticPr fontId="1" type="noConversion"/>
  </si>
  <si>
    <t>首件或默认运费X件/KG</t>
    <phoneticPr fontId="1" type="noConversion"/>
  </si>
  <si>
    <t>first_fee</t>
    <phoneticPr fontId="1" type="noConversion"/>
  </si>
  <si>
    <t>首件费用(单位为元)</t>
    <phoneticPr fontId="1" type="noConversion"/>
  </si>
  <si>
    <t>append</t>
    <phoneticPr fontId="1" type="noConversion"/>
  </si>
  <si>
    <t>续件或每增加X件/KG</t>
    <phoneticPr fontId="1" type="noConversion"/>
  </si>
  <si>
    <t>append_fee</t>
    <phoneticPr fontId="1" type="noConversion"/>
  </si>
  <si>
    <t>每增加N件/KG增加运费,（单位为元）</t>
    <phoneticPr fontId="1" type="noConversion"/>
  </si>
  <si>
    <t>创建者</t>
    <phoneticPr fontId="1" type="noConversion"/>
  </si>
  <si>
    <t>datetime</t>
    <phoneticPr fontId="1" type="noConversion"/>
  </si>
  <si>
    <t>mall_freight_info_area</t>
    <phoneticPr fontId="1" type="noConversion"/>
  </si>
  <si>
    <t>指定地区（用户收货地址）的运费细则</t>
    <phoneticPr fontId="1" type="noConversion"/>
  </si>
  <si>
    <t>freight_info_id</t>
    <phoneticPr fontId="1" type="noConversion"/>
  </si>
  <si>
    <t>运费细则编号</t>
    <phoneticPr fontId="1" type="noConversion"/>
  </si>
  <si>
    <t>mall_freight_info.id</t>
    <phoneticPr fontId="1" type="noConversion"/>
  </si>
  <si>
    <t>区域编号</t>
    <phoneticPr fontId="1" type="noConversion"/>
  </si>
  <si>
    <t>sys_area.id</t>
    <phoneticPr fontId="1" type="noConversion"/>
  </si>
  <si>
    <t>行政级别</t>
    <phoneticPr fontId="1" type="noConversion"/>
  </si>
  <si>
    <t>sys_area.level</t>
    <phoneticPr fontId="1" type="noConversion"/>
  </si>
  <si>
    <t>area_name</t>
    <phoneticPr fontId="1" type="noConversion"/>
  </si>
  <si>
    <t>地区名称</t>
    <phoneticPr fontId="1" type="noConversion"/>
  </si>
  <si>
    <t>sys_area.name</t>
    <phoneticPr fontId="1" type="noConversion"/>
  </si>
  <si>
    <t>mall_order</t>
    <phoneticPr fontId="1" type="noConversion"/>
  </si>
  <si>
    <t>订单信息</t>
    <phoneticPr fontId="1" type="noConversion"/>
  </si>
  <si>
    <t>订单号</t>
    <phoneticPr fontId="1" type="noConversion"/>
  </si>
  <si>
    <t>open_id</t>
    <phoneticPr fontId="1" type="noConversion"/>
  </si>
  <si>
    <t>订单状态</t>
    <phoneticPr fontId="1" type="noConversion"/>
  </si>
  <si>
    <t>0:创建订单，待付款，1：已付款，待发货，2：已发货，待收货
3：已签收，完成，4：取消订单（商家取消），5:逾期未支付取消（用户取消）</t>
    <phoneticPr fontId="1" type="noConversion"/>
  </si>
  <si>
    <t>收件人姓名</t>
    <phoneticPr fontId="1" type="noConversion"/>
  </si>
  <si>
    <t>sendee_mobile</t>
    <phoneticPr fontId="1" type="noConversion"/>
  </si>
  <si>
    <t>收件人联系电话</t>
    <phoneticPr fontId="1" type="noConversion"/>
  </si>
  <si>
    <t>sendee_addr</t>
    <phoneticPr fontId="1" type="noConversion"/>
  </si>
  <si>
    <t>收件人地址</t>
    <phoneticPr fontId="1" type="noConversion"/>
  </si>
  <si>
    <t>pay_way</t>
    <phoneticPr fontId="1" type="noConversion"/>
  </si>
  <si>
    <t>支付方式</t>
    <phoneticPr fontId="1" type="noConversion"/>
  </si>
  <si>
    <t>1:货到付款，2：微信支付</t>
    <phoneticPr fontId="1" type="noConversion"/>
  </si>
  <si>
    <t>邮费</t>
    <phoneticPr fontId="1" type="noConversion"/>
  </si>
  <si>
    <t>invioce_type</t>
    <phoneticPr fontId="1" type="noConversion"/>
  </si>
  <si>
    <t>发票类型：普通发票</t>
    <phoneticPr fontId="1" type="noConversion"/>
  </si>
  <si>
    <t>预留字段</t>
    <phoneticPr fontId="1" type="noConversion"/>
  </si>
  <si>
    <t>invioce_name</t>
    <phoneticPr fontId="1" type="noConversion"/>
  </si>
  <si>
    <t>发票抬头</t>
    <phoneticPr fontId="1" type="noConversion"/>
  </si>
  <si>
    <t>订单总金额(单位：元)</t>
    <phoneticPr fontId="1" type="noConversion"/>
  </si>
  <si>
    <t>值实例：1888.68</t>
    <phoneticPr fontId="1" type="noConversion"/>
  </si>
  <si>
    <t>FREIGHT_WAY</t>
    <phoneticPr fontId="1" type="noConversion"/>
  </si>
  <si>
    <t>运货方式</t>
    <phoneticPr fontId="1" type="noConversion"/>
  </si>
  <si>
    <t>1:经销商配送, 2:快递配送</t>
    <phoneticPr fontId="1" type="noConversion"/>
  </si>
  <si>
    <t>FREIGHTER</t>
    <phoneticPr fontId="1" type="noConversion"/>
  </si>
  <si>
    <t>承运方</t>
    <phoneticPr fontId="1" type="noConversion"/>
  </si>
  <si>
    <t>货运单号</t>
    <phoneticPr fontId="1" type="noConversion"/>
  </si>
  <si>
    <t>remarks</t>
    <phoneticPr fontId="1" type="noConversion"/>
  </si>
  <si>
    <t>订单备注</t>
    <phoneticPr fontId="1" type="noConversion"/>
  </si>
  <si>
    <t>CREATE_DATE</t>
    <phoneticPr fontId="1" type="noConversion"/>
  </si>
  <si>
    <t>订单生成时间</t>
    <phoneticPr fontId="1" type="noConversion"/>
  </si>
  <si>
    <t>订单完成时间</t>
    <phoneticPr fontId="1" type="noConversion"/>
  </si>
  <si>
    <t>bank_bill_no</t>
    <phoneticPr fontId="1" type="noConversion"/>
  </si>
  <si>
    <t>银行订单号</t>
    <phoneticPr fontId="1" type="noConversion"/>
  </si>
  <si>
    <t>微信支付成功回填</t>
    <phoneticPr fontId="1" type="noConversion"/>
  </si>
  <si>
    <t>transcation_id</t>
    <phoneticPr fontId="1" type="noConversion"/>
  </si>
  <si>
    <t>mall_shopping_cart</t>
    <phoneticPr fontId="1" type="noConversion"/>
  </si>
  <si>
    <t>购物车</t>
    <phoneticPr fontId="1" type="noConversion"/>
  </si>
  <si>
    <t>goods_id</t>
    <phoneticPr fontId="1" type="noConversion"/>
  </si>
  <si>
    <t>商品轮播图片</t>
    <phoneticPr fontId="1" type="noConversion"/>
  </si>
  <si>
    <t>商品属性类型</t>
    <phoneticPr fontId="1" type="noConversion"/>
  </si>
  <si>
    <t>is_post_free</t>
    <phoneticPr fontId="1" type="noConversion"/>
  </si>
  <si>
    <t>是否包邮</t>
    <phoneticPr fontId="1" type="noConversion"/>
  </si>
  <si>
    <t>freight_tmpl_id</t>
    <phoneticPr fontId="1" type="noConversion"/>
  </si>
  <si>
    <t>配送区域编号</t>
    <phoneticPr fontId="1" type="noConversion"/>
  </si>
  <si>
    <t>0:不包邮，1：包邮</t>
    <phoneticPr fontId="1" type="noConversion"/>
  </si>
  <si>
    <t>第一张默认为封面图</t>
    <phoneticPr fontId="1" type="noConversion"/>
  </si>
  <si>
    <t>不包邮时必填,mall_freight_tmpl.id</t>
    <phoneticPr fontId="1" type="noConversion"/>
  </si>
  <si>
    <t>如果为空，则所有区域都配送。mall_area_tmpl</t>
    <phoneticPr fontId="1" type="noConversion"/>
  </si>
  <si>
    <t>goods_type_id</t>
    <phoneticPr fontId="1" type="noConversion"/>
  </si>
  <si>
    <t>mall_goods_type.id</t>
    <phoneticPr fontId="1" type="noConversion"/>
  </si>
  <si>
    <t>商品采购底价(单位：元)</t>
    <phoneticPr fontId="1" type="noConversion"/>
  </si>
  <si>
    <t>商品sku属性信息（预留扩展，目前只考虑单属性的）</t>
    <phoneticPr fontId="1" type="noConversion"/>
  </si>
  <si>
    <t>mall_buyer</t>
    <phoneticPr fontId="1" type="noConversion"/>
  </si>
  <si>
    <t>顾客编号</t>
    <phoneticPr fontId="1" type="noConversion"/>
  </si>
  <si>
    <t>wc_user.id</t>
    <phoneticPr fontId="1" type="noConversion"/>
  </si>
  <si>
    <t>微信号，关联微信信息</t>
    <phoneticPr fontId="1" type="noConversion"/>
  </si>
  <si>
    <t>mobile_no</t>
    <phoneticPr fontId="1" type="noConversion"/>
  </si>
  <si>
    <t>手机号</t>
    <phoneticPr fontId="1" type="noConversion"/>
  </si>
  <si>
    <t>返回目录</t>
    <phoneticPr fontId="1" type="noConversion"/>
  </si>
  <si>
    <t>password</t>
    <phoneticPr fontId="1" type="noConversion"/>
  </si>
  <si>
    <t>grow_up</t>
    <phoneticPr fontId="1" type="noConversion"/>
  </si>
  <si>
    <t>成长值</t>
    <phoneticPr fontId="1" type="noConversion"/>
  </si>
  <si>
    <t>integral</t>
    <phoneticPr fontId="1" type="noConversion"/>
  </si>
  <si>
    <t>email</t>
    <phoneticPr fontId="1" type="noConversion"/>
  </si>
  <si>
    <t>商城顾客（粉丝）信息，需评估该表是放在商城还是分销系统</t>
    <phoneticPr fontId="1" type="noConversion"/>
  </si>
  <si>
    <t>顾客钱包（余额）</t>
    <phoneticPr fontId="1" type="noConversion"/>
  </si>
  <si>
    <t>密码</t>
    <phoneticPr fontId="1" type="noConversion"/>
  </si>
  <si>
    <t>birthday</t>
    <phoneticPr fontId="1" type="noConversion"/>
  </si>
  <si>
    <t>level</t>
    <phoneticPr fontId="1" type="noConversion"/>
  </si>
  <si>
    <t>粉丝级别</t>
    <phoneticPr fontId="1" type="noConversion"/>
  </si>
  <si>
    <t>id_card</t>
    <phoneticPr fontId="1" type="noConversion"/>
  </si>
  <si>
    <t>身份证号</t>
    <phoneticPr fontId="1" type="noConversion"/>
  </si>
  <si>
    <t>belong_to</t>
    <phoneticPr fontId="1" type="noConversion"/>
  </si>
  <si>
    <t>所属代理商</t>
    <phoneticPr fontId="1" type="noConversion"/>
  </si>
  <si>
    <t>姓名</t>
    <phoneticPr fontId="1" type="noConversion"/>
  </si>
  <si>
    <t>create_date</t>
    <phoneticPr fontId="1" type="noConversion"/>
  </si>
  <si>
    <t>update_date</t>
    <phoneticPr fontId="1" type="noConversion"/>
  </si>
  <si>
    <t>创建时间</t>
    <phoneticPr fontId="1" type="noConversion"/>
  </si>
  <si>
    <t>最后更新时间</t>
    <phoneticPr fontId="1" type="noConversion"/>
  </si>
  <si>
    <t>del_flag</t>
    <phoneticPr fontId="1" type="noConversion"/>
  </si>
  <si>
    <t>N</t>
    <phoneticPr fontId="1" type="noConversion"/>
  </si>
  <si>
    <t>char</t>
    <phoneticPr fontId="1" type="noConversion"/>
  </si>
  <si>
    <t>用户标记</t>
    <phoneticPr fontId="1" type="noConversion"/>
  </si>
  <si>
    <t>积分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</si>
  <si>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：铜牌，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：银牌，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：金牌，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：钻石会员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</si>
  <si>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>经销商配送</t>
    </r>
    <r>
      <rPr>
        <sz val="11"/>
        <color theme="1"/>
        <rFont val="Courier New"/>
        <family val="3"/>
      </rPr>
      <t>, 2:</t>
    </r>
    <r>
      <rPr>
        <sz val="11"/>
        <color theme="1"/>
        <rFont val="宋体"/>
        <family val="3"/>
        <charset val="134"/>
      </rPr>
      <t>快递配送</t>
    </r>
    <phoneticPr fontId="1" type="noConversion"/>
  </si>
  <si>
    <r>
      <rPr>
        <sz val="11"/>
        <color theme="1"/>
        <rFont val="宋体"/>
        <family val="3"/>
        <charset val="134"/>
      </rPr>
      <t>删除标记（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：正常；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：锁定；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：黑名单）</t>
    </r>
    <phoneticPr fontId="1" type="noConversion"/>
  </si>
  <si>
    <t>邮箱地址</t>
    <phoneticPr fontId="1" type="noConversion"/>
  </si>
  <si>
    <t>Y</t>
    <phoneticPr fontId="1" type="noConversion"/>
  </si>
  <si>
    <t>生日</t>
    <phoneticPr fontId="1" type="noConversion"/>
  </si>
  <si>
    <t>值实例：1985-11-18</t>
    <phoneticPr fontId="1" type="noConversion"/>
  </si>
  <si>
    <t>birthday_rate</t>
    <phoneticPr fontId="1" type="noConversion"/>
  </si>
  <si>
    <t>生日折扣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</si>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</sst>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b/>
      <sz val="10"/>
      <color theme="0"/>
      <name val="Courier New"/>
      <family val="3"/>
    </font>
    <font>
      <sz val="10"/>
      <color theme="1"/>
      <name val="Courier New"/>
      <family val="3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sz val="10"/>
      <name val="Courier New"/>
      <family val="3"/>
    </font>
    <font>
      <sz val="11"/>
      <color indexed="9"/>
      <name val="Courier New"/>
      <family val="3"/>
    </font>
    <font>
      <sz val="11"/>
      <color theme="1"/>
      <name val="宋体"/>
      <family val="3"/>
      <charset val="134"/>
    </font>
    <font>
      <sz val="9.8000000000000007"/>
      <color rgb="FF000000"/>
      <name val="Courier New"/>
      <family val="3"/>
    </font>
    <font>
      <sz val="11"/>
      <name val="宋体"/>
      <family val="3"/>
      <charset val="134"/>
    </font>
    <font>
      <sz val="11"/>
      <color theme="1"/>
      <name val="Courier New"/>
      <family val="3"/>
      <charset val="134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>
      <alignment vertical="center"/>
    </xf>
    <xf numFmtId="0" fontId="5" fillId="2" borderId="3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2" xfId="0" applyFont="1" applyBorder="1">
      <alignment vertical="center"/>
    </xf>
    <xf numFmtId="0" fontId="0" fillId="0" borderId="2" xfId="0" applyBorder="1">
      <alignment vertical="center"/>
    </xf>
    <xf numFmtId="0" fontId="9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>
      <alignment vertical="center"/>
    </xf>
    <xf numFmtId="0" fontId="10" fillId="4" borderId="0" xfId="0" applyFont="1" applyFill="1">
      <alignment vertical="center"/>
    </xf>
    <xf numFmtId="0" fontId="10" fillId="5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7" xfId="0" applyNumberFormat="1" applyFont="1" applyFill="1" applyBorder="1" applyAlignment="1">
      <alignment horizontal="left" vertical="center"/>
    </xf>
    <xf numFmtId="0" fontId="6" fillId="0" borderId="9" xfId="0" applyNumberFormat="1" applyFont="1" applyFill="1" applyBorder="1" applyAlignment="1">
      <alignment horizontal="center" vertical="center"/>
    </xf>
    <xf numFmtId="0" fontId="5" fillId="2" borderId="10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6" fillId="5" borderId="1" xfId="0" applyNumberFormat="1" applyFont="1" applyFill="1" applyBorder="1" applyAlignment="1">
      <alignment horizontal="center" vertical="center"/>
    </xf>
    <xf numFmtId="0" fontId="6" fillId="5" borderId="7" xfId="0" applyNumberFormat="1" applyFont="1" applyFill="1" applyBorder="1" applyAlignment="1">
      <alignment horizontal="left" vertical="center"/>
    </xf>
    <xf numFmtId="0" fontId="8" fillId="5" borderId="2" xfId="0" applyFont="1" applyFill="1" applyBorder="1">
      <alignment vertical="center"/>
    </xf>
    <xf numFmtId="0" fontId="6" fillId="5" borderId="9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left" vertical="center" wrapText="1"/>
    </xf>
    <xf numFmtId="0" fontId="6" fillId="6" borderId="1" xfId="0" applyNumberFormat="1" applyFont="1" applyFill="1" applyBorder="1" applyAlignment="1">
      <alignment horizontal="center" vertical="center"/>
    </xf>
    <xf numFmtId="0" fontId="6" fillId="6" borderId="7" xfId="0" applyNumberFormat="1" applyFont="1" applyFill="1" applyBorder="1" applyAlignment="1">
      <alignment horizontal="left" vertical="center"/>
    </xf>
    <xf numFmtId="0" fontId="8" fillId="6" borderId="2" xfId="0" applyFont="1" applyFill="1" applyBorder="1">
      <alignment vertical="center"/>
    </xf>
    <xf numFmtId="0" fontId="6" fillId="6" borderId="9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left" vertical="center" wrapText="1"/>
    </xf>
    <xf numFmtId="0" fontId="7" fillId="6" borderId="1" xfId="0" applyNumberFormat="1" applyFont="1" applyFill="1" applyBorder="1" applyAlignment="1">
      <alignment horizontal="left" vertical="center"/>
    </xf>
    <xf numFmtId="0" fontId="7" fillId="5" borderId="1" xfId="0" applyNumberFormat="1" applyFont="1" applyFill="1" applyBorder="1" applyAlignment="1">
      <alignment horizontal="left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center" vertical="top" wrapText="1"/>
    </xf>
    <xf numFmtId="0" fontId="14" fillId="7" borderId="17" xfId="0" applyFont="1" applyFill="1" applyBorder="1" applyAlignment="1">
      <alignment horizontal="center" vertical="top" wrapText="1"/>
    </xf>
    <xf numFmtId="0" fontId="12" fillId="0" borderId="2" xfId="1" applyFont="1" applyBorder="1" applyAlignment="1" applyProtection="1">
      <alignment horizontal="left" vertical="center"/>
    </xf>
    <xf numFmtId="0" fontId="11" fillId="0" borderId="2" xfId="1" applyBorder="1" applyAlignment="1" applyProtection="1">
      <alignment horizontal="left" vertical="center"/>
    </xf>
    <xf numFmtId="0" fontId="6" fillId="8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left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center" vertical="center"/>
    </xf>
    <xf numFmtId="0" fontId="7" fillId="6" borderId="3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15" fillId="0" borderId="2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center" vertical="center"/>
    </xf>
    <xf numFmtId="0" fontId="15" fillId="0" borderId="7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14" fillId="7" borderId="15" xfId="0" applyFont="1" applyFill="1" applyBorder="1" applyAlignment="1">
      <alignment horizontal="right" vertical="top" wrapText="1"/>
    </xf>
    <xf numFmtId="0" fontId="14" fillId="7" borderId="16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6" fillId="0" borderId="11" xfId="0" applyNumberFormat="1" applyFont="1" applyFill="1" applyBorder="1" applyAlignment="1">
      <alignment horizontal="left" vertical="center"/>
    </xf>
    <xf numFmtId="0" fontId="15" fillId="0" borderId="8" xfId="0" applyNumberFormat="1" applyFont="1" applyFill="1" applyBorder="1" applyAlignment="1">
      <alignment horizontal="left" vertical="center"/>
    </xf>
    <xf numFmtId="0" fontId="6" fillId="0" borderId="19" xfId="0" applyNumberFormat="1" applyFont="1" applyFill="1" applyBorder="1" applyAlignment="1">
      <alignment horizontal="left" vertical="center"/>
    </xf>
    <xf numFmtId="0" fontId="15" fillId="0" borderId="19" xfId="0" applyNumberFormat="1" applyFont="1" applyFill="1" applyBorder="1" applyAlignment="1">
      <alignment horizontal="left" vertical="center"/>
    </xf>
    <xf numFmtId="0" fontId="6" fillId="0" borderId="20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left" vertical="center"/>
    </xf>
    <xf numFmtId="0" fontId="3" fillId="0" borderId="19" xfId="0" applyNumberFormat="1" applyFont="1" applyFill="1" applyBorder="1" applyAlignment="1">
      <alignment horizontal="center" vertical="center"/>
    </xf>
    <xf numFmtId="0" fontId="3" fillId="0" borderId="21" xfId="0" applyNumberFormat="1" applyFont="1" applyFill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12" xfId="0" applyFont="1" applyBorder="1">
      <alignment vertical="center"/>
    </xf>
    <xf numFmtId="0" fontId="17" fillId="0" borderId="20" xfId="0" applyFont="1" applyBorder="1">
      <alignment vertical="center"/>
    </xf>
    <xf numFmtId="0" fontId="6" fillId="0" borderId="21" xfId="0" applyNumberFormat="1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3" fillId="0" borderId="23" xfId="0" applyNumberFormat="1" applyFont="1" applyFill="1" applyBorder="1" applyAlignment="1">
      <alignment horizontal="left" vertical="center"/>
    </xf>
    <xf numFmtId="0" fontId="18" fillId="0" borderId="1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14" fillId="7" borderId="24" xfId="0" applyFont="1" applyFill="1" applyBorder="1" applyAlignment="1">
      <alignment horizontal="center" vertical="top" wrapText="1"/>
    </xf>
    <xf numFmtId="0" fontId="14" fillId="7" borderId="25" xfId="0" applyFont="1" applyFill="1" applyBorder="1" applyAlignment="1">
      <alignment horizontal="center" vertical="top" wrapText="1"/>
    </xf>
    <xf numFmtId="0" fontId="14" fillId="7" borderId="26" xfId="0" applyFont="1" applyFill="1" applyBorder="1" applyAlignment="1">
      <alignment horizontal="center" vertical="top" wrapText="1"/>
    </xf>
    <xf numFmtId="0" fontId="3" fillId="0" borderId="7" xfId="0" applyNumberFormat="1" applyFont="1" applyFill="1" applyBorder="1" applyAlignment="1">
      <alignment horizontal="left" vertical="center" wrapText="1"/>
    </xf>
    <xf numFmtId="0" fontId="3" fillId="0" borderId="27" xfId="0" applyNumberFormat="1" applyFont="1" applyFill="1" applyBorder="1" applyAlignment="1">
      <alignment horizontal="left" vertical="center" wrapText="1"/>
    </xf>
    <xf numFmtId="0" fontId="3" fillId="0" borderId="9" xfId="0" applyNumberFormat="1" applyFont="1" applyFill="1" applyBorder="1" applyAlignment="1">
      <alignment horizontal="left" vertical="center" wrapText="1"/>
    </xf>
    <xf numFmtId="0" fontId="3" fillId="0" borderId="11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5" fillId="6" borderId="3" xfId="0" applyNumberFormat="1" applyFont="1" applyFill="1" applyBorder="1" applyAlignment="1">
      <alignment horizontal="left" vertical="center"/>
    </xf>
    <xf numFmtId="0" fontId="15" fillId="6" borderId="1" xfId="0" applyNumberFormat="1" applyFont="1" applyFill="1" applyBorder="1" applyAlignment="1">
      <alignment horizontal="left" vertical="center"/>
    </xf>
    <xf numFmtId="0" fontId="19" fillId="0" borderId="18" xfId="0" applyFont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6" borderId="2" xfId="0" applyNumberFormat="1" applyFont="1" applyFill="1" applyBorder="1" applyAlignment="1">
      <alignment horizontal="left" vertical="center"/>
    </xf>
    <xf numFmtId="0" fontId="3" fillId="0" borderId="8" xfId="0" applyNumberFormat="1" applyFont="1" applyFill="1" applyBorder="1" applyAlignment="1">
      <alignment horizontal="left" vertical="center"/>
    </xf>
    <xf numFmtId="0" fontId="3" fillId="6" borderId="2" xfId="0" applyNumberFormat="1" applyFont="1" applyFill="1" applyBorder="1" applyAlignment="1">
      <alignment horizontal="left" vertical="center"/>
    </xf>
    <xf numFmtId="0" fontId="3" fillId="6" borderId="3" xfId="0" applyNumberFormat="1" applyFont="1" applyFill="1" applyBorder="1" applyAlignment="1">
      <alignment horizontal="left" vertical="center"/>
    </xf>
    <xf numFmtId="0" fontId="3" fillId="6" borderId="1" xfId="0" applyNumberFormat="1" applyFont="1" applyFill="1" applyBorder="1" applyAlignment="1">
      <alignment horizontal="left" vertical="center"/>
    </xf>
    <xf numFmtId="0" fontId="4" fillId="6" borderId="28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6" borderId="30" xfId="0" applyFont="1" applyFill="1" applyBorder="1" applyAlignment="1">
      <alignment horizontal="left" vertical="center"/>
    </xf>
    <xf numFmtId="0" fontId="11" fillId="0" borderId="0" xfId="1" applyAlignment="1" applyProtection="1">
      <alignment horizontal="center" vertical="center"/>
    </xf>
    <xf numFmtId="0" fontId="15" fillId="6" borderId="1" xfId="0" applyNumberFormat="1" applyFont="1" applyFill="1" applyBorder="1" applyAlignment="1">
      <alignment horizontal="left" vertical="center" wrapText="1"/>
    </xf>
    <xf numFmtId="0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6" borderId="7" xfId="0" applyNumberFormat="1" applyFont="1" applyFill="1" applyBorder="1" applyAlignment="1">
      <alignment horizontal="left" vertical="center"/>
    </xf>
    <xf numFmtId="0" fontId="17" fillId="6" borderId="2" xfId="0" applyFont="1" applyFill="1" applyBorder="1">
      <alignment vertical="center"/>
    </xf>
    <xf numFmtId="0" fontId="3" fillId="6" borderId="9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7" fillId="6" borderId="0" xfId="0" applyFont="1" applyFill="1" applyBorder="1">
      <alignment vertical="center"/>
    </xf>
    <xf numFmtId="0" fontId="3" fillId="6" borderId="13" xfId="0" applyNumberFormat="1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st-common_db%20schema%20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订历史"/>
      <sheetName val="目录"/>
      <sheetName val="sys_user"/>
      <sheetName val="sys_role"/>
      <sheetName val="sys_menu"/>
      <sheetName val="sys_user_role"/>
      <sheetName val="sys_role_menu"/>
      <sheetName val="sys_office"/>
      <sheetName val="sys_role_office"/>
      <sheetName val="sys_dict"/>
      <sheetName val="sys_area"/>
      <sheetName val="sys_log"/>
    </sheetNames>
    <sheetDataSet>
      <sheetData sheetId="0"/>
      <sheetData sheetId="1"/>
      <sheetData sheetId="2">
        <row r="2">
          <cell r="C2" t="str">
            <v>系统用户表</v>
          </cell>
        </row>
      </sheetData>
      <sheetData sheetId="3">
        <row r="2">
          <cell r="C2" t="str">
            <v>角色表</v>
          </cell>
        </row>
      </sheetData>
      <sheetData sheetId="4">
        <row r="2">
          <cell r="C2" t="str">
            <v>系统功能表（菜单、功能）</v>
          </cell>
        </row>
      </sheetData>
      <sheetData sheetId="5">
        <row r="2">
          <cell r="C2" t="str">
            <v>用户-角色关联关系表</v>
          </cell>
        </row>
      </sheetData>
      <sheetData sheetId="6">
        <row r="2">
          <cell r="C2" t="str">
            <v>角色-菜单关联关系表</v>
          </cell>
        </row>
      </sheetData>
      <sheetData sheetId="7">
        <row r="2">
          <cell r="C2" t="str">
            <v>机构-公司-部门表</v>
          </cell>
        </row>
      </sheetData>
      <sheetData sheetId="8">
        <row r="2">
          <cell r="C2" t="str">
            <v>角色-机构关联关系表</v>
          </cell>
        </row>
      </sheetData>
      <sheetData sheetId="9">
        <row r="2">
          <cell r="C2" t="str">
            <v>系统数据字典</v>
          </cell>
        </row>
      </sheetData>
      <sheetData sheetId="10"/>
      <sheetData sheetId="11">
        <row r="2">
          <cell r="C2" t="str">
            <v>系统操作日志监控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workbookViewId="0">
      <selection activeCell="D9" sqref="D9"/>
    </sheetView>
  </sheetViews>
  <sheetFormatPr defaultRowHeight="14.4" x14ac:dyDescent="0.25"/>
  <cols>
    <col min="2" max="2" width="6.33203125" customWidth="1"/>
    <col min="3" max="3" width="50.109375" customWidth="1"/>
    <col min="4" max="4" width="9.88671875" customWidth="1"/>
    <col min="5" max="5" width="17" customWidth="1"/>
    <col min="6" max="6" width="17.109375" customWidth="1"/>
  </cols>
  <sheetData>
    <row r="1" spans="2:9" ht="16.5" customHeight="1" x14ac:dyDescent="0.25">
      <c r="B1" s="9" t="s">
        <v>20</v>
      </c>
      <c r="C1" s="8"/>
      <c r="D1" s="8"/>
      <c r="E1" s="8"/>
      <c r="F1" s="8"/>
      <c r="G1" s="12"/>
      <c r="H1" s="12"/>
      <c r="I1" s="12"/>
    </row>
    <row r="2" spans="2:9" ht="16.5" customHeight="1" x14ac:dyDescent="0.25">
      <c r="B2" s="53" t="s">
        <v>105</v>
      </c>
      <c r="C2" s="53"/>
      <c r="D2" s="53"/>
      <c r="E2" s="53"/>
      <c r="F2" s="53"/>
      <c r="G2" s="53"/>
      <c r="H2" s="53"/>
      <c r="I2" s="53"/>
    </row>
    <row r="3" spans="2:9" ht="16.5" customHeight="1" x14ac:dyDescent="0.25">
      <c r="B3" s="53"/>
      <c r="C3" s="53"/>
      <c r="D3" s="53"/>
      <c r="E3" s="53"/>
      <c r="F3" s="53"/>
      <c r="G3" s="53"/>
      <c r="H3" s="53"/>
      <c r="I3" s="53"/>
    </row>
    <row r="4" spans="2:9" ht="16.5" customHeight="1" x14ac:dyDescent="0.25">
      <c r="B4" s="9" t="s">
        <v>22</v>
      </c>
      <c r="C4" s="8"/>
      <c r="D4" s="8"/>
      <c r="E4" s="8"/>
      <c r="F4" s="8"/>
      <c r="G4" s="12"/>
      <c r="H4" s="12"/>
      <c r="I4" s="12"/>
    </row>
    <row r="5" spans="2:9" ht="16.5" customHeight="1" x14ac:dyDescent="0.25">
      <c r="B5" s="10" t="s">
        <v>19</v>
      </c>
      <c r="C5" s="10" t="s">
        <v>23</v>
      </c>
      <c r="D5" s="10" t="s">
        <v>24</v>
      </c>
      <c r="E5" s="10" t="s">
        <v>25</v>
      </c>
      <c r="F5" s="10" t="s">
        <v>21</v>
      </c>
    </row>
    <row r="6" spans="2:9" ht="16.5" customHeight="1" x14ac:dyDescent="0.25">
      <c r="B6" s="5" t="s">
        <v>26</v>
      </c>
      <c r="C6" s="5" t="s">
        <v>100</v>
      </c>
      <c r="D6" s="7" t="s">
        <v>27</v>
      </c>
      <c r="E6" s="11">
        <v>43001</v>
      </c>
      <c r="F6" s="5"/>
    </row>
    <row r="7" spans="2:9" ht="16.5" customHeight="1" x14ac:dyDescent="0.25">
      <c r="B7" s="5"/>
      <c r="C7" s="5"/>
      <c r="D7" s="5"/>
      <c r="E7" s="7"/>
      <c r="F7" s="5"/>
    </row>
    <row r="8" spans="2:9" ht="16.5" customHeight="1" x14ac:dyDescent="0.25"/>
    <row r="9" spans="2:9" ht="16.5" customHeight="1" x14ac:dyDescent="0.25"/>
    <row r="10" spans="2:9" ht="16.5" customHeight="1" x14ac:dyDescent="0.25"/>
    <row r="11" spans="2:9" ht="16.5" customHeight="1" x14ac:dyDescent="0.25"/>
    <row r="12" spans="2:9" ht="16.5" customHeight="1" x14ac:dyDescent="0.25"/>
    <row r="13" spans="2:9" ht="16.5" customHeight="1" x14ac:dyDescent="0.25"/>
    <row r="14" spans="2:9" ht="16.5" customHeight="1" x14ac:dyDescent="0.25"/>
    <row r="15" spans="2:9" ht="16.5" customHeight="1" x14ac:dyDescent="0.25"/>
    <row r="16" spans="2:9" ht="16.5" customHeight="1" x14ac:dyDescent="0.25"/>
    <row r="17" ht="16.5" customHeight="1" x14ac:dyDescent="0.25"/>
    <row r="18" ht="16.5" customHeight="1" x14ac:dyDescent="0.25"/>
    <row r="19" ht="16.5" customHeight="1" x14ac:dyDescent="0.25"/>
  </sheetData>
  <mergeCells count="1">
    <mergeCell ref="B2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6.109375" customWidth="1"/>
    <col min="2" max="2" width="32.77734375" customWidth="1"/>
    <col min="3" max="3" width="10" customWidth="1"/>
    <col min="4" max="4" width="51.88671875" bestFit="1" customWidth="1"/>
    <col min="5" max="5" width="34.33203125" customWidth="1"/>
  </cols>
  <sheetData>
    <row r="1" spans="1:5" ht="16.5" customHeight="1" x14ac:dyDescent="0.25">
      <c r="A1" s="6" t="s">
        <v>101</v>
      </c>
      <c r="B1" s="6" t="s">
        <v>103</v>
      </c>
      <c r="C1" s="6" t="s">
        <v>104</v>
      </c>
      <c r="D1" s="6" t="s">
        <v>102</v>
      </c>
      <c r="E1" s="6" t="s">
        <v>21</v>
      </c>
    </row>
    <row r="2" spans="1:5" ht="21" customHeight="1" x14ac:dyDescent="0.25">
      <c r="A2" s="7">
        <v>1</v>
      </c>
      <c r="B2" s="34" t="s">
        <v>113</v>
      </c>
      <c r="C2" s="7" t="s">
        <v>181</v>
      </c>
      <c r="D2" s="5" t="str">
        <f>[1]sys_user!C2</f>
        <v>系统用户表</v>
      </c>
      <c r="E2" s="5"/>
    </row>
    <row r="3" spans="1:5" ht="21" customHeight="1" x14ac:dyDescent="0.25">
      <c r="A3" s="7">
        <v>2</v>
      </c>
      <c r="B3" s="34" t="s">
        <v>138</v>
      </c>
      <c r="C3" s="7" t="s">
        <v>181</v>
      </c>
      <c r="D3" s="5" t="str">
        <f>[1]sys_role!C2</f>
        <v>角色表</v>
      </c>
      <c r="E3" s="5"/>
    </row>
    <row r="4" spans="1:5" ht="21" customHeight="1" x14ac:dyDescent="0.25">
      <c r="A4" s="7">
        <v>3</v>
      </c>
      <c r="B4" s="34" t="s">
        <v>180</v>
      </c>
      <c r="C4" s="7" t="s">
        <v>181</v>
      </c>
      <c r="D4" s="5" t="str">
        <f>[1]sys_menu!C2</f>
        <v>系统功能表（菜单、功能）</v>
      </c>
      <c r="E4" s="5"/>
    </row>
    <row r="5" spans="1:5" ht="21" customHeight="1" x14ac:dyDescent="0.25">
      <c r="A5" s="7">
        <v>4</v>
      </c>
      <c r="B5" s="34"/>
      <c r="C5" s="7" t="s">
        <v>181</v>
      </c>
      <c r="D5" s="5" t="str">
        <f>[1]sys_user_role!C2</f>
        <v>用户-角色关联关系表</v>
      </c>
      <c r="E5" s="5"/>
    </row>
    <row r="6" spans="1:5" ht="21" customHeight="1" x14ac:dyDescent="0.25">
      <c r="A6" s="7">
        <v>5</v>
      </c>
      <c r="B6" s="34"/>
      <c r="C6" s="7" t="s">
        <v>181</v>
      </c>
      <c r="D6" s="5" t="str">
        <f>[1]sys_role_menu!C2</f>
        <v>角色-菜单关联关系表</v>
      </c>
      <c r="E6" s="5"/>
    </row>
    <row r="7" spans="1:5" x14ac:dyDescent="0.25">
      <c r="A7" s="7">
        <v>6</v>
      </c>
      <c r="B7" s="34"/>
      <c r="C7" s="7" t="s">
        <v>181</v>
      </c>
      <c r="D7" s="5" t="str">
        <f>[1]sys_office!C2</f>
        <v>机构-公司-部门表</v>
      </c>
      <c r="E7" s="5"/>
    </row>
    <row r="8" spans="1:5" x14ac:dyDescent="0.25">
      <c r="A8" s="7">
        <v>7</v>
      </c>
      <c r="B8" s="34"/>
      <c r="C8" s="7" t="s">
        <v>181</v>
      </c>
      <c r="D8" s="5" t="str">
        <f>[1]sys_role_office!C2</f>
        <v>角色-机构关联关系表</v>
      </c>
      <c r="E8" s="5"/>
    </row>
    <row r="9" spans="1:5" x14ac:dyDescent="0.25">
      <c r="A9" s="7">
        <v>8</v>
      </c>
      <c r="B9" s="34"/>
      <c r="C9" s="7" t="s">
        <v>181</v>
      </c>
      <c r="D9" s="5" t="str">
        <f>[1]sys_dict!C2</f>
        <v>系统数据字典</v>
      </c>
      <c r="E9" s="5"/>
    </row>
    <row r="10" spans="1:5" x14ac:dyDescent="0.25">
      <c r="A10" s="7">
        <v>9</v>
      </c>
      <c r="B10" s="34"/>
      <c r="C10" s="7" t="s">
        <v>181</v>
      </c>
      <c r="D10" s="5"/>
      <c r="E10" s="5"/>
    </row>
    <row r="11" spans="1:5" x14ac:dyDescent="0.25">
      <c r="A11" s="7">
        <v>10</v>
      </c>
      <c r="B11" s="35"/>
      <c r="C11" s="7" t="s">
        <v>181</v>
      </c>
      <c r="D11" s="5" t="str">
        <f>[1]sys_log!C2</f>
        <v>系统操作日志监控</v>
      </c>
      <c r="E11" s="5"/>
    </row>
    <row r="12" spans="1:5" x14ac:dyDescent="0.25">
      <c r="A12" s="7"/>
      <c r="B12" s="35"/>
      <c r="C12" s="7" t="s">
        <v>181</v>
      </c>
      <c r="D12" s="5"/>
      <c r="E12" s="5"/>
    </row>
  </sheetData>
  <phoneticPr fontId="1" type="noConversion"/>
  <hyperlinks>
    <hyperlink ref="B2" location="sys_user!A1" display="sys_user"/>
    <hyperlink ref="B3" location="sys_role!A1" display="sys_role"/>
    <hyperlink ref="B4" location="sys_menu!A1" display="sys_menu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0" workbookViewId="0">
      <selection activeCell="I21" sqref="I21"/>
    </sheetView>
  </sheetViews>
  <sheetFormatPr defaultRowHeight="14.4" x14ac:dyDescent="0.25"/>
  <cols>
    <col min="1" max="1" width="4.6640625" customWidth="1"/>
    <col min="2" max="2" width="22.44140625" customWidth="1"/>
    <col min="3" max="3" width="30.88671875" customWidth="1"/>
    <col min="4" max="4" width="9.6640625" bestFit="1" customWidth="1"/>
    <col min="5" max="5" width="7.33203125" bestFit="1" customWidth="1"/>
    <col min="6" max="6" width="12" bestFit="1" customWidth="1"/>
    <col min="7" max="7" width="8.44140625" bestFit="1" customWidth="1"/>
    <col min="8" max="8" width="9.6640625" bestFit="1" customWidth="1"/>
    <col min="9" max="9" width="52" customWidth="1"/>
    <col min="10" max="10" width="28.44140625" customWidth="1"/>
  </cols>
  <sheetData>
    <row r="1" spans="1:10" ht="18.75" customHeight="1" thickBot="1" x14ac:dyDescent="0.3">
      <c r="A1" s="54" t="s">
        <v>108</v>
      </c>
      <c r="B1" s="55"/>
      <c r="C1" s="56" t="s">
        <v>113</v>
      </c>
      <c r="D1" s="57"/>
      <c r="E1" s="57"/>
      <c r="F1" s="57"/>
      <c r="G1" s="57"/>
      <c r="H1" s="57"/>
      <c r="I1" s="58"/>
    </row>
    <row r="2" spans="1:10" ht="18.75" customHeight="1" thickBot="1" x14ac:dyDescent="0.3">
      <c r="A2" s="54" t="s">
        <v>109</v>
      </c>
      <c r="B2" s="55"/>
      <c r="C2" s="59" t="s">
        <v>114</v>
      </c>
      <c r="D2" s="57"/>
      <c r="E2" s="57"/>
      <c r="F2" s="57"/>
      <c r="G2" s="57"/>
      <c r="H2" s="57"/>
      <c r="I2" s="58"/>
    </row>
    <row r="3" spans="1:10" ht="28.8" x14ac:dyDescent="0.25">
      <c r="A3" s="32" t="s">
        <v>33</v>
      </c>
      <c r="B3" s="32" t="s">
        <v>61</v>
      </c>
      <c r="C3" s="32" t="s">
        <v>2</v>
      </c>
      <c r="D3" s="32" t="s">
        <v>62</v>
      </c>
      <c r="E3" s="32" t="s">
        <v>110</v>
      </c>
      <c r="F3" s="32" t="s">
        <v>0</v>
      </c>
      <c r="G3" s="32" t="s">
        <v>63</v>
      </c>
      <c r="H3" s="32" t="s">
        <v>64</v>
      </c>
      <c r="I3" s="32" t="s">
        <v>65</v>
      </c>
      <c r="J3" s="33" t="s">
        <v>111</v>
      </c>
    </row>
    <row r="4" spans="1:10" ht="18.75" customHeight="1" x14ac:dyDescent="0.25">
      <c r="A4" s="2">
        <v>1</v>
      </c>
      <c r="B4" s="13" t="s">
        <v>106</v>
      </c>
      <c r="C4" s="38" t="s">
        <v>203</v>
      </c>
      <c r="D4" s="14" t="s">
        <v>11</v>
      </c>
      <c r="E4" s="2" t="s">
        <v>14</v>
      </c>
      <c r="F4" s="2" t="s">
        <v>115</v>
      </c>
      <c r="G4" s="2">
        <v>32</v>
      </c>
      <c r="H4" s="2"/>
      <c r="I4" s="38" t="s">
        <v>236</v>
      </c>
    </row>
    <row r="5" spans="1:10" ht="18.75" customHeight="1" x14ac:dyDescent="0.25">
      <c r="A5" s="2">
        <v>2</v>
      </c>
      <c r="B5" s="13" t="s">
        <v>112</v>
      </c>
      <c r="C5" s="38" t="s">
        <v>124</v>
      </c>
      <c r="D5" s="14"/>
      <c r="E5" s="2" t="s">
        <v>14</v>
      </c>
      <c r="F5" s="2" t="s">
        <v>115</v>
      </c>
      <c r="G5" s="2">
        <v>64</v>
      </c>
      <c r="H5" s="2"/>
      <c r="I5" s="38"/>
    </row>
    <row r="6" spans="1:10" ht="18.75" customHeight="1" x14ac:dyDescent="0.25">
      <c r="A6" s="2">
        <v>3</v>
      </c>
      <c r="B6" s="13" t="s">
        <v>407</v>
      </c>
      <c r="C6" s="38" t="s">
        <v>131</v>
      </c>
      <c r="D6" s="14"/>
      <c r="E6" s="2" t="s">
        <v>14</v>
      </c>
      <c r="F6" s="2" t="s">
        <v>115</v>
      </c>
      <c r="G6" s="2">
        <v>32</v>
      </c>
      <c r="H6" s="2"/>
      <c r="I6" s="38" t="s">
        <v>408</v>
      </c>
    </row>
    <row r="7" spans="1:10" ht="18.75" customHeight="1" x14ac:dyDescent="0.25">
      <c r="A7" s="2">
        <v>4</v>
      </c>
      <c r="B7" s="13" t="s">
        <v>125</v>
      </c>
      <c r="C7" s="38" t="s">
        <v>126</v>
      </c>
      <c r="D7" s="14"/>
      <c r="E7" s="2" t="s">
        <v>14</v>
      </c>
      <c r="F7" s="2" t="s">
        <v>115</v>
      </c>
      <c r="G7" s="2">
        <v>24</v>
      </c>
      <c r="H7" s="2"/>
      <c r="I7" s="38" t="s">
        <v>231</v>
      </c>
    </row>
    <row r="8" spans="1:10" ht="18.75" customHeight="1" x14ac:dyDescent="0.25">
      <c r="A8" s="2">
        <v>5</v>
      </c>
      <c r="B8" s="13" t="s">
        <v>127</v>
      </c>
      <c r="C8" s="38" t="s">
        <v>129</v>
      </c>
      <c r="D8" s="14"/>
      <c r="E8" s="2" t="s">
        <v>11</v>
      </c>
      <c r="F8" s="2" t="s">
        <v>115</v>
      </c>
      <c r="G8" s="2">
        <v>128</v>
      </c>
      <c r="H8" s="2"/>
      <c r="I8" s="38"/>
    </row>
    <row r="9" spans="1:10" ht="18.75" customHeight="1" x14ac:dyDescent="0.25">
      <c r="A9" s="2">
        <v>6</v>
      </c>
      <c r="B9" s="13" t="s">
        <v>135</v>
      </c>
      <c r="C9" s="38" t="s">
        <v>136</v>
      </c>
      <c r="D9" s="14"/>
      <c r="E9" s="2" t="s">
        <v>14</v>
      </c>
      <c r="F9" s="2" t="s">
        <v>118</v>
      </c>
      <c r="G9" s="2">
        <v>1</v>
      </c>
      <c r="H9" s="2">
        <v>0</v>
      </c>
      <c r="I9" s="38" t="s">
        <v>232</v>
      </c>
    </row>
    <row r="10" spans="1:10" ht="18.75" customHeight="1" x14ac:dyDescent="0.25">
      <c r="A10" s="2">
        <v>7</v>
      </c>
      <c r="B10" s="13" t="s">
        <v>162</v>
      </c>
      <c r="C10" s="38" t="s">
        <v>163</v>
      </c>
      <c r="D10" s="14"/>
      <c r="E10" s="2" t="s">
        <v>164</v>
      </c>
      <c r="F10" s="2" t="s">
        <v>165</v>
      </c>
      <c r="G10" s="2">
        <v>1</v>
      </c>
      <c r="H10" s="2">
        <v>0</v>
      </c>
      <c r="I10" s="38" t="s">
        <v>233</v>
      </c>
    </row>
    <row r="11" spans="1:10" ht="18.75" customHeight="1" x14ac:dyDescent="0.25">
      <c r="A11" s="2">
        <v>8</v>
      </c>
      <c r="B11" s="13" t="s">
        <v>168</v>
      </c>
      <c r="C11" s="38" t="s">
        <v>166</v>
      </c>
      <c r="D11" s="14"/>
      <c r="E11" s="2" t="s">
        <v>164</v>
      </c>
      <c r="F11" s="2" t="s">
        <v>118</v>
      </c>
      <c r="G11" s="2">
        <v>1</v>
      </c>
      <c r="H11" s="2">
        <v>0</v>
      </c>
      <c r="I11" s="38" t="s">
        <v>234</v>
      </c>
    </row>
    <row r="12" spans="1:10" ht="18.75" customHeight="1" x14ac:dyDescent="0.25">
      <c r="A12" s="2">
        <v>9</v>
      </c>
      <c r="B12" s="13" t="s">
        <v>171</v>
      </c>
      <c r="C12" s="38" t="s">
        <v>172</v>
      </c>
      <c r="D12" s="14"/>
      <c r="E12" s="2" t="s">
        <v>164</v>
      </c>
      <c r="F12" s="2" t="s">
        <v>118</v>
      </c>
      <c r="G12" s="2">
        <v>1</v>
      </c>
      <c r="H12" s="2">
        <v>0</v>
      </c>
      <c r="I12" s="38" t="s">
        <v>167</v>
      </c>
    </row>
    <row r="13" spans="1:10" ht="18.75" customHeight="1" x14ac:dyDescent="0.25">
      <c r="A13" s="2">
        <v>10</v>
      </c>
      <c r="B13" s="67" t="s">
        <v>169</v>
      </c>
      <c r="C13" s="68" t="s">
        <v>29</v>
      </c>
      <c r="D13" s="42"/>
      <c r="E13" s="43" t="s">
        <v>164</v>
      </c>
      <c r="F13" s="43" t="s">
        <v>118</v>
      </c>
      <c r="G13" s="43">
        <v>1</v>
      </c>
      <c r="H13" s="43">
        <v>0</v>
      </c>
      <c r="I13" s="38" t="s">
        <v>170</v>
      </c>
    </row>
    <row r="14" spans="1:10" ht="18.75" customHeight="1" x14ac:dyDescent="0.25">
      <c r="A14" s="2">
        <v>11</v>
      </c>
      <c r="B14" s="72" t="s">
        <v>182</v>
      </c>
      <c r="C14" s="50" t="s">
        <v>183</v>
      </c>
      <c r="D14" s="47"/>
      <c r="E14" s="47" t="s">
        <v>184</v>
      </c>
      <c r="F14" s="47" t="s">
        <v>185</v>
      </c>
      <c r="G14" s="47">
        <v>1</v>
      </c>
      <c r="H14" s="47">
        <v>0</v>
      </c>
      <c r="I14" s="38" t="s">
        <v>186</v>
      </c>
    </row>
    <row r="15" spans="1:10" ht="18.75" customHeight="1" x14ac:dyDescent="0.25">
      <c r="A15" s="2">
        <v>12</v>
      </c>
      <c r="B15" s="72" t="s">
        <v>117</v>
      </c>
      <c r="C15" s="50" t="s">
        <v>161</v>
      </c>
      <c r="D15" s="47"/>
      <c r="E15" s="47" t="s">
        <v>14</v>
      </c>
      <c r="F15" s="47" t="s">
        <v>118</v>
      </c>
      <c r="G15" s="47">
        <v>1</v>
      </c>
      <c r="H15" s="47">
        <v>0</v>
      </c>
      <c r="I15" s="38" t="s">
        <v>235</v>
      </c>
    </row>
    <row r="16" spans="1:10" ht="18.75" customHeight="1" x14ac:dyDescent="0.25">
      <c r="A16" s="2">
        <v>13</v>
      </c>
      <c r="B16" s="13" t="s">
        <v>399</v>
      </c>
      <c r="C16" s="52" t="s">
        <v>400</v>
      </c>
      <c r="D16" s="47"/>
      <c r="E16" s="47" t="s">
        <v>262</v>
      </c>
      <c r="F16" s="47" t="s">
        <v>280</v>
      </c>
      <c r="G16" s="47">
        <v>1</v>
      </c>
      <c r="H16" s="47">
        <v>0</v>
      </c>
      <c r="I16" s="38" t="s">
        <v>403</v>
      </c>
    </row>
    <row r="17" spans="1:14" ht="18.75" customHeight="1" x14ac:dyDescent="0.25">
      <c r="A17" s="2">
        <v>14</v>
      </c>
      <c r="B17" s="13" t="s">
        <v>401</v>
      </c>
      <c r="C17" s="52" t="s">
        <v>333</v>
      </c>
      <c r="D17" s="47"/>
      <c r="E17" s="47" t="s">
        <v>261</v>
      </c>
      <c r="F17" s="47" t="s">
        <v>115</v>
      </c>
      <c r="G17" s="47">
        <v>32</v>
      </c>
      <c r="H17" s="47"/>
      <c r="I17" s="38" t="s">
        <v>405</v>
      </c>
    </row>
    <row r="18" spans="1:14" ht="18.75" customHeight="1" x14ac:dyDescent="0.25">
      <c r="A18" s="2">
        <v>15</v>
      </c>
      <c r="B18" s="13" t="s">
        <v>309</v>
      </c>
      <c r="C18" s="52" t="s">
        <v>402</v>
      </c>
      <c r="D18" s="47"/>
      <c r="E18" s="47" t="s">
        <v>60</v>
      </c>
      <c r="F18" s="47" t="s">
        <v>115</v>
      </c>
      <c r="G18" s="47">
        <v>32</v>
      </c>
      <c r="H18" s="47"/>
      <c r="I18" s="38" t="s">
        <v>406</v>
      </c>
    </row>
    <row r="19" spans="1:14" ht="18.75" customHeight="1" x14ac:dyDescent="0.25">
      <c r="A19" s="2">
        <v>16</v>
      </c>
      <c r="B19" s="72" t="s">
        <v>173</v>
      </c>
      <c r="C19" s="50" t="s">
        <v>174</v>
      </c>
      <c r="D19" s="47"/>
      <c r="E19" s="47" t="s">
        <v>176</v>
      </c>
      <c r="F19" s="47" t="s">
        <v>115</v>
      </c>
      <c r="G19" s="47">
        <v>128</v>
      </c>
      <c r="H19" s="47"/>
      <c r="I19" s="38" t="s">
        <v>404</v>
      </c>
    </row>
    <row r="20" spans="1:14" ht="18.75" customHeight="1" x14ac:dyDescent="0.25">
      <c r="A20" s="2">
        <v>17</v>
      </c>
      <c r="B20" s="72" t="s">
        <v>224</v>
      </c>
      <c r="C20" s="50" t="s">
        <v>175</v>
      </c>
      <c r="D20" s="47"/>
      <c r="E20" s="47" t="s">
        <v>176</v>
      </c>
      <c r="F20" s="47" t="s">
        <v>115</v>
      </c>
      <c r="G20" s="47">
        <v>128</v>
      </c>
      <c r="H20" s="47"/>
      <c r="I20" s="38"/>
    </row>
    <row r="21" spans="1:14" ht="18.75" customHeight="1" x14ac:dyDescent="0.25">
      <c r="A21" s="2">
        <v>18</v>
      </c>
      <c r="B21" s="69" t="s">
        <v>177</v>
      </c>
      <c r="C21" s="70" t="s">
        <v>178</v>
      </c>
      <c r="D21" s="71"/>
      <c r="E21" s="71" t="s">
        <v>164</v>
      </c>
      <c r="F21" s="71" t="s">
        <v>118</v>
      </c>
      <c r="G21" s="71">
        <v>1</v>
      </c>
      <c r="H21" s="71">
        <v>0</v>
      </c>
      <c r="I21" s="38" t="s">
        <v>179</v>
      </c>
    </row>
    <row r="22" spans="1:14" ht="18.75" customHeight="1" x14ac:dyDescent="0.25">
      <c r="A22" s="2">
        <v>19</v>
      </c>
      <c r="B22" s="13" t="s">
        <v>155</v>
      </c>
      <c r="C22" s="38" t="s">
        <v>157</v>
      </c>
      <c r="D22" s="47"/>
      <c r="E22" s="47" t="s">
        <v>11</v>
      </c>
      <c r="F22" s="48" t="s">
        <v>159</v>
      </c>
      <c r="G22" s="47"/>
      <c r="H22" s="47"/>
      <c r="I22" s="38"/>
    </row>
    <row r="23" spans="1:14" ht="18.75" customHeight="1" x14ac:dyDescent="0.25">
      <c r="A23" s="2">
        <v>20</v>
      </c>
      <c r="B23" s="13" t="s">
        <v>156</v>
      </c>
      <c r="C23" s="38" t="s">
        <v>160</v>
      </c>
      <c r="D23" s="47"/>
      <c r="E23" s="47" t="s">
        <v>11</v>
      </c>
      <c r="F23" s="48" t="s">
        <v>159</v>
      </c>
      <c r="G23" s="47"/>
      <c r="H23" s="47"/>
      <c r="I23" s="38"/>
    </row>
    <row r="24" spans="1:14" ht="18.75" customHeight="1" x14ac:dyDescent="0.25">
      <c r="A24" s="2">
        <v>21</v>
      </c>
      <c r="B24" s="41" t="s">
        <v>140</v>
      </c>
      <c r="C24" s="50" t="s">
        <v>141</v>
      </c>
      <c r="D24" s="51"/>
      <c r="E24" s="51" t="s">
        <v>142</v>
      </c>
      <c r="F24" s="51" t="s">
        <v>128</v>
      </c>
      <c r="G24" s="51">
        <v>32</v>
      </c>
      <c r="H24" s="51"/>
      <c r="I24" s="38"/>
    </row>
    <row r="25" spans="1:14" s="30" customFormat="1" ht="17.25" customHeight="1" x14ac:dyDescent="0.25">
      <c r="A25" s="2">
        <v>22</v>
      </c>
      <c r="B25" s="37" t="s">
        <v>143</v>
      </c>
      <c r="C25" s="44" t="s">
        <v>144</v>
      </c>
      <c r="D25" s="45"/>
      <c r="E25" s="45" t="s">
        <v>142</v>
      </c>
      <c r="F25" s="39" t="s">
        <v>159</v>
      </c>
      <c r="G25" s="45"/>
      <c r="H25" s="45"/>
      <c r="I25" s="38"/>
      <c r="J25"/>
      <c r="K25"/>
      <c r="L25"/>
      <c r="M25"/>
      <c r="N25"/>
    </row>
    <row r="26" spans="1:14" s="30" customFormat="1" ht="15.75" customHeight="1" x14ac:dyDescent="0.25">
      <c r="A26" s="2">
        <v>23</v>
      </c>
      <c r="B26" s="37" t="s">
        <v>145</v>
      </c>
      <c r="C26" s="38" t="s">
        <v>146</v>
      </c>
      <c r="D26" s="31"/>
      <c r="E26" s="31" t="s">
        <v>142</v>
      </c>
      <c r="F26" s="31" t="s">
        <v>128</v>
      </c>
      <c r="G26" s="31">
        <v>32</v>
      </c>
      <c r="H26" s="31"/>
      <c r="I26" s="27"/>
      <c r="J26"/>
      <c r="K26"/>
      <c r="L26"/>
      <c r="M26"/>
      <c r="N26"/>
    </row>
    <row r="27" spans="1:14" s="30" customFormat="1" ht="18.75" customHeight="1" x14ac:dyDescent="0.25">
      <c r="A27" s="2">
        <v>24</v>
      </c>
      <c r="B27" s="37" t="s">
        <v>147</v>
      </c>
      <c r="C27" s="38" t="s">
        <v>148</v>
      </c>
      <c r="D27" s="31"/>
      <c r="E27" s="31" t="s">
        <v>142</v>
      </c>
      <c r="F27" s="40" t="s">
        <v>158</v>
      </c>
      <c r="G27" s="31"/>
      <c r="H27" s="31"/>
      <c r="I27" s="27"/>
      <c r="J27"/>
      <c r="K27"/>
      <c r="L27"/>
    </row>
    <row r="28" spans="1:14" s="30" customFormat="1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4" s="30" customFormat="1" x14ac:dyDescent="0.25">
      <c r="A29"/>
      <c r="B29"/>
      <c r="C29"/>
      <c r="D29" s="110" t="s">
        <v>417</v>
      </c>
      <c r="E29" s="110"/>
      <c r="F29"/>
      <c r="G29"/>
      <c r="H29"/>
      <c r="I29"/>
      <c r="J29"/>
      <c r="K29"/>
      <c r="L29"/>
    </row>
  </sheetData>
  <mergeCells count="5">
    <mergeCell ref="A1:B1"/>
    <mergeCell ref="C1:I1"/>
    <mergeCell ref="A2:B2"/>
    <mergeCell ref="C2:I2"/>
    <mergeCell ref="D29:E29"/>
  </mergeCells>
  <phoneticPr fontId="1" type="noConversion"/>
  <hyperlinks>
    <hyperlink ref="D29:E29" location="目录!A1" display="返回目录"/>
  </hyperlink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8" sqref="D8:E8"/>
    </sheetView>
  </sheetViews>
  <sheetFormatPr defaultRowHeight="14.4" x14ac:dyDescent="0.25"/>
  <cols>
    <col min="1" max="1" width="4.6640625" customWidth="1"/>
    <col min="2" max="2" width="22.44140625" customWidth="1"/>
    <col min="3" max="3" width="30" customWidth="1"/>
    <col min="4" max="4" width="9.6640625" bestFit="1" customWidth="1"/>
    <col min="5" max="5" width="7.33203125" bestFit="1" customWidth="1"/>
    <col min="6" max="6" width="9.6640625" customWidth="1"/>
    <col min="7" max="7" width="8.44140625" bestFit="1" customWidth="1"/>
    <col min="8" max="8" width="9.6640625" bestFit="1" customWidth="1"/>
    <col min="9" max="9" width="37" customWidth="1"/>
    <col min="10" max="10" width="28.44140625" customWidth="1"/>
  </cols>
  <sheetData>
    <row r="1" spans="1:10" ht="18.75" customHeight="1" thickBot="1" x14ac:dyDescent="0.3">
      <c r="A1" s="54" t="s">
        <v>4</v>
      </c>
      <c r="B1" s="55"/>
      <c r="C1" s="56" t="s">
        <v>138</v>
      </c>
      <c r="D1" s="57"/>
      <c r="E1" s="57"/>
      <c r="F1" s="57"/>
      <c r="G1" s="57"/>
      <c r="H1" s="57"/>
      <c r="I1" s="58"/>
    </row>
    <row r="2" spans="1:10" ht="18.75" customHeight="1" thickBot="1" x14ac:dyDescent="0.3">
      <c r="A2" s="54" t="s">
        <v>3</v>
      </c>
      <c r="B2" s="55"/>
      <c r="C2" s="59" t="s">
        <v>139</v>
      </c>
      <c r="D2" s="57"/>
      <c r="E2" s="57"/>
      <c r="F2" s="57"/>
      <c r="G2" s="57"/>
      <c r="H2" s="57"/>
      <c r="I2" s="58"/>
    </row>
    <row r="3" spans="1:10" ht="28.8" x14ac:dyDescent="0.25">
      <c r="A3" s="32" t="s">
        <v>5</v>
      </c>
      <c r="B3" s="32" t="s">
        <v>6</v>
      </c>
      <c r="C3" s="32" t="s">
        <v>2</v>
      </c>
      <c r="D3" s="32" t="s">
        <v>7</v>
      </c>
      <c r="E3" s="32" t="s">
        <v>110</v>
      </c>
      <c r="F3" s="32" t="s">
        <v>0</v>
      </c>
      <c r="G3" s="32" t="s">
        <v>1</v>
      </c>
      <c r="H3" s="32" t="s">
        <v>8</v>
      </c>
      <c r="I3" s="32" t="s">
        <v>9</v>
      </c>
      <c r="J3" s="33" t="s">
        <v>111</v>
      </c>
    </row>
    <row r="4" spans="1:10" ht="18.75" customHeight="1" x14ac:dyDescent="0.25">
      <c r="A4" s="2">
        <v>1</v>
      </c>
      <c r="B4" s="13" t="s">
        <v>149</v>
      </c>
      <c r="C4" s="4" t="s">
        <v>107</v>
      </c>
      <c r="D4" s="14" t="s">
        <v>11</v>
      </c>
      <c r="E4" s="2" t="s">
        <v>14</v>
      </c>
      <c r="F4" s="2" t="s">
        <v>115</v>
      </c>
      <c r="G4" s="2">
        <v>32</v>
      </c>
      <c r="H4" s="2"/>
      <c r="I4" s="3" t="s">
        <v>154</v>
      </c>
    </row>
    <row r="5" spans="1:10" ht="18.75" customHeight="1" x14ac:dyDescent="0.25">
      <c r="A5" s="2">
        <v>2</v>
      </c>
      <c r="B5" s="13" t="s">
        <v>150</v>
      </c>
      <c r="C5" s="4" t="s">
        <v>152</v>
      </c>
      <c r="D5" s="14"/>
      <c r="E5" s="2" t="s">
        <v>14</v>
      </c>
      <c r="F5" s="2" t="s">
        <v>151</v>
      </c>
      <c r="G5" s="2"/>
      <c r="H5" s="2"/>
      <c r="I5" s="3" t="s">
        <v>153</v>
      </c>
    </row>
    <row r="6" spans="1:10" s="30" customFormat="1" x14ac:dyDescent="0.25"/>
    <row r="7" spans="1:10" s="30" customFormat="1" x14ac:dyDescent="0.25"/>
    <row r="8" spans="1:10" x14ac:dyDescent="0.25">
      <c r="D8" s="110" t="s">
        <v>417</v>
      </c>
      <c r="E8" s="110"/>
    </row>
  </sheetData>
  <mergeCells count="5">
    <mergeCell ref="A1:B1"/>
    <mergeCell ref="C1:I1"/>
    <mergeCell ref="A2:B2"/>
    <mergeCell ref="C2:I2"/>
    <mergeCell ref="D8:E8"/>
  </mergeCells>
  <phoneticPr fontId="1" type="noConversion"/>
  <hyperlinks>
    <hyperlink ref="D8:E8" location="目录!A1" display="返回目录"/>
  </hyperlink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5" sqref="D15:E15"/>
    </sheetView>
  </sheetViews>
  <sheetFormatPr defaultRowHeight="14.4" x14ac:dyDescent="0.25"/>
  <cols>
    <col min="1" max="1" width="4.6640625" customWidth="1"/>
    <col min="2" max="2" width="22.44140625" customWidth="1"/>
    <col min="3" max="3" width="30.88671875" customWidth="1"/>
    <col min="4" max="4" width="9.6640625" bestFit="1" customWidth="1"/>
    <col min="5" max="5" width="7.33203125" bestFit="1" customWidth="1"/>
    <col min="6" max="6" width="12" bestFit="1" customWidth="1"/>
    <col min="7" max="7" width="8.44140625" bestFit="1" customWidth="1"/>
    <col min="8" max="8" width="9.6640625" bestFit="1" customWidth="1"/>
    <col min="9" max="9" width="35.33203125" customWidth="1"/>
    <col min="10" max="10" width="28.44140625" customWidth="1"/>
  </cols>
  <sheetData>
    <row r="1" spans="1:10" ht="18.75" customHeight="1" thickBot="1" x14ac:dyDescent="0.3">
      <c r="A1" s="54" t="s">
        <v>108</v>
      </c>
      <c r="B1" s="55"/>
      <c r="C1" s="56" t="s">
        <v>237</v>
      </c>
      <c r="D1" s="57"/>
      <c r="E1" s="57"/>
      <c r="F1" s="57"/>
      <c r="G1" s="57"/>
      <c r="H1" s="57"/>
      <c r="I1" s="58"/>
    </row>
    <row r="2" spans="1:10" ht="18.75" customHeight="1" thickBot="1" x14ac:dyDescent="0.3">
      <c r="A2" s="54" t="s">
        <v>3</v>
      </c>
      <c r="B2" s="55"/>
      <c r="C2" s="59" t="s">
        <v>238</v>
      </c>
      <c r="D2" s="57"/>
      <c r="E2" s="57"/>
      <c r="F2" s="57"/>
      <c r="G2" s="57"/>
      <c r="H2" s="57"/>
      <c r="I2" s="58"/>
    </row>
    <row r="3" spans="1:10" ht="28.8" x14ac:dyDescent="0.25">
      <c r="A3" s="32" t="s">
        <v>239</v>
      </c>
      <c r="B3" s="32" t="s">
        <v>6</v>
      </c>
      <c r="C3" s="32" t="s">
        <v>240</v>
      </c>
      <c r="D3" s="32" t="s">
        <v>241</v>
      </c>
      <c r="E3" s="32" t="s">
        <v>110</v>
      </c>
      <c r="F3" s="32" t="s">
        <v>70</v>
      </c>
      <c r="G3" s="32" t="s">
        <v>1</v>
      </c>
      <c r="H3" s="32" t="s">
        <v>8</v>
      </c>
      <c r="I3" s="32" t="s">
        <v>71</v>
      </c>
      <c r="J3" s="33" t="s">
        <v>111</v>
      </c>
    </row>
    <row r="4" spans="1:10" ht="18.75" customHeight="1" x14ac:dyDescent="0.25">
      <c r="A4" s="2">
        <v>1</v>
      </c>
      <c r="B4" s="13" t="s">
        <v>106</v>
      </c>
      <c r="C4" s="38" t="s">
        <v>242</v>
      </c>
      <c r="D4" s="14" t="s">
        <v>60</v>
      </c>
      <c r="E4" s="2" t="s">
        <v>49</v>
      </c>
      <c r="F4" s="2" t="s">
        <v>115</v>
      </c>
      <c r="G4" s="2">
        <v>32</v>
      </c>
      <c r="H4" s="2"/>
      <c r="I4" s="3"/>
    </row>
    <row r="5" spans="1:10" ht="18.75" customHeight="1" x14ac:dyDescent="0.25">
      <c r="A5" s="2">
        <v>2</v>
      </c>
      <c r="B5" s="13" t="s">
        <v>149</v>
      </c>
      <c r="C5" s="38" t="s">
        <v>107</v>
      </c>
      <c r="D5" s="14"/>
      <c r="E5" s="2" t="s">
        <v>49</v>
      </c>
      <c r="F5" s="2" t="s">
        <v>115</v>
      </c>
      <c r="G5" s="2">
        <v>32</v>
      </c>
      <c r="H5" s="2"/>
      <c r="I5" s="3" t="s">
        <v>154</v>
      </c>
    </row>
    <row r="6" spans="1:10" ht="18.75" customHeight="1" x14ac:dyDescent="0.25">
      <c r="A6" s="2">
        <v>3</v>
      </c>
      <c r="B6" s="13" t="s">
        <v>130</v>
      </c>
      <c r="C6" s="38" t="s">
        <v>131</v>
      </c>
      <c r="D6" s="14"/>
      <c r="E6" s="2" t="s">
        <v>49</v>
      </c>
      <c r="F6" s="2" t="s">
        <v>115</v>
      </c>
      <c r="G6" s="2">
        <v>32</v>
      </c>
      <c r="H6" s="2"/>
      <c r="I6" s="3"/>
    </row>
    <row r="7" spans="1:10" ht="18.75" customHeight="1" x14ac:dyDescent="0.25">
      <c r="A7" s="2">
        <v>4</v>
      </c>
      <c r="B7" s="13" t="s">
        <v>224</v>
      </c>
      <c r="C7" s="52" t="s">
        <v>243</v>
      </c>
      <c r="D7" s="47"/>
      <c r="E7" s="47" t="s">
        <v>60</v>
      </c>
      <c r="F7" s="2" t="s">
        <v>115</v>
      </c>
      <c r="G7" s="47">
        <v>128</v>
      </c>
      <c r="H7" s="47"/>
      <c r="I7" s="49"/>
    </row>
    <row r="8" spans="1:10" ht="18.75" customHeight="1" x14ac:dyDescent="0.25">
      <c r="A8" s="2">
        <v>5</v>
      </c>
      <c r="B8" s="13" t="s">
        <v>244</v>
      </c>
      <c r="C8" s="52" t="s">
        <v>178</v>
      </c>
      <c r="D8" s="47"/>
      <c r="E8" s="47" t="s">
        <v>49</v>
      </c>
      <c r="F8" s="47" t="s">
        <v>137</v>
      </c>
      <c r="G8" s="47">
        <v>4</v>
      </c>
      <c r="H8" s="47">
        <v>0</v>
      </c>
      <c r="I8" s="49"/>
    </row>
    <row r="9" spans="1:10" ht="18.75" customHeight="1" x14ac:dyDescent="0.25">
      <c r="A9" s="2">
        <v>6</v>
      </c>
      <c r="B9" s="41" t="s">
        <v>140</v>
      </c>
      <c r="C9" s="50" t="s">
        <v>141</v>
      </c>
      <c r="D9" s="51"/>
      <c r="E9" s="51" t="s">
        <v>49</v>
      </c>
      <c r="F9" s="51" t="s">
        <v>128</v>
      </c>
      <c r="G9" s="51">
        <v>32</v>
      </c>
      <c r="H9" s="51"/>
      <c r="I9" s="49"/>
    </row>
    <row r="10" spans="1:10" s="30" customFormat="1" ht="17.25" customHeight="1" x14ac:dyDescent="0.25">
      <c r="A10" s="2">
        <v>7</v>
      </c>
      <c r="B10" s="37" t="s">
        <v>143</v>
      </c>
      <c r="C10" s="44" t="s">
        <v>144</v>
      </c>
      <c r="D10" s="45"/>
      <c r="E10" s="45" t="s">
        <v>49</v>
      </c>
      <c r="F10" s="39" t="s">
        <v>159</v>
      </c>
      <c r="G10" s="45"/>
      <c r="H10" s="45"/>
      <c r="I10" s="46"/>
    </row>
    <row r="11" spans="1:10" s="30" customFormat="1" ht="15.75" customHeight="1" x14ac:dyDescent="0.25">
      <c r="A11" s="2">
        <v>8</v>
      </c>
      <c r="B11" s="37" t="s">
        <v>145</v>
      </c>
      <c r="C11" s="38" t="s">
        <v>146</v>
      </c>
      <c r="D11" s="31"/>
      <c r="E11" s="31" t="s">
        <v>49</v>
      </c>
      <c r="F11" s="31" t="s">
        <v>128</v>
      </c>
      <c r="G11" s="31">
        <v>32</v>
      </c>
      <c r="H11" s="31"/>
      <c r="I11" s="27"/>
    </row>
    <row r="12" spans="1:10" s="30" customFormat="1" ht="18.75" customHeight="1" x14ac:dyDescent="0.25">
      <c r="A12" s="2">
        <v>9</v>
      </c>
      <c r="B12" s="37" t="s">
        <v>147</v>
      </c>
      <c r="C12" s="38" t="s">
        <v>148</v>
      </c>
      <c r="D12" s="31"/>
      <c r="E12" s="31" t="s">
        <v>49</v>
      </c>
      <c r="F12" s="40" t="s">
        <v>158</v>
      </c>
      <c r="G12" s="31"/>
      <c r="H12" s="31"/>
      <c r="I12" s="27"/>
    </row>
    <row r="13" spans="1:10" s="30" customFormat="1" x14ac:dyDescent="0.25"/>
    <row r="14" spans="1:10" s="30" customFormat="1" x14ac:dyDescent="0.25"/>
    <row r="15" spans="1:10" x14ac:dyDescent="0.25">
      <c r="D15" s="110" t="s">
        <v>417</v>
      </c>
      <c r="E15" s="110"/>
    </row>
  </sheetData>
  <mergeCells count="5">
    <mergeCell ref="A1:B1"/>
    <mergeCell ref="C1:I1"/>
    <mergeCell ref="A2:B2"/>
    <mergeCell ref="C2:I2"/>
    <mergeCell ref="D15:E15"/>
  </mergeCells>
  <phoneticPr fontId="1" type="noConversion"/>
  <hyperlinks>
    <hyperlink ref="D15:E15" location="目录!A1" display="返回目录"/>
  </hyperlink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22" sqref="F22"/>
    </sheetView>
  </sheetViews>
  <sheetFormatPr defaultRowHeight="14.4" x14ac:dyDescent="0.25"/>
  <cols>
    <col min="1" max="1" width="4.6640625" customWidth="1"/>
    <col min="2" max="2" width="22.44140625" customWidth="1"/>
    <col min="3" max="3" width="30.88671875" customWidth="1"/>
    <col min="4" max="4" width="9.6640625" bestFit="1" customWidth="1"/>
    <col min="5" max="5" width="7.33203125" bestFit="1" customWidth="1"/>
    <col min="6" max="6" width="12" bestFit="1" customWidth="1"/>
    <col min="7" max="7" width="8.44140625" bestFit="1" customWidth="1"/>
    <col min="8" max="8" width="9.6640625" bestFit="1" customWidth="1"/>
    <col min="9" max="9" width="35.33203125" customWidth="1"/>
    <col min="10" max="10" width="28.44140625" customWidth="1"/>
  </cols>
  <sheetData>
    <row r="1" spans="1:10" ht="18.75" customHeight="1" thickBot="1" x14ac:dyDescent="0.3">
      <c r="A1" s="54" t="s">
        <v>245</v>
      </c>
      <c r="B1" s="55"/>
      <c r="C1" s="56" t="s">
        <v>246</v>
      </c>
      <c r="D1" s="57"/>
      <c r="E1" s="57"/>
      <c r="F1" s="57"/>
      <c r="G1" s="57"/>
      <c r="H1" s="57"/>
      <c r="I1" s="58"/>
      <c r="J1" s="79" t="s">
        <v>247</v>
      </c>
    </row>
    <row r="2" spans="1:10" ht="18.75" customHeight="1" thickBot="1" x14ac:dyDescent="0.3">
      <c r="A2" s="54" t="s">
        <v>248</v>
      </c>
      <c r="B2" s="55"/>
      <c r="C2" s="59" t="s">
        <v>249</v>
      </c>
      <c r="D2" s="57"/>
      <c r="E2" s="57"/>
      <c r="F2" s="57"/>
      <c r="G2" s="57"/>
      <c r="H2" s="57"/>
      <c r="I2" s="58"/>
      <c r="J2" s="79"/>
    </row>
    <row r="3" spans="1:10" ht="28.8" x14ac:dyDescent="0.25">
      <c r="A3" s="32" t="s">
        <v>250</v>
      </c>
      <c r="B3" s="32" t="s">
        <v>251</v>
      </c>
      <c r="C3" s="32" t="s">
        <v>252</v>
      </c>
      <c r="D3" s="32" t="s">
        <v>253</v>
      </c>
      <c r="E3" s="32" t="s">
        <v>254</v>
      </c>
      <c r="F3" s="32" t="s">
        <v>255</v>
      </c>
      <c r="G3" s="32" t="s">
        <v>256</v>
      </c>
      <c r="H3" s="32" t="s">
        <v>257</v>
      </c>
      <c r="I3" s="32" t="s">
        <v>258</v>
      </c>
      <c r="J3" s="80" t="str">
        <f>"CREATE TABLE " &amp; C1 &amp; " ("</f>
        <v>CREATE TABLE mall_goods_type (</v>
      </c>
    </row>
    <row r="4" spans="1:10" ht="18.75" customHeight="1" x14ac:dyDescent="0.25">
      <c r="A4" s="2">
        <v>1</v>
      </c>
      <c r="B4" s="13" t="s">
        <v>259</v>
      </c>
      <c r="C4" s="38" t="s">
        <v>260</v>
      </c>
      <c r="D4" s="14" t="s">
        <v>261</v>
      </c>
      <c r="E4" s="2" t="s">
        <v>262</v>
      </c>
      <c r="F4" s="2" t="s">
        <v>115</v>
      </c>
      <c r="G4" s="2">
        <v>32</v>
      </c>
      <c r="H4" s="2"/>
      <c r="I4" s="3"/>
      <c r="J4" s="80" t="str">
        <f t="shared" ref="J4:J14" si="0">B4&amp;" "&amp;IF(F4&lt;&gt;"datetime",F4&amp;"("&amp;G4&amp;")",F4)&amp;IF(E4="N"," NOT NULL","")&amp;IF(H4&lt;&gt;""," DEFAULT "&amp;H4,IF(F4&lt;&gt;"datetime",""," DEFAULT CURRENT_datetime"))&amp;" COMMENT '"&amp;C4&amp;"',"</f>
        <v>id varchar(32) NOT NULL COMMENT '编号',</v>
      </c>
    </row>
    <row r="5" spans="1:10" ht="18.75" customHeight="1" x14ac:dyDescent="0.25">
      <c r="A5" s="2">
        <v>2</v>
      </c>
      <c r="B5" s="13" t="s">
        <v>263</v>
      </c>
      <c r="C5" s="38" t="s">
        <v>264</v>
      </c>
      <c r="D5" s="14"/>
      <c r="E5" s="2" t="s">
        <v>262</v>
      </c>
      <c r="F5" s="2" t="s">
        <v>265</v>
      </c>
      <c r="G5" s="2">
        <v>32</v>
      </c>
      <c r="H5" s="2"/>
      <c r="I5" s="3" t="s">
        <v>266</v>
      </c>
      <c r="J5" s="80" t="str">
        <f t="shared" si="0"/>
        <v>name varchar(32) NOT NULL COMMENT '类型名称',</v>
      </c>
    </row>
    <row r="6" spans="1:10" ht="18.75" customHeight="1" x14ac:dyDescent="0.25">
      <c r="A6" s="2">
        <v>3</v>
      </c>
      <c r="B6" s="37" t="s">
        <v>267</v>
      </c>
      <c r="C6" s="38" t="s">
        <v>268</v>
      </c>
      <c r="D6" s="31"/>
      <c r="E6" s="31" t="s">
        <v>261</v>
      </c>
      <c r="F6" s="31" t="s">
        <v>128</v>
      </c>
      <c r="G6" s="31">
        <v>32</v>
      </c>
      <c r="H6" s="31"/>
      <c r="I6" s="37"/>
      <c r="J6" s="80" t="str">
        <f t="shared" si="0"/>
        <v>parent_id varchar(32) COMMENT '父级编号',</v>
      </c>
    </row>
    <row r="7" spans="1:10" ht="18.75" customHeight="1" x14ac:dyDescent="0.25">
      <c r="A7" s="2">
        <v>4</v>
      </c>
      <c r="B7" s="37" t="s">
        <v>269</v>
      </c>
      <c r="C7" s="38" t="s">
        <v>270</v>
      </c>
      <c r="D7" s="31"/>
      <c r="E7" s="31" t="s">
        <v>60</v>
      </c>
      <c r="F7" s="31" t="s">
        <v>128</v>
      </c>
      <c r="G7" s="31">
        <v>256</v>
      </c>
      <c r="H7" s="31"/>
      <c r="I7" s="38" t="s">
        <v>271</v>
      </c>
      <c r="J7" s="80" t="str">
        <f t="shared" si="0"/>
        <v>parent_ids varchar(256) COMMENT '所有父级编号',</v>
      </c>
    </row>
    <row r="8" spans="1:10" ht="18.75" customHeight="1" x14ac:dyDescent="0.25">
      <c r="A8" s="2">
        <v>5</v>
      </c>
      <c r="B8" s="13" t="s">
        <v>272</v>
      </c>
      <c r="C8" s="52" t="s">
        <v>273</v>
      </c>
      <c r="D8" s="47"/>
      <c r="E8" s="47" t="s">
        <v>274</v>
      </c>
      <c r="F8" s="47" t="s">
        <v>275</v>
      </c>
      <c r="G8" s="47">
        <v>4</v>
      </c>
      <c r="H8" s="47">
        <v>0</v>
      </c>
      <c r="I8" s="49"/>
      <c r="J8" s="80" t="str">
        <f t="shared" si="0"/>
        <v>sort_no int(4) NOT NULL DEFAULT 0 COMMENT '排序',</v>
      </c>
    </row>
    <row r="9" spans="1:10" ht="18.75" customHeight="1" x14ac:dyDescent="0.25">
      <c r="A9" s="2">
        <v>6</v>
      </c>
      <c r="B9" s="37" t="s">
        <v>276</v>
      </c>
      <c r="C9" s="38" t="s">
        <v>277</v>
      </c>
      <c r="D9" s="31"/>
      <c r="E9" s="31" t="s">
        <v>201</v>
      </c>
      <c r="F9" s="31" t="s">
        <v>128</v>
      </c>
      <c r="G9" s="31">
        <v>128</v>
      </c>
      <c r="H9" s="31"/>
      <c r="I9" s="31"/>
      <c r="J9" s="80" t="str">
        <f t="shared" si="0"/>
        <v>remarks varchar(128) COMMENT '备注信息',</v>
      </c>
    </row>
    <row r="10" spans="1:10" ht="18.75" customHeight="1" x14ac:dyDescent="0.25">
      <c r="A10" s="2">
        <v>7</v>
      </c>
      <c r="B10" s="37" t="s">
        <v>278</v>
      </c>
      <c r="C10" s="38" t="s">
        <v>279</v>
      </c>
      <c r="D10" s="31"/>
      <c r="E10" s="31" t="s">
        <v>49</v>
      </c>
      <c r="F10" s="31" t="s">
        <v>280</v>
      </c>
      <c r="G10" s="31">
        <v>1</v>
      </c>
      <c r="H10" s="31">
        <v>0</v>
      </c>
      <c r="I10" s="81" t="s">
        <v>281</v>
      </c>
      <c r="J10" s="80" t="str">
        <f t="shared" si="0"/>
        <v>del_flag char(1) NOT NULL DEFAULT 0 COMMENT '逻辑删除标记',</v>
      </c>
    </row>
    <row r="11" spans="1:10" ht="18.75" customHeight="1" x14ac:dyDescent="0.25">
      <c r="A11" s="2">
        <v>8</v>
      </c>
      <c r="B11" s="41" t="s">
        <v>140</v>
      </c>
      <c r="C11" s="50" t="s">
        <v>141</v>
      </c>
      <c r="D11" s="51"/>
      <c r="E11" s="51" t="s">
        <v>262</v>
      </c>
      <c r="F11" s="51" t="s">
        <v>128</v>
      </c>
      <c r="G11" s="51">
        <v>32</v>
      </c>
      <c r="H11" s="51"/>
      <c r="I11" s="49"/>
      <c r="J11" s="80" t="str">
        <f t="shared" si="0"/>
        <v>create_by varchar(32) NOT NULL COMMENT '创建者',</v>
      </c>
    </row>
    <row r="12" spans="1:10" s="30" customFormat="1" ht="17.25" customHeight="1" x14ac:dyDescent="0.25">
      <c r="A12" s="2">
        <v>9</v>
      </c>
      <c r="B12" s="37" t="s">
        <v>143</v>
      </c>
      <c r="C12" s="44" t="s">
        <v>144</v>
      </c>
      <c r="D12" s="45"/>
      <c r="E12" s="45" t="s">
        <v>282</v>
      </c>
      <c r="F12" s="39" t="s">
        <v>283</v>
      </c>
      <c r="G12" s="45"/>
      <c r="H12" s="45"/>
      <c r="I12" s="46"/>
      <c r="J12" s="80" t="str">
        <f t="shared" si="0"/>
        <v>create_date datetime NOT NULL DEFAULT CURRENT_datetime COMMENT '创建时间',</v>
      </c>
    </row>
    <row r="13" spans="1:10" s="30" customFormat="1" ht="15.75" customHeight="1" x14ac:dyDescent="0.25">
      <c r="A13" s="2">
        <v>10</v>
      </c>
      <c r="B13" s="37" t="s">
        <v>145</v>
      </c>
      <c r="C13" s="38" t="s">
        <v>146</v>
      </c>
      <c r="D13" s="31"/>
      <c r="E13" s="31" t="s">
        <v>262</v>
      </c>
      <c r="F13" s="31" t="s">
        <v>128</v>
      </c>
      <c r="G13" s="31">
        <v>32</v>
      </c>
      <c r="H13" s="31"/>
      <c r="I13" s="27"/>
      <c r="J13" s="80" t="str">
        <f t="shared" si="0"/>
        <v>update_by varchar(32) NOT NULL COMMENT '更新者',</v>
      </c>
    </row>
    <row r="14" spans="1:10" s="30" customFormat="1" ht="18.75" customHeight="1" x14ac:dyDescent="0.25">
      <c r="A14" s="2">
        <v>11</v>
      </c>
      <c r="B14" s="37" t="s">
        <v>147</v>
      </c>
      <c r="C14" s="38" t="s">
        <v>148</v>
      </c>
      <c r="D14" s="31"/>
      <c r="E14" s="31" t="s">
        <v>49</v>
      </c>
      <c r="F14" s="40" t="s">
        <v>158</v>
      </c>
      <c r="G14" s="31"/>
      <c r="H14" s="31"/>
      <c r="I14" s="27"/>
      <c r="J14" s="80" t="str">
        <f t="shared" si="0"/>
        <v>update_date datetime NOT NULL DEFAULT CURRENT_datetime COMMENT '更新时间',</v>
      </c>
    </row>
    <row r="15" spans="1:10" x14ac:dyDescent="0.25">
      <c r="J15" s="82" t="str">
        <f>"PRIMARY KEY ("&amp;B1&amp;")"</f>
        <v>PRIMARY KEY ()</v>
      </c>
    </row>
    <row r="16" spans="1:10" x14ac:dyDescent="0.25">
      <c r="D16" s="110" t="s">
        <v>417</v>
      </c>
      <c r="E16" s="110"/>
      <c r="J16" s="82" t="str">
        <f>") ENGINE=InnoDB"</f>
        <v>) ENGINE=InnoDB</v>
      </c>
    </row>
    <row r="17" spans="1:10" x14ac:dyDescent="0.25">
      <c r="J17" s="82" t="str">
        <f>"DEFAULT CHARACTER SET=UTF8 COLLATE=utf8_general_ci"</f>
        <v>DEFAULT CHARACTER SET=UTF8 COLLATE=utf8_general_ci</v>
      </c>
    </row>
    <row r="18" spans="1:10" ht="15" thickBot="1" x14ac:dyDescent="0.3">
      <c r="J18" s="82" t="str">
        <f>"ROW_FORMAT=COMPACT;"</f>
        <v>ROW_FORMAT=COMPACT;</v>
      </c>
    </row>
    <row r="19" spans="1:10" ht="15" customHeight="1" x14ac:dyDescent="0.25">
      <c r="A19" s="32" t="s">
        <v>250</v>
      </c>
      <c r="B19" s="32" t="s">
        <v>284</v>
      </c>
      <c r="C19" s="32" t="s">
        <v>285</v>
      </c>
      <c r="D19" s="32" t="s">
        <v>286</v>
      </c>
      <c r="E19" s="32" t="s">
        <v>287</v>
      </c>
      <c r="F19" s="83" t="s">
        <v>288</v>
      </c>
      <c r="G19" s="84"/>
      <c r="H19" s="84"/>
      <c r="I19" s="85"/>
    </row>
    <row r="20" spans="1:10" ht="15" customHeight="1" x14ac:dyDescent="0.25">
      <c r="A20" s="31">
        <v>1</v>
      </c>
      <c r="B20" s="37" t="s">
        <v>289</v>
      </c>
      <c r="C20" s="38" t="s">
        <v>290</v>
      </c>
      <c r="D20" s="31" t="s">
        <v>291</v>
      </c>
      <c r="E20" s="31"/>
      <c r="F20" s="86"/>
      <c r="G20" s="87"/>
      <c r="H20" s="87"/>
      <c r="I20" s="88"/>
      <c r="J20">
        <f>F20</f>
        <v>0</v>
      </c>
    </row>
    <row r="21" spans="1:10" x14ac:dyDescent="0.25">
      <c r="A21" s="31">
        <v>2</v>
      </c>
      <c r="B21" s="37" t="s">
        <v>289</v>
      </c>
      <c r="C21" s="38" t="s">
        <v>292</v>
      </c>
      <c r="D21" s="31" t="s">
        <v>293</v>
      </c>
      <c r="E21" s="31"/>
      <c r="F21" s="86"/>
      <c r="G21" s="87"/>
      <c r="H21" s="87"/>
      <c r="I21" s="88"/>
      <c r="J21">
        <f>F21</f>
        <v>0</v>
      </c>
    </row>
  </sheetData>
  <mergeCells count="9">
    <mergeCell ref="F20:I20"/>
    <mergeCell ref="F21:I21"/>
    <mergeCell ref="D16:E16"/>
    <mergeCell ref="A1:B1"/>
    <mergeCell ref="C1:I1"/>
    <mergeCell ref="J1:J2"/>
    <mergeCell ref="A2:B2"/>
    <mergeCell ref="C2:I2"/>
    <mergeCell ref="F19:I19"/>
  </mergeCells>
  <phoneticPr fontId="1" type="noConversion"/>
  <hyperlinks>
    <hyperlink ref="D16:E16" location="目录!A1" display="返回目录"/>
  </hyperlink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20" sqref="D20:E20"/>
    </sheetView>
  </sheetViews>
  <sheetFormatPr defaultRowHeight="14.4" x14ac:dyDescent="0.25"/>
  <cols>
    <col min="1" max="1" width="4.44140625" bestFit="1" customWidth="1"/>
    <col min="2" max="2" width="24.21875" customWidth="1"/>
    <col min="3" max="3" width="31.21875" customWidth="1"/>
    <col min="4" max="4" width="10.109375" bestFit="1" customWidth="1"/>
    <col min="5" max="5" width="7.6640625" bestFit="1" customWidth="1"/>
    <col min="6" max="6" width="12.77734375" customWidth="1"/>
    <col min="7" max="7" width="10.21875" customWidth="1"/>
    <col min="8" max="8" width="13.5546875" customWidth="1"/>
    <col min="9" max="9" width="38.5546875" customWidth="1"/>
  </cols>
  <sheetData>
    <row r="1" spans="1:9" ht="21.6" customHeight="1" thickBot="1" x14ac:dyDescent="0.3">
      <c r="A1" s="54" t="s">
        <v>4</v>
      </c>
      <c r="B1" s="55"/>
      <c r="C1" s="56" t="s">
        <v>204</v>
      </c>
      <c r="D1" s="57"/>
      <c r="E1" s="57"/>
      <c r="F1" s="57"/>
      <c r="G1" s="57"/>
      <c r="H1" s="57"/>
      <c r="I1" s="58"/>
    </row>
    <row r="2" spans="1:9" ht="21.6" customHeight="1" thickBot="1" x14ac:dyDescent="0.3">
      <c r="A2" s="54" t="s">
        <v>3</v>
      </c>
      <c r="B2" s="55"/>
      <c r="C2" s="59" t="s">
        <v>205</v>
      </c>
      <c r="D2" s="57"/>
      <c r="E2" s="57"/>
      <c r="F2" s="57"/>
      <c r="G2" s="57"/>
      <c r="H2" s="57"/>
      <c r="I2" s="58"/>
    </row>
    <row r="3" spans="1:9" ht="28.8" x14ac:dyDescent="0.25">
      <c r="A3" s="32" t="s">
        <v>5</v>
      </c>
      <c r="B3" s="32" t="s">
        <v>6</v>
      </c>
      <c r="C3" s="32" t="s">
        <v>2</v>
      </c>
      <c r="D3" s="32" t="s">
        <v>7</v>
      </c>
      <c r="E3" s="32" t="s">
        <v>110</v>
      </c>
      <c r="F3" s="32" t="s">
        <v>0</v>
      </c>
      <c r="G3" s="32" t="s">
        <v>1</v>
      </c>
      <c r="H3" s="32" t="s">
        <v>8</v>
      </c>
      <c r="I3" s="32" t="s">
        <v>9</v>
      </c>
    </row>
    <row r="4" spans="1:9" ht="18.75" customHeight="1" x14ac:dyDescent="0.25">
      <c r="A4" s="2">
        <v>1</v>
      </c>
      <c r="B4" s="13" t="s">
        <v>206</v>
      </c>
      <c r="C4" s="75" t="s">
        <v>207</v>
      </c>
      <c r="D4" s="14" t="s">
        <v>11</v>
      </c>
      <c r="E4" s="2" t="s">
        <v>14</v>
      </c>
      <c r="F4" s="2" t="s">
        <v>115</v>
      </c>
      <c r="G4" s="2">
        <v>32</v>
      </c>
      <c r="H4" s="2"/>
      <c r="I4" s="3" t="s">
        <v>209</v>
      </c>
    </row>
    <row r="5" spans="1:9" ht="18.75" customHeight="1" x14ac:dyDescent="0.25">
      <c r="A5" s="2">
        <v>2</v>
      </c>
      <c r="B5" s="13" t="s">
        <v>208</v>
      </c>
      <c r="C5" s="76" t="s">
        <v>107</v>
      </c>
      <c r="D5" s="42"/>
      <c r="E5" s="2" t="s">
        <v>14</v>
      </c>
      <c r="F5" s="2" t="s">
        <v>115</v>
      </c>
      <c r="G5" s="2">
        <v>32</v>
      </c>
      <c r="H5" s="2"/>
      <c r="I5" s="3" t="s">
        <v>197</v>
      </c>
    </row>
    <row r="6" spans="1:9" ht="18" customHeight="1" x14ac:dyDescent="0.25">
      <c r="A6" s="2">
        <v>3</v>
      </c>
      <c r="B6" s="13" t="s">
        <v>210</v>
      </c>
      <c r="C6" s="72" t="s">
        <v>211</v>
      </c>
      <c r="D6" s="47"/>
      <c r="E6" s="14" t="s">
        <v>202</v>
      </c>
      <c r="F6" s="2" t="s">
        <v>115</v>
      </c>
      <c r="G6" s="2">
        <v>32</v>
      </c>
      <c r="H6" s="2"/>
      <c r="I6" s="3"/>
    </row>
    <row r="7" spans="1:9" ht="18" customHeight="1" x14ac:dyDescent="0.25">
      <c r="A7" s="2">
        <v>4</v>
      </c>
      <c r="B7" s="13" t="s">
        <v>134</v>
      </c>
      <c r="C7" s="38" t="s">
        <v>30</v>
      </c>
      <c r="D7" s="14"/>
      <c r="E7" s="2" t="s">
        <v>11</v>
      </c>
      <c r="F7" s="2" t="s">
        <v>137</v>
      </c>
      <c r="G7" s="2">
        <v>10</v>
      </c>
      <c r="H7" s="2">
        <v>0</v>
      </c>
      <c r="I7" s="38"/>
    </row>
    <row r="8" spans="1:9" ht="18" customHeight="1" x14ac:dyDescent="0.25">
      <c r="A8" s="2">
        <v>5</v>
      </c>
      <c r="B8" s="13" t="s">
        <v>215</v>
      </c>
      <c r="C8" s="75" t="s">
        <v>216</v>
      </c>
      <c r="D8" s="14"/>
      <c r="E8" s="2" t="s">
        <v>218</v>
      </c>
      <c r="F8" s="2" t="s">
        <v>115</v>
      </c>
      <c r="G8" s="2">
        <v>64</v>
      </c>
      <c r="H8" s="2"/>
      <c r="I8" s="3" t="s">
        <v>217</v>
      </c>
    </row>
    <row r="9" spans="1:9" ht="18" customHeight="1" x14ac:dyDescent="0.25">
      <c r="A9" s="2">
        <v>6</v>
      </c>
      <c r="B9" s="13" t="s">
        <v>219</v>
      </c>
      <c r="C9" s="75" t="s">
        <v>220</v>
      </c>
      <c r="D9" s="14"/>
      <c r="E9" s="2" t="s">
        <v>184</v>
      </c>
      <c r="F9" s="2" t="s">
        <v>221</v>
      </c>
      <c r="G9" s="2">
        <v>16</v>
      </c>
      <c r="H9" s="2">
        <v>0</v>
      </c>
      <c r="I9" s="3"/>
    </row>
    <row r="10" spans="1:9" ht="18" customHeight="1" x14ac:dyDescent="0.25">
      <c r="A10" s="2">
        <v>7</v>
      </c>
      <c r="B10" s="13" t="s">
        <v>222</v>
      </c>
      <c r="C10" s="75" t="s">
        <v>223</v>
      </c>
      <c r="D10" s="14"/>
      <c r="E10" s="2" t="s">
        <v>184</v>
      </c>
      <c r="F10" s="2" t="s">
        <v>115</v>
      </c>
      <c r="G10" s="2">
        <v>128</v>
      </c>
      <c r="H10" s="2"/>
      <c r="I10" s="3"/>
    </row>
    <row r="11" spans="1:9" ht="18" customHeight="1" x14ac:dyDescent="0.25">
      <c r="A11" s="2">
        <v>8</v>
      </c>
      <c r="B11" s="13" t="s">
        <v>132</v>
      </c>
      <c r="C11" s="38" t="s">
        <v>409</v>
      </c>
      <c r="D11" s="14"/>
      <c r="E11" s="2" t="s">
        <v>11</v>
      </c>
      <c r="F11" s="2" t="s">
        <v>115</v>
      </c>
      <c r="G11" s="2">
        <v>24</v>
      </c>
      <c r="H11" s="2"/>
      <c r="I11" s="38"/>
    </row>
    <row r="12" spans="1:9" ht="18" customHeight="1" x14ac:dyDescent="0.25">
      <c r="A12" s="2">
        <v>9</v>
      </c>
      <c r="B12" s="13" t="s">
        <v>227</v>
      </c>
      <c r="C12" s="75" t="s">
        <v>229</v>
      </c>
      <c r="D12" s="38"/>
      <c r="E12" s="14" t="s">
        <v>184</v>
      </c>
      <c r="F12" s="2" t="s">
        <v>115</v>
      </c>
      <c r="G12" s="2">
        <v>24</v>
      </c>
      <c r="H12" s="2"/>
      <c r="I12" s="3"/>
    </row>
    <row r="13" spans="1:9" ht="18" customHeight="1" x14ac:dyDescent="0.25">
      <c r="A13" s="2">
        <v>10</v>
      </c>
      <c r="B13" s="13" t="s">
        <v>228</v>
      </c>
      <c r="C13" s="38" t="s">
        <v>133</v>
      </c>
      <c r="D13" s="14"/>
      <c r="E13" s="2" t="s">
        <v>11</v>
      </c>
      <c r="F13" s="2" t="s">
        <v>115</v>
      </c>
      <c r="G13" s="2">
        <v>24</v>
      </c>
      <c r="H13" s="3"/>
      <c r="I13" s="3"/>
    </row>
    <row r="14" spans="1:9" ht="18" customHeight="1" x14ac:dyDescent="0.25">
      <c r="A14" s="2">
        <v>11</v>
      </c>
      <c r="B14" s="13" t="s">
        <v>225</v>
      </c>
      <c r="C14" s="75" t="s">
        <v>226</v>
      </c>
      <c r="D14" s="14"/>
      <c r="E14" s="2" t="s">
        <v>184</v>
      </c>
      <c r="F14" s="2" t="s">
        <v>221</v>
      </c>
      <c r="G14" s="2">
        <v>4</v>
      </c>
      <c r="H14" s="2">
        <v>0</v>
      </c>
      <c r="I14" s="3"/>
    </row>
    <row r="15" spans="1:9" ht="18" customHeight="1" x14ac:dyDescent="0.25">
      <c r="A15" s="2">
        <v>12</v>
      </c>
      <c r="B15" s="41" t="s">
        <v>140</v>
      </c>
      <c r="C15" s="50" t="s">
        <v>141</v>
      </c>
      <c r="D15" s="51"/>
      <c r="E15" s="51" t="s">
        <v>49</v>
      </c>
      <c r="F15" s="51" t="s">
        <v>128</v>
      </c>
      <c r="G15" s="51">
        <v>32</v>
      </c>
      <c r="H15" s="51"/>
      <c r="I15" s="49"/>
    </row>
    <row r="16" spans="1:9" ht="18" customHeight="1" x14ac:dyDescent="0.25">
      <c r="A16" s="2">
        <v>13</v>
      </c>
      <c r="B16" s="37" t="s">
        <v>143</v>
      </c>
      <c r="C16" s="44" t="s">
        <v>144</v>
      </c>
      <c r="D16" s="45"/>
      <c r="E16" s="45" t="s">
        <v>49</v>
      </c>
      <c r="F16" s="39" t="s">
        <v>159</v>
      </c>
      <c r="G16" s="45"/>
      <c r="H16" s="45"/>
      <c r="I16" s="46"/>
    </row>
    <row r="17" spans="1:9" ht="18" customHeight="1" x14ac:dyDescent="0.25">
      <c r="A17" s="2">
        <v>14</v>
      </c>
      <c r="B17" s="37" t="s">
        <v>145</v>
      </c>
      <c r="C17" s="38" t="s">
        <v>146</v>
      </c>
      <c r="D17" s="31"/>
      <c r="E17" s="31" t="s">
        <v>49</v>
      </c>
      <c r="F17" s="31" t="s">
        <v>128</v>
      </c>
      <c r="G17" s="31">
        <v>32</v>
      </c>
      <c r="H17" s="31"/>
      <c r="I17" s="27"/>
    </row>
    <row r="18" spans="1:9" x14ac:dyDescent="0.25">
      <c r="A18" s="2">
        <v>15</v>
      </c>
      <c r="B18" s="37" t="s">
        <v>147</v>
      </c>
      <c r="C18" s="38" t="s">
        <v>148</v>
      </c>
      <c r="D18" s="31"/>
      <c r="E18" s="31" t="s">
        <v>49</v>
      </c>
      <c r="F18" s="40" t="s">
        <v>158</v>
      </c>
      <c r="G18" s="31"/>
      <c r="H18" s="31"/>
      <c r="I18" s="27"/>
    </row>
    <row r="20" spans="1:9" x14ac:dyDescent="0.25">
      <c r="D20" s="110" t="s">
        <v>417</v>
      </c>
      <c r="E20" s="110"/>
    </row>
  </sheetData>
  <mergeCells count="5">
    <mergeCell ref="A1:B1"/>
    <mergeCell ref="C1:I1"/>
    <mergeCell ref="A2:B2"/>
    <mergeCell ref="C2:I2"/>
    <mergeCell ref="D20:E20"/>
  </mergeCells>
  <phoneticPr fontId="1" type="noConversion"/>
  <hyperlinks>
    <hyperlink ref="D20:E20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4" workbookViewId="0">
      <selection activeCell="C24" sqref="C24:C26"/>
    </sheetView>
  </sheetViews>
  <sheetFormatPr defaultRowHeight="14.4" x14ac:dyDescent="0.25"/>
  <cols>
    <col min="1" max="1" width="4.44140625" bestFit="1" customWidth="1"/>
    <col min="2" max="2" width="24.21875" customWidth="1"/>
    <col min="3" max="3" width="31.21875" customWidth="1"/>
    <col min="4" max="4" width="10.109375" bestFit="1" customWidth="1"/>
    <col min="5" max="5" width="7.6640625" bestFit="1" customWidth="1"/>
    <col min="6" max="6" width="12.77734375" customWidth="1"/>
    <col min="7" max="7" width="10.21875" customWidth="1"/>
    <col min="8" max="8" width="13.5546875" customWidth="1"/>
    <col min="9" max="9" width="38.5546875" customWidth="1"/>
  </cols>
  <sheetData>
    <row r="1" spans="1:9" ht="21.6" customHeight="1" thickBot="1" x14ac:dyDescent="0.3">
      <c r="A1" s="54" t="s">
        <v>4</v>
      </c>
      <c r="B1" s="55"/>
      <c r="C1" s="56" t="s">
        <v>230</v>
      </c>
      <c r="D1" s="57"/>
      <c r="E1" s="57"/>
      <c r="F1" s="57"/>
      <c r="G1" s="57"/>
      <c r="H1" s="57"/>
      <c r="I1" s="58"/>
    </row>
    <row r="2" spans="1:9" ht="21.6" customHeight="1" thickBot="1" x14ac:dyDescent="0.3">
      <c r="A2" s="54" t="s">
        <v>3</v>
      </c>
      <c r="B2" s="55"/>
      <c r="C2" s="59" t="s">
        <v>410</v>
      </c>
      <c r="D2" s="57"/>
      <c r="E2" s="57"/>
      <c r="F2" s="57"/>
      <c r="G2" s="57"/>
      <c r="H2" s="57"/>
      <c r="I2" s="58"/>
    </row>
    <row r="3" spans="1:9" ht="28.8" x14ac:dyDescent="0.25">
      <c r="A3" s="32" t="s">
        <v>5</v>
      </c>
      <c r="B3" s="32" t="s">
        <v>6</v>
      </c>
      <c r="C3" s="32" t="s">
        <v>2</v>
      </c>
      <c r="D3" s="32" t="s">
        <v>7</v>
      </c>
      <c r="E3" s="32" t="s">
        <v>110</v>
      </c>
      <c r="F3" s="32" t="s">
        <v>0</v>
      </c>
      <c r="G3" s="32" t="s">
        <v>1</v>
      </c>
      <c r="H3" s="32" t="s">
        <v>8</v>
      </c>
      <c r="I3" s="32" t="s">
        <v>9</v>
      </c>
    </row>
    <row r="4" spans="1:9" ht="18.75" customHeight="1" x14ac:dyDescent="0.25">
      <c r="A4" s="2">
        <v>1</v>
      </c>
      <c r="B4" s="13" t="s">
        <v>206</v>
      </c>
      <c r="C4" s="75" t="s">
        <v>207</v>
      </c>
      <c r="D4" s="14" t="s">
        <v>11</v>
      </c>
      <c r="E4" s="2" t="s">
        <v>14</v>
      </c>
      <c r="F4" s="2" t="s">
        <v>115</v>
      </c>
      <c r="G4" s="2">
        <v>32</v>
      </c>
      <c r="H4" s="2"/>
      <c r="I4" s="3" t="s">
        <v>209</v>
      </c>
    </row>
    <row r="5" spans="1:9" ht="18.75" customHeight="1" x14ac:dyDescent="0.25">
      <c r="A5" s="2">
        <v>2</v>
      </c>
      <c r="B5" s="13" t="s">
        <v>208</v>
      </c>
      <c r="C5" s="76" t="s">
        <v>107</v>
      </c>
      <c r="D5" s="42"/>
      <c r="E5" s="2" t="s">
        <v>14</v>
      </c>
      <c r="F5" s="2" t="s">
        <v>115</v>
      </c>
      <c r="G5" s="2">
        <v>32</v>
      </c>
      <c r="H5" s="2"/>
      <c r="I5" s="3" t="s">
        <v>197</v>
      </c>
    </row>
    <row r="6" spans="1:9" ht="18" customHeight="1" x14ac:dyDescent="0.25">
      <c r="A6" s="2">
        <v>3</v>
      </c>
      <c r="B6" s="13" t="s">
        <v>210</v>
      </c>
      <c r="C6" s="72" t="s">
        <v>211</v>
      </c>
      <c r="D6" s="47"/>
      <c r="E6" s="14" t="s">
        <v>202</v>
      </c>
      <c r="F6" s="2" t="s">
        <v>115</v>
      </c>
      <c r="G6" s="2">
        <v>32</v>
      </c>
      <c r="H6" s="2"/>
      <c r="I6" s="3"/>
    </row>
    <row r="7" spans="1:9" ht="18" customHeight="1" x14ac:dyDescent="0.25">
      <c r="A7" s="2">
        <v>4</v>
      </c>
      <c r="B7" s="13" t="s">
        <v>212</v>
      </c>
      <c r="C7" s="77" t="s">
        <v>214</v>
      </c>
      <c r="D7" s="78"/>
      <c r="E7" s="2" t="s">
        <v>184</v>
      </c>
      <c r="F7" s="2" t="s">
        <v>185</v>
      </c>
      <c r="G7" s="2">
        <v>1</v>
      </c>
      <c r="H7" s="2">
        <v>1</v>
      </c>
      <c r="I7" s="3" t="s">
        <v>213</v>
      </c>
    </row>
    <row r="8" spans="1:9" ht="18" customHeight="1" x14ac:dyDescent="0.25">
      <c r="A8" s="2">
        <v>5</v>
      </c>
      <c r="B8" s="13" t="s">
        <v>215</v>
      </c>
      <c r="C8" s="75" t="s">
        <v>216</v>
      </c>
      <c r="D8" s="14"/>
      <c r="E8" s="2" t="s">
        <v>218</v>
      </c>
      <c r="F8" s="2" t="s">
        <v>115</v>
      </c>
      <c r="G8" s="2">
        <v>64</v>
      </c>
      <c r="H8" s="2"/>
      <c r="I8" s="3" t="s">
        <v>217</v>
      </c>
    </row>
    <row r="9" spans="1:9" ht="18" customHeight="1" x14ac:dyDescent="0.25">
      <c r="A9" s="2">
        <v>6</v>
      </c>
      <c r="B9" s="13" t="s">
        <v>219</v>
      </c>
      <c r="C9" s="75" t="s">
        <v>220</v>
      </c>
      <c r="D9" s="14"/>
      <c r="E9" s="2" t="s">
        <v>184</v>
      </c>
      <c r="F9" s="2" t="s">
        <v>221</v>
      </c>
      <c r="G9" s="2">
        <v>16</v>
      </c>
      <c r="H9" s="2">
        <v>0</v>
      </c>
      <c r="I9" s="3"/>
    </row>
    <row r="10" spans="1:9" ht="18" customHeight="1" x14ac:dyDescent="0.25">
      <c r="A10" s="2">
        <v>7</v>
      </c>
      <c r="B10" s="13" t="s">
        <v>222</v>
      </c>
      <c r="C10" s="75" t="s">
        <v>223</v>
      </c>
      <c r="D10" s="14"/>
      <c r="E10" s="2" t="s">
        <v>184</v>
      </c>
      <c r="F10" s="2" t="s">
        <v>115</v>
      </c>
      <c r="G10" s="2">
        <v>128</v>
      </c>
      <c r="H10" s="2"/>
      <c r="I10" s="3"/>
    </row>
    <row r="11" spans="1:9" ht="18" customHeight="1" x14ac:dyDescent="0.25">
      <c r="A11" s="2">
        <v>8</v>
      </c>
      <c r="B11" s="13" t="s">
        <v>227</v>
      </c>
      <c r="C11" s="75" t="s">
        <v>229</v>
      </c>
      <c r="D11" s="38"/>
      <c r="E11" s="14" t="s">
        <v>184</v>
      </c>
      <c r="F11" s="2" t="s">
        <v>115</v>
      </c>
      <c r="G11" s="2">
        <v>24</v>
      </c>
      <c r="H11" s="2"/>
      <c r="I11" s="3"/>
    </row>
    <row r="12" spans="1:9" ht="18" customHeight="1" x14ac:dyDescent="0.25">
      <c r="A12" s="2">
        <v>9</v>
      </c>
      <c r="B12" s="13" t="s">
        <v>228</v>
      </c>
      <c r="C12" s="38" t="s">
        <v>133</v>
      </c>
      <c r="D12" s="14"/>
      <c r="E12" s="2" t="s">
        <v>11</v>
      </c>
      <c r="F12" s="2" t="s">
        <v>115</v>
      </c>
      <c r="G12" s="2">
        <v>24</v>
      </c>
      <c r="H12" s="3"/>
      <c r="I12" s="3"/>
    </row>
    <row r="13" spans="1:9" ht="18" customHeight="1" x14ac:dyDescent="0.25">
      <c r="A13" s="2">
        <v>11</v>
      </c>
      <c r="B13" s="13" t="s">
        <v>225</v>
      </c>
      <c r="C13" s="75" t="s">
        <v>226</v>
      </c>
      <c r="D13" s="14"/>
      <c r="E13" s="2" t="s">
        <v>184</v>
      </c>
      <c r="F13" s="2" t="s">
        <v>221</v>
      </c>
      <c r="G13" s="2">
        <v>4</v>
      </c>
      <c r="H13" s="2">
        <v>0</v>
      </c>
      <c r="I13" s="3"/>
    </row>
    <row r="14" spans="1:9" ht="18" customHeight="1" x14ac:dyDescent="0.25">
      <c r="A14" s="2">
        <v>12</v>
      </c>
      <c r="B14" s="41" t="s">
        <v>140</v>
      </c>
      <c r="C14" s="50" t="s">
        <v>141</v>
      </c>
      <c r="D14" s="51"/>
      <c r="E14" s="51" t="s">
        <v>49</v>
      </c>
      <c r="F14" s="51" t="s">
        <v>128</v>
      </c>
      <c r="G14" s="51">
        <v>32</v>
      </c>
      <c r="H14" s="51"/>
      <c r="I14" s="49"/>
    </row>
    <row r="15" spans="1:9" ht="18" customHeight="1" x14ac:dyDescent="0.25">
      <c r="A15" s="2">
        <v>13</v>
      </c>
      <c r="B15" s="37" t="s">
        <v>143</v>
      </c>
      <c r="C15" s="44" t="s">
        <v>144</v>
      </c>
      <c r="D15" s="45"/>
      <c r="E15" s="45" t="s">
        <v>49</v>
      </c>
      <c r="F15" s="39" t="s">
        <v>159</v>
      </c>
      <c r="G15" s="45"/>
      <c r="H15" s="45"/>
      <c r="I15" s="46"/>
    </row>
    <row r="16" spans="1:9" ht="18" customHeight="1" x14ac:dyDescent="0.25">
      <c r="A16" s="2">
        <v>14</v>
      </c>
      <c r="B16" s="37" t="s">
        <v>145</v>
      </c>
      <c r="C16" s="38" t="s">
        <v>146</v>
      </c>
      <c r="D16" s="31"/>
      <c r="E16" s="31" t="s">
        <v>49</v>
      </c>
      <c r="F16" s="31" t="s">
        <v>128</v>
      </c>
      <c r="G16" s="31">
        <v>32</v>
      </c>
      <c r="H16" s="31"/>
      <c r="I16" s="27"/>
    </row>
    <row r="17" spans="1:9" ht="18" customHeight="1" x14ac:dyDescent="0.25">
      <c r="A17" s="2">
        <v>15</v>
      </c>
      <c r="B17" s="37" t="s">
        <v>147</v>
      </c>
      <c r="C17" s="38" t="s">
        <v>148</v>
      </c>
      <c r="D17" s="31"/>
      <c r="E17" s="31" t="s">
        <v>49</v>
      </c>
      <c r="F17" s="40" t="s">
        <v>158</v>
      </c>
      <c r="G17" s="31"/>
      <c r="H17" s="31"/>
      <c r="I17" s="27"/>
    </row>
    <row r="19" spans="1:9" x14ac:dyDescent="0.25">
      <c r="D19" s="110" t="s">
        <v>417</v>
      </c>
      <c r="E19" s="110"/>
    </row>
  </sheetData>
  <mergeCells count="5">
    <mergeCell ref="A1:B1"/>
    <mergeCell ref="C1:I1"/>
    <mergeCell ref="A2:B2"/>
    <mergeCell ref="C2:I2"/>
    <mergeCell ref="D19:E19"/>
  </mergeCells>
  <phoneticPr fontId="1" type="noConversion"/>
  <hyperlinks>
    <hyperlink ref="D19:E19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0" sqref="D10:E10"/>
    </sheetView>
  </sheetViews>
  <sheetFormatPr defaultRowHeight="14.4" x14ac:dyDescent="0.25"/>
  <cols>
    <col min="1" max="1" width="5.21875" bestFit="1" customWidth="1"/>
    <col min="2" max="2" width="26" customWidth="1"/>
    <col min="3" max="3" width="27.77734375" customWidth="1"/>
    <col min="4" max="4" width="10.109375" bestFit="1" customWidth="1"/>
    <col min="5" max="5" width="11.6640625" bestFit="1" customWidth="1"/>
    <col min="6" max="6" width="10.6640625" customWidth="1"/>
    <col min="8" max="8" width="15" bestFit="1" customWidth="1"/>
    <col min="9" max="9" width="36.33203125" customWidth="1"/>
  </cols>
  <sheetData>
    <row r="1" spans="1:9" ht="18.75" customHeight="1" thickBot="1" x14ac:dyDescent="0.3">
      <c r="A1" s="54" t="s">
        <v>108</v>
      </c>
      <c r="B1" s="55"/>
      <c r="C1" s="56" t="s">
        <v>188</v>
      </c>
      <c r="D1" s="57"/>
      <c r="E1" s="57"/>
      <c r="F1" s="57"/>
      <c r="G1" s="57"/>
      <c r="H1" s="57"/>
      <c r="I1" s="58"/>
    </row>
    <row r="2" spans="1:9" ht="18.75" customHeight="1" thickBot="1" x14ac:dyDescent="0.3">
      <c r="A2" s="54" t="s">
        <v>3</v>
      </c>
      <c r="B2" s="55"/>
      <c r="C2" s="59" t="s">
        <v>187</v>
      </c>
      <c r="D2" s="57"/>
      <c r="E2" s="57"/>
      <c r="F2" s="57"/>
      <c r="G2" s="57"/>
      <c r="H2" s="57"/>
      <c r="I2" s="58"/>
    </row>
    <row r="3" spans="1:9" ht="28.8" x14ac:dyDescent="0.25">
      <c r="A3" s="32" t="s">
        <v>5</v>
      </c>
      <c r="B3" s="32" t="s">
        <v>6</v>
      </c>
      <c r="C3" s="32" t="s">
        <v>2</v>
      </c>
      <c r="D3" s="32" t="s">
        <v>189</v>
      </c>
      <c r="E3" s="32" t="s">
        <v>110</v>
      </c>
      <c r="F3" s="32" t="s">
        <v>0</v>
      </c>
      <c r="G3" s="32" t="s">
        <v>1</v>
      </c>
      <c r="H3" s="32" t="s">
        <v>8</v>
      </c>
      <c r="I3" s="32" t="s">
        <v>65</v>
      </c>
    </row>
    <row r="4" spans="1:9" ht="18.75" customHeight="1" x14ac:dyDescent="0.25">
      <c r="A4" s="2">
        <v>1</v>
      </c>
      <c r="B4" s="13" t="s">
        <v>149</v>
      </c>
      <c r="C4" s="4" t="s">
        <v>196</v>
      </c>
      <c r="D4" s="14" t="s">
        <v>11</v>
      </c>
      <c r="E4" s="2" t="s">
        <v>14</v>
      </c>
      <c r="F4" s="2" t="s">
        <v>115</v>
      </c>
      <c r="G4" s="2">
        <v>32</v>
      </c>
      <c r="H4" s="2"/>
      <c r="I4" s="3" t="s">
        <v>197</v>
      </c>
    </row>
    <row r="5" spans="1:9" ht="18.75" customHeight="1" x14ac:dyDescent="0.25">
      <c r="A5" s="2">
        <v>2</v>
      </c>
      <c r="B5" s="13" t="s">
        <v>192</v>
      </c>
      <c r="C5" s="4" t="s">
        <v>193</v>
      </c>
      <c r="D5" s="14" t="s">
        <v>202</v>
      </c>
      <c r="E5" s="2" t="s">
        <v>200</v>
      </c>
      <c r="F5" s="2" t="s">
        <v>115</v>
      </c>
      <c r="G5" s="2">
        <v>32</v>
      </c>
      <c r="H5" s="2"/>
      <c r="I5" s="16"/>
    </row>
    <row r="6" spans="1:9" ht="18.75" customHeight="1" x14ac:dyDescent="0.25">
      <c r="A6" s="2">
        <v>3</v>
      </c>
      <c r="B6" s="13" t="s">
        <v>190</v>
      </c>
      <c r="C6" s="4" t="s">
        <v>198</v>
      </c>
      <c r="D6" s="14"/>
      <c r="E6" s="2" t="s">
        <v>14</v>
      </c>
      <c r="F6" s="2" t="s">
        <v>18</v>
      </c>
      <c r="G6" s="2">
        <v>2</v>
      </c>
      <c r="H6" s="2"/>
      <c r="I6" s="3"/>
    </row>
    <row r="7" spans="1:9" ht="18.75" customHeight="1" x14ac:dyDescent="0.25">
      <c r="A7" s="2">
        <v>4</v>
      </c>
      <c r="B7" s="13" t="s">
        <v>191</v>
      </c>
      <c r="C7" s="4" t="s">
        <v>199</v>
      </c>
      <c r="D7" s="14"/>
      <c r="E7" s="2" t="s">
        <v>11</v>
      </c>
      <c r="F7" s="43" t="s">
        <v>194</v>
      </c>
      <c r="G7" s="2">
        <v>200</v>
      </c>
      <c r="H7" s="2"/>
      <c r="I7" s="3"/>
    </row>
    <row r="8" spans="1:9" ht="18.75" customHeight="1" x14ac:dyDescent="0.25">
      <c r="A8" s="2">
        <v>5</v>
      </c>
      <c r="B8" s="37" t="s">
        <v>143</v>
      </c>
      <c r="C8" s="44" t="s">
        <v>144</v>
      </c>
      <c r="D8" s="45"/>
      <c r="E8" s="73" t="s">
        <v>49</v>
      </c>
      <c r="F8" s="48" t="s">
        <v>159</v>
      </c>
      <c r="G8" s="74"/>
      <c r="H8" s="45"/>
      <c r="I8" s="16"/>
    </row>
    <row r="10" spans="1:9" x14ac:dyDescent="0.25">
      <c r="D10" s="110" t="s">
        <v>417</v>
      </c>
      <c r="E10" s="110"/>
    </row>
  </sheetData>
  <mergeCells count="5">
    <mergeCell ref="D10:E10"/>
    <mergeCell ref="A1:B1"/>
    <mergeCell ref="C1:I1"/>
    <mergeCell ref="A2:B2"/>
    <mergeCell ref="C2:I2"/>
  </mergeCells>
  <phoneticPr fontId="1" type="noConversion"/>
  <hyperlinks>
    <hyperlink ref="D10:E10" location="目录!A1" display="返回目录"/>
  </hyperlinks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4" workbookViewId="0">
      <selection activeCell="G20" sqref="G20"/>
    </sheetView>
  </sheetViews>
  <sheetFormatPr defaultRowHeight="14.4" x14ac:dyDescent="0.25"/>
  <cols>
    <col min="1" max="1" width="4.44140625" bestFit="1" customWidth="1"/>
    <col min="2" max="2" width="21.6640625" customWidth="1"/>
    <col min="3" max="3" width="30" customWidth="1"/>
    <col min="4" max="4" width="11.44140625" customWidth="1"/>
    <col min="5" max="5" width="10.77734375" customWidth="1"/>
    <col min="6" max="6" width="12" customWidth="1"/>
    <col min="7" max="7" width="10.109375" customWidth="1"/>
    <col min="8" max="8" width="15" bestFit="1" customWidth="1"/>
    <col min="9" max="9" width="59" bestFit="1" customWidth="1"/>
    <col min="10" max="10" width="26.44140625" customWidth="1"/>
  </cols>
  <sheetData>
    <row r="1" spans="1:10" ht="19.5" customHeight="1" thickBot="1" x14ac:dyDescent="0.3">
      <c r="A1" s="54" t="s">
        <v>108</v>
      </c>
      <c r="B1" s="55"/>
      <c r="C1" s="56" t="s">
        <v>411</v>
      </c>
      <c r="D1" s="57"/>
      <c r="E1" s="57"/>
      <c r="F1" s="57"/>
      <c r="G1" s="57"/>
      <c r="H1" s="57"/>
      <c r="I1" s="58"/>
    </row>
    <row r="2" spans="1:10" ht="19.5" customHeight="1" thickBot="1" x14ac:dyDescent="0.3">
      <c r="A2" s="54" t="s">
        <v>3</v>
      </c>
      <c r="B2" s="55"/>
      <c r="C2" s="107" t="s">
        <v>423</v>
      </c>
      <c r="D2" s="108"/>
      <c r="E2" s="108"/>
      <c r="F2" s="108"/>
      <c r="G2" s="108"/>
      <c r="H2" s="108"/>
      <c r="I2" s="109"/>
    </row>
    <row r="3" spans="1:10" ht="28.8" x14ac:dyDescent="0.25">
      <c r="A3" s="32" t="s">
        <v>5</v>
      </c>
      <c r="B3" s="32" t="s">
        <v>6</v>
      </c>
      <c r="C3" s="32" t="s">
        <v>2</v>
      </c>
      <c r="D3" s="32" t="s">
        <v>62</v>
      </c>
      <c r="E3" s="32" t="s">
        <v>110</v>
      </c>
      <c r="F3" s="32" t="s">
        <v>0</v>
      </c>
      <c r="G3" s="32" t="s">
        <v>1</v>
      </c>
      <c r="H3" s="32" t="s">
        <v>8</v>
      </c>
      <c r="I3" s="32" t="s">
        <v>65</v>
      </c>
      <c r="J3" s="33" t="s">
        <v>111</v>
      </c>
    </row>
    <row r="4" spans="1:10" ht="19.5" customHeight="1" x14ac:dyDescent="0.25">
      <c r="A4" s="31">
        <v>1</v>
      </c>
      <c r="B4" s="41" t="s">
        <v>106</v>
      </c>
      <c r="C4" s="75" t="s">
        <v>412</v>
      </c>
      <c r="D4" s="93" t="s">
        <v>11</v>
      </c>
      <c r="E4" s="31" t="s">
        <v>14</v>
      </c>
      <c r="F4" s="31" t="s">
        <v>115</v>
      </c>
      <c r="G4" s="31">
        <v>32</v>
      </c>
      <c r="H4" s="31"/>
      <c r="I4" s="37" t="s">
        <v>195</v>
      </c>
    </row>
    <row r="5" spans="1:10" ht="19.5" customHeight="1" x14ac:dyDescent="0.25">
      <c r="A5" s="31">
        <v>2</v>
      </c>
      <c r="B5" s="114" t="s">
        <v>116</v>
      </c>
      <c r="C5" s="115" t="s">
        <v>414</v>
      </c>
      <c r="D5" s="116"/>
      <c r="E5" s="117" t="s">
        <v>60</v>
      </c>
      <c r="F5" s="31" t="s">
        <v>115</v>
      </c>
      <c r="G5" s="117">
        <v>64</v>
      </c>
      <c r="H5" s="117"/>
      <c r="I5" s="106" t="s">
        <v>413</v>
      </c>
    </row>
    <row r="6" spans="1:10" ht="19.5" customHeight="1" x14ac:dyDescent="0.25">
      <c r="A6" s="31">
        <v>3</v>
      </c>
      <c r="B6" s="118" t="s">
        <v>419</v>
      </c>
      <c r="C6" s="115" t="s">
        <v>420</v>
      </c>
      <c r="D6" s="116"/>
      <c r="E6" s="117" t="s">
        <v>60</v>
      </c>
      <c r="F6" s="31" t="s">
        <v>137</v>
      </c>
      <c r="G6" s="117">
        <v>16</v>
      </c>
      <c r="H6" s="117"/>
      <c r="I6" s="106"/>
    </row>
    <row r="7" spans="1:10" ht="19.5" customHeight="1" x14ac:dyDescent="0.25">
      <c r="A7" s="31">
        <v>4</v>
      </c>
      <c r="B7" s="114" t="s">
        <v>421</v>
      </c>
      <c r="C7" s="115" t="s">
        <v>442</v>
      </c>
      <c r="D7" s="116"/>
      <c r="E7" s="117" t="s">
        <v>60</v>
      </c>
      <c r="F7" s="31" t="s">
        <v>137</v>
      </c>
      <c r="G7" s="117">
        <v>16</v>
      </c>
      <c r="H7" s="117"/>
      <c r="I7" s="106"/>
    </row>
    <row r="8" spans="1:10" ht="19.5" customHeight="1" x14ac:dyDescent="0.25">
      <c r="A8" s="31">
        <v>5</v>
      </c>
      <c r="B8" s="114" t="s">
        <v>119</v>
      </c>
      <c r="C8" s="115" t="s">
        <v>424</v>
      </c>
      <c r="D8" s="116"/>
      <c r="E8" s="117" t="s">
        <v>60</v>
      </c>
      <c r="F8" s="31" t="s">
        <v>115</v>
      </c>
      <c r="G8" s="117">
        <v>24</v>
      </c>
      <c r="H8" s="117"/>
      <c r="I8" s="106"/>
    </row>
    <row r="9" spans="1:10" ht="22.5" customHeight="1" x14ac:dyDescent="0.25">
      <c r="A9" s="31">
        <v>6</v>
      </c>
      <c r="B9" s="114" t="s">
        <v>263</v>
      </c>
      <c r="C9" s="115" t="s">
        <v>433</v>
      </c>
      <c r="D9" s="116"/>
      <c r="E9" s="117" t="s">
        <v>48</v>
      </c>
      <c r="F9" s="31" t="s">
        <v>115</v>
      </c>
      <c r="G9" s="117">
        <v>32</v>
      </c>
      <c r="H9" s="117"/>
      <c r="I9" s="112"/>
    </row>
    <row r="10" spans="1:10" ht="19.5" customHeight="1" x14ac:dyDescent="0.25">
      <c r="A10" s="31">
        <v>7</v>
      </c>
      <c r="B10" s="114" t="s">
        <v>418</v>
      </c>
      <c r="C10" s="115" t="s">
        <v>425</v>
      </c>
      <c r="D10" s="116"/>
      <c r="E10" s="117" t="s">
        <v>447</v>
      </c>
      <c r="F10" s="31" t="s">
        <v>115</v>
      </c>
      <c r="G10" s="117">
        <v>32</v>
      </c>
      <c r="H10" s="117"/>
      <c r="I10" s="106"/>
    </row>
    <row r="11" spans="1:10" ht="27" customHeight="1" x14ac:dyDescent="0.25">
      <c r="A11" s="31">
        <v>8</v>
      </c>
      <c r="B11" s="114" t="s">
        <v>415</v>
      </c>
      <c r="C11" s="115" t="s">
        <v>416</v>
      </c>
      <c r="D11" s="116"/>
      <c r="E11" s="117" t="s">
        <v>60</v>
      </c>
      <c r="F11" s="31" t="s">
        <v>115</v>
      </c>
      <c r="G11" s="117">
        <v>16</v>
      </c>
      <c r="H11" s="117"/>
      <c r="I11" s="112"/>
    </row>
    <row r="12" spans="1:10" ht="20.25" customHeight="1" x14ac:dyDescent="0.25">
      <c r="A12" s="31">
        <v>9</v>
      </c>
      <c r="B12" s="114" t="s">
        <v>429</v>
      </c>
      <c r="C12" s="115" t="s">
        <v>430</v>
      </c>
      <c r="D12" s="116"/>
      <c r="E12" s="117" t="s">
        <v>48</v>
      </c>
      <c r="F12" s="31" t="s">
        <v>115</v>
      </c>
      <c r="G12" s="117">
        <v>24</v>
      </c>
      <c r="H12" s="117"/>
      <c r="I12" s="112"/>
    </row>
    <row r="13" spans="1:10" ht="22.5" customHeight="1" x14ac:dyDescent="0.25">
      <c r="A13" s="31">
        <v>10</v>
      </c>
      <c r="B13" s="114" t="s">
        <v>431</v>
      </c>
      <c r="C13" s="115" t="s">
        <v>432</v>
      </c>
      <c r="D13" s="116"/>
      <c r="E13" s="117" t="s">
        <v>60</v>
      </c>
      <c r="F13" s="31" t="s">
        <v>115</v>
      </c>
      <c r="G13" s="117">
        <v>32</v>
      </c>
      <c r="H13" s="117"/>
      <c r="I13" s="112"/>
    </row>
    <row r="14" spans="1:10" ht="20.25" customHeight="1" x14ac:dyDescent="0.25">
      <c r="A14" s="31">
        <v>11</v>
      </c>
      <c r="B14" s="114" t="s">
        <v>427</v>
      </c>
      <c r="C14" s="115" t="s">
        <v>428</v>
      </c>
      <c r="D14" s="116"/>
      <c r="E14" s="117" t="s">
        <v>14</v>
      </c>
      <c r="F14" s="117" t="s">
        <v>118</v>
      </c>
      <c r="G14" s="117">
        <v>24</v>
      </c>
      <c r="H14" s="117">
        <v>1</v>
      </c>
      <c r="I14" s="112" t="s">
        <v>443</v>
      </c>
    </row>
    <row r="15" spans="1:10" ht="20.25" customHeight="1" x14ac:dyDescent="0.25">
      <c r="A15" s="31">
        <v>12</v>
      </c>
      <c r="B15" s="114" t="s">
        <v>422</v>
      </c>
      <c r="C15" s="115" t="s">
        <v>446</v>
      </c>
      <c r="D15" s="116"/>
      <c r="E15" s="117" t="s">
        <v>48</v>
      </c>
      <c r="F15" s="31" t="s">
        <v>115</v>
      </c>
      <c r="G15" s="117">
        <v>64</v>
      </c>
      <c r="H15" s="117">
        <v>1</v>
      </c>
      <c r="I15" s="112" t="s">
        <v>444</v>
      </c>
    </row>
    <row r="16" spans="1:10" ht="20.25" customHeight="1" x14ac:dyDescent="0.25">
      <c r="A16" s="31">
        <v>13</v>
      </c>
      <c r="B16" s="123" t="s">
        <v>426</v>
      </c>
      <c r="C16" s="115" t="s">
        <v>448</v>
      </c>
      <c r="D16" s="120"/>
      <c r="E16" s="117" t="s">
        <v>48</v>
      </c>
      <c r="F16" s="31" t="s">
        <v>115</v>
      </c>
      <c r="G16" s="117">
        <v>16</v>
      </c>
      <c r="H16" s="117"/>
      <c r="I16" s="111" t="s">
        <v>449</v>
      </c>
    </row>
    <row r="17" spans="1:9" ht="20.25" customHeight="1" x14ac:dyDescent="0.25">
      <c r="A17" s="122">
        <v>14</v>
      </c>
      <c r="B17" s="104" t="s">
        <v>450</v>
      </c>
      <c r="C17" s="119" t="s">
        <v>451</v>
      </c>
      <c r="D17" s="121"/>
      <c r="E17" s="116" t="s">
        <v>60</v>
      </c>
      <c r="F17" s="31" t="s">
        <v>452</v>
      </c>
      <c r="G17" s="117"/>
      <c r="H17" s="117"/>
      <c r="I17" s="111"/>
    </row>
    <row r="18" spans="1:9" ht="20.25" customHeight="1" x14ac:dyDescent="0.25">
      <c r="A18" s="31">
        <v>15</v>
      </c>
      <c r="B18" s="91" t="s">
        <v>438</v>
      </c>
      <c r="C18" s="38" t="s">
        <v>441</v>
      </c>
      <c r="D18" s="45"/>
      <c r="E18" s="31" t="s">
        <v>439</v>
      </c>
      <c r="F18" s="31" t="s">
        <v>440</v>
      </c>
      <c r="G18" s="31">
        <v>1</v>
      </c>
      <c r="H18" s="31">
        <v>0</v>
      </c>
      <c r="I18" s="37" t="s">
        <v>445</v>
      </c>
    </row>
    <row r="19" spans="1:9" ht="20.25" customHeight="1" x14ac:dyDescent="0.25">
      <c r="A19" s="31">
        <v>16</v>
      </c>
      <c r="B19" s="114" t="s">
        <v>122</v>
      </c>
      <c r="C19" s="115" t="s">
        <v>21</v>
      </c>
      <c r="D19" s="116"/>
      <c r="E19" s="117" t="s">
        <v>11</v>
      </c>
      <c r="F19" s="31" t="s">
        <v>115</v>
      </c>
      <c r="G19" s="117">
        <v>128</v>
      </c>
      <c r="H19" s="117"/>
      <c r="I19" s="112"/>
    </row>
    <row r="20" spans="1:9" ht="20.25" customHeight="1" x14ac:dyDescent="0.25">
      <c r="A20" s="31">
        <v>17</v>
      </c>
      <c r="B20" s="114" t="s">
        <v>434</v>
      </c>
      <c r="C20" s="115" t="s">
        <v>436</v>
      </c>
      <c r="D20" s="116"/>
      <c r="E20" s="117" t="s">
        <v>11</v>
      </c>
      <c r="F20" s="31" t="s">
        <v>159</v>
      </c>
      <c r="G20" s="117"/>
      <c r="H20" s="117"/>
      <c r="I20" s="112"/>
    </row>
    <row r="21" spans="1:9" ht="18.75" customHeight="1" x14ac:dyDescent="0.25">
      <c r="A21" s="31">
        <v>18</v>
      </c>
      <c r="B21" s="41" t="s">
        <v>435</v>
      </c>
      <c r="C21" s="75" t="s">
        <v>437</v>
      </c>
      <c r="D21" s="93"/>
      <c r="E21" s="31" t="s">
        <v>11</v>
      </c>
      <c r="F21" s="31" t="s">
        <v>159</v>
      </c>
      <c r="G21" s="31"/>
      <c r="H21" s="31"/>
      <c r="I21" s="113"/>
    </row>
    <row r="22" spans="1:9" ht="18" customHeight="1" x14ac:dyDescent="0.25"/>
    <row r="23" spans="1:9" ht="25.2" customHeight="1" x14ac:dyDescent="0.25">
      <c r="D23" s="110" t="s">
        <v>417</v>
      </c>
      <c r="E23" s="110"/>
    </row>
  </sheetData>
  <mergeCells count="5">
    <mergeCell ref="D23:E23"/>
    <mergeCell ref="A1:B1"/>
    <mergeCell ref="C1:I1"/>
    <mergeCell ref="A2:B2"/>
    <mergeCell ref="C2:I2"/>
  </mergeCells>
  <phoneticPr fontId="1" type="noConversion"/>
  <hyperlinks>
    <hyperlink ref="D23:E23" location="目录!A1" display="返回目录"/>
  </hyperlinks>
  <pageMargins left="0.7" right="0.7" top="0.75" bottom="0.75" header="0.3" footer="0.3"/>
  <pageSetup orientation="portrait" horizontalDpi="200" verticalDpi="20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20" sqref="H20"/>
    </sheetView>
  </sheetViews>
  <sheetFormatPr defaultRowHeight="14.4" x14ac:dyDescent="0.25"/>
  <cols>
    <col min="1" max="1" width="4.44140625" bestFit="1" customWidth="1"/>
    <col min="2" max="2" width="19.88671875" customWidth="1"/>
    <col min="3" max="3" width="27.6640625" bestFit="1" customWidth="1"/>
    <col min="4" max="4" width="12.77734375" bestFit="1" customWidth="1"/>
    <col min="5" max="5" width="11.6640625" bestFit="1" customWidth="1"/>
    <col min="8" max="8" width="15" bestFit="1" customWidth="1"/>
    <col min="9" max="9" width="20.88671875" customWidth="1"/>
  </cols>
  <sheetData>
    <row r="1" spans="1:9" ht="18.75" customHeight="1" x14ac:dyDescent="0.25">
      <c r="A1" s="60" t="s">
        <v>4</v>
      </c>
      <c r="B1" s="60"/>
      <c r="C1" s="61" t="s">
        <v>37</v>
      </c>
      <c r="D1" s="62"/>
      <c r="E1" s="62"/>
      <c r="F1" s="62"/>
      <c r="G1" s="62"/>
      <c r="H1" s="62"/>
      <c r="I1" s="63"/>
    </row>
    <row r="2" spans="1:9" ht="18.75" customHeight="1" x14ac:dyDescent="0.25">
      <c r="A2" s="60" t="s">
        <v>3</v>
      </c>
      <c r="B2" s="60"/>
      <c r="C2" s="64" t="s">
        <v>45</v>
      </c>
      <c r="D2" s="65"/>
      <c r="E2" s="65"/>
      <c r="F2" s="65"/>
      <c r="G2" s="65"/>
      <c r="H2" s="65"/>
      <c r="I2" s="66"/>
    </row>
    <row r="3" spans="1:9" ht="18.75" customHeight="1" x14ac:dyDescent="0.25">
      <c r="A3" s="1" t="s">
        <v>5</v>
      </c>
      <c r="B3" s="1" t="s">
        <v>6</v>
      </c>
      <c r="C3" s="15" t="s">
        <v>2</v>
      </c>
      <c r="D3" s="1" t="s">
        <v>7</v>
      </c>
      <c r="E3" s="1" t="s">
        <v>10</v>
      </c>
      <c r="F3" s="1" t="s">
        <v>0</v>
      </c>
      <c r="G3" s="1" t="s">
        <v>1</v>
      </c>
      <c r="H3" s="1" t="s">
        <v>8</v>
      </c>
      <c r="I3" s="1" t="s">
        <v>9</v>
      </c>
    </row>
    <row r="4" spans="1:9" ht="18.75" customHeight="1" x14ac:dyDescent="0.25">
      <c r="A4" s="2">
        <v>1</v>
      </c>
      <c r="B4" s="13" t="s">
        <v>28</v>
      </c>
      <c r="C4" s="4" t="s">
        <v>38</v>
      </c>
      <c r="D4" s="14" t="s">
        <v>11</v>
      </c>
      <c r="E4" s="2" t="s">
        <v>14</v>
      </c>
      <c r="F4" s="2" t="s">
        <v>16</v>
      </c>
      <c r="G4" s="2">
        <v>50</v>
      </c>
      <c r="H4" s="2"/>
      <c r="I4" s="3"/>
    </row>
    <row r="5" spans="1:9" ht="18.75" customHeight="1" x14ac:dyDescent="0.25">
      <c r="A5" s="2">
        <v>2</v>
      </c>
      <c r="B5" s="13" t="s">
        <v>5</v>
      </c>
      <c r="C5" s="4" t="s">
        <v>39</v>
      </c>
      <c r="D5" s="14" t="s">
        <v>11</v>
      </c>
      <c r="E5" s="2" t="s">
        <v>14</v>
      </c>
      <c r="F5" s="2" t="s">
        <v>18</v>
      </c>
      <c r="G5" s="2">
        <v>2</v>
      </c>
      <c r="H5" s="2"/>
      <c r="I5" s="3"/>
    </row>
    <row r="6" spans="1:9" ht="18.75" customHeight="1" x14ac:dyDescent="0.25">
      <c r="A6" s="17">
        <v>3</v>
      </c>
      <c r="B6" s="18" t="s">
        <v>31</v>
      </c>
      <c r="C6" s="19" t="s">
        <v>72</v>
      </c>
      <c r="D6" s="20"/>
      <c r="E6" s="17" t="s">
        <v>14</v>
      </c>
      <c r="F6" s="17" t="s">
        <v>17</v>
      </c>
      <c r="G6" s="17">
        <v>1</v>
      </c>
      <c r="H6" s="17"/>
      <c r="I6" s="28" t="s">
        <v>73</v>
      </c>
    </row>
    <row r="7" spans="1:9" ht="18.75" customHeight="1" x14ac:dyDescent="0.25">
      <c r="A7" s="22">
        <v>4</v>
      </c>
      <c r="B7" s="13" t="s">
        <v>32</v>
      </c>
      <c r="C7" s="4" t="s">
        <v>40</v>
      </c>
      <c r="D7" s="14"/>
      <c r="E7" s="2" t="s">
        <v>14</v>
      </c>
      <c r="F7" s="2" t="s">
        <v>16</v>
      </c>
      <c r="G7" s="2">
        <v>20</v>
      </c>
      <c r="H7" s="2"/>
      <c r="I7" s="3"/>
    </row>
    <row r="8" spans="1:9" ht="18.75" customHeight="1" x14ac:dyDescent="0.25">
      <c r="A8" s="22">
        <v>5</v>
      </c>
      <c r="B8" s="13" t="s">
        <v>12</v>
      </c>
      <c r="C8" s="4" t="s">
        <v>13</v>
      </c>
      <c r="D8" s="14"/>
      <c r="E8" s="2" t="s">
        <v>14</v>
      </c>
      <c r="F8" s="2" t="s">
        <v>16</v>
      </c>
      <c r="G8" s="2">
        <v>15</v>
      </c>
      <c r="H8" s="2"/>
      <c r="I8" s="16"/>
    </row>
    <row r="9" spans="1:9" ht="18.75" customHeight="1" x14ac:dyDescent="0.25">
      <c r="A9" s="22">
        <v>6</v>
      </c>
      <c r="B9" s="13" t="s">
        <v>67</v>
      </c>
      <c r="C9" s="4" t="s">
        <v>42</v>
      </c>
      <c r="D9" s="14"/>
      <c r="E9" s="2" t="s">
        <v>14</v>
      </c>
      <c r="F9" s="2" t="s">
        <v>17</v>
      </c>
      <c r="G9" s="2">
        <v>6</v>
      </c>
      <c r="H9" s="2"/>
      <c r="I9" s="16"/>
    </row>
    <row r="10" spans="1:9" ht="18.75" customHeight="1" x14ac:dyDescent="0.25">
      <c r="A10" s="22">
        <v>7</v>
      </c>
      <c r="B10" s="13" t="s">
        <v>66</v>
      </c>
      <c r="C10" s="4" t="s">
        <v>43</v>
      </c>
      <c r="D10" s="14"/>
      <c r="E10" s="2" t="s">
        <v>14</v>
      </c>
      <c r="F10" s="2" t="s">
        <v>17</v>
      </c>
      <c r="G10" s="2">
        <v>6</v>
      </c>
      <c r="H10" s="2"/>
      <c r="I10" s="16"/>
    </row>
    <row r="11" spans="1:9" ht="18.75" customHeight="1" x14ac:dyDescent="0.25">
      <c r="A11" s="22">
        <v>8</v>
      </c>
      <c r="B11" s="13" t="s">
        <v>68</v>
      </c>
      <c r="C11" s="4" t="s">
        <v>44</v>
      </c>
      <c r="D11" s="14"/>
      <c r="E11" s="2" t="s">
        <v>14</v>
      </c>
      <c r="F11" s="2" t="s">
        <v>17</v>
      </c>
      <c r="G11" s="2">
        <v>6</v>
      </c>
      <c r="H11" s="2"/>
      <c r="I11" s="16"/>
    </row>
    <row r="12" spans="1:9" ht="20.25" customHeight="1" x14ac:dyDescent="0.25">
      <c r="A12" s="22">
        <v>9</v>
      </c>
      <c r="B12" s="13" t="s">
        <v>69</v>
      </c>
      <c r="C12" s="4" t="s">
        <v>41</v>
      </c>
      <c r="D12" s="14"/>
      <c r="E12" s="2" t="s">
        <v>11</v>
      </c>
      <c r="F12" s="2" t="s">
        <v>16</v>
      </c>
      <c r="G12" s="2">
        <v>50</v>
      </c>
      <c r="H12" s="2"/>
      <c r="I12" s="16"/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7" sqref="C7"/>
    </sheetView>
  </sheetViews>
  <sheetFormatPr defaultRowHeight="14.4" x14ac:dyDescent="0.25"/>
  <cols>
    <col min="1" max="1" width="4.44140625" bestFit="1" customWidth="1"/>
    <col min="2" max="2" width="17.88671875" customWidth="1"/>
    <col min="3" max="3" width="24.44140625" customWidth="1"/>
    <col min="4" max="4" width="12.77734375" bestFit="1" customWidth="1"/>
    <col min="5" max="5" width="11.6640625" bestFit="1" customWidth="1"/>
    <col min="6" max="6" width="8.44140625" bestFit="1" customWidth="1"/>
    <col min="8" max="8" width="15" bestFit="1" customWidth="1"/>
    <col min="9" max="9" width="19.109375" customWidth="1"/>
  </cols>
  <sheetData>
    <row r="1" spans="1:9" ht="18.75" customHeight="1" x14ac:dyDescent="0.25">
      <c r="A1" s="60" t="s">
        <v>4</v>
      </c>
      <c r="B1" s="60"/>
      <c r="C1" s="61" t="s">
        <v>36</v>
      </c>
      <c r="D1" s="62"/>
      <c r="E1" s="62"/>
      <c r="F1" s="62"/>
      <c r="G1" s="62"/>
      <c r="H1" s="62"/>
      <c r="I1" s="63"/>
    </row>
    <row r="2" spans="1:9" ht="18.75" customHeight="1" x14ac:dyDescent="0.25">
      <c r="A2" s="60" t="s">
        <v>3</v>
      </c>
      <c r="B2" s="60"/>
      <c r="C2" s="64" t="s">
        <v>52</v>
      </c>
      <c r="D2" s="65"/>
      <c r="E2" s="65"/>
      <c r="F2" s="65"/>
      <c r="G2" s="65"/>
      <c r="H2" s="65"/>
      <c r="I2" s="66"/>
    </row>
    <row r="3" spans="1:9" ht="18.75" customHeight="1" x14ac:dyDescent="0.25">
      <c r="A3" s="1" t="s">
        <v>5</v>
      </c>
      <c r="B3" s="1" t="s">
        <v>6</v>
      </c>
      <c r="C3" s="15" t="s">
        <v>2</v>
      </c>
      <c r="D3" s="1" t="s">
        <v>7</v>
      </c>
      <c r="E3" s="1" t="s">
        <v>10</v>
      </c>
      <c r="F3" s="1" t="s">
        <v>0</v>
      </c>
      <c r="G3" s="1" t="s">
        <v>1</v>
      </c>
      <c r="H3" s="1" t="s">
        <v>8</v>
      </c>
      <c r="I3" s="1" t="s">
        <v>9</v>
      </c>
    </row>
    <row r="4" spans="1:9" ht="18.75" customHeight="1" x14ac:dyDescent="0.25">
      <c r="A4" s="2">
        <v>1</v>
      </c>
      <c r="B4" s="13" t="s">
        <v>77</v>
      </c>
      <c r="C4" s="4" t="s">
        <v>78</v>
      </c>
      <c r="D4" s="14" t="s">
        <v>79</v>
      </c>
      <c r="E4" s="2" t="s">
        <v>75</v>
      </c>
      <c r="F4" s="2" t="s">
        <v>76</v>
      </c>
      <c r="G4" s="2">
        <v>20</v>
      </c>
      <c r="H4" s="2"/>
      <c r="I4" s="3"/>
    </row>
    <row r="5" spans="1:9" ht="18.75" customHeight="1" x14ac:dyDescent="0.25">
      <c r="A5" s="2">
        <v>2</v>
      </c>
      <c r="B5" s="13" t="s">
        <v>80</v>
      </c>
      <c r="C5" s="4" t="s">
        <v>81</v>
      </c>
      <c r="D5" s="14" t="s">
        <v>79</v>
      </c>
      <c r="E5" s="2" t="s">
        <v>75</v>
      </c>
      <c r="F5" s="2" t="s">
        <v>76</v>
      </c>
      <c r="G5" s="2">
        <v>20</v>
      </c>
      <c r="H5" s="2"/>
      <c r="I5" s="3"/>
    </row>
    <row r="6" spans="1:9" ht="18.75" customHeight="1" x14ac:dyDescent="0.25">
      <c r="A6" s="22">
        <v>3</v>
      </c>
      <c r="B6" s="23" t="s">
        <v>82</v>
      </c>
      <c r="C6" s="24" t="s">
        <v>83</v>
      </c>
      <c r="D6" s="25"/>
      <c r="E6" s="22" t="s">
        <v>79</v>
      </c>
      <c r="F6" s="22" t="s">
        <v>76</v>
      </c>
      <c r="G6" s="22">
        <v>100</v>
      </c>
      <c r="H6" s="22"/>
      <c r="I6" s="27"/>
    </row>
    <row r="7" spans="1:9" ht="18.75" customHeight="1" x14ac:dyDescent="0.25">
      <c r="A7" s="22">
        <v>3</v>
      </c>
      <c r="B7" s="23" t="s">
        <v>84</v>
      </c>
      <c r="C7" s="24" t="s">
        <v>85</v>
      </c>
      <c r="D7" s="25"/>
      <c r="E7" s="22" t="s">
        <v>79</v>
      </c>
      <c r="F7" s="22" t="s">
        <v>76</v>
      </c>
      <c r="G7" s="22">
        <v>100</v>
      </c>
      <c r="H7" s="22"/>
      <c r="I7" s="27"/>
    </row>
    <row r="8" spans="1:9" ht="18.75" customHeight="1" x14ac:dyDescent="0.25">
      <c r="A8" s="22">
        <v>4</v>
      </c>
      <c r="B8" s="23" t="s">
        <v>86</v>
      </c>
      <c r="C8" s="24" t="s">
        <v>87</v>
      </c>
      <c r="D8" s="25"/>
      <c r="E8" s="22" t="s">
        <v>75</v>
      </c>
      <c r="F8" s="22" t="s">
        <v>76</v>
      </c>
      <c r="G8" s="22">
        <v>100</v>
      </c>
      <c r="H8" s="22"/>
      <c r="I8" s="26"/>
    </row>
    <row r="9" spans="1:9" ht="18.75" customHeight="1" x14ac:dyDescent="0.25">
      <c r="A9" s="22">
        <v>5</v>
      </c>
      <c r="B9" s="23" t="s">
        <v>88</v>
      </c>
      <c r="C9" s="24" t="s">
        <v>89</v>
      </c>
      <c r="D9" s="25"/>
      <c r="E9" s="22" t="s">
        <v>75</v>
      </c>
      <c r="F9" s="22" t="s">
        <v>76</v>
      </c>
      <c r="G9" s="22">
        <v>10</v>
      </c>
      <c r="H9" s="22"/>
      <c r="I9" s="26"/>
    </row>
    <row r="10" spans="1:9" ht="18.75" customHeight="1" x14ac:dyDescent="0.25">
      <c r="A10" s="22">
        <v>6</v>
      </c>
      <c r="B10" s="23" t="s">
        <v>90</v>
      </c>
      <c r="C10" s="24" t="s">
        <v>91</v>
      </c>
      <c r="D10" s="25"/>
      <c r="E10" s="22" t="s">
        <v>75</v>
      </c>
      <c r="F10" s="22" t="s">
        <v>92</v>
      </c>
      <c r="G10" s="22">
        <v>3</v>
      </c>
      <c r="H10" s="22"/>
      <c r="I10" s="26"/>
    </row>
    <row r="11" spans="1:9" ht="18.75" customHeight="1" x14ac:dyDescent="0.25">
      <c r="A11" s="22">
        <v>7</v>
      </c>
      <c r="B11" s="23" t="s">
        <v>93</v>
      </c>
      <c r="C11" s="24" t="s">
        <v>94</v>
      </c>
      <c r="D11" s="25"/>
      <c r="E11" s="22" t="s">
        <v>79</v>
      </c>
      <c r="F11" s="22" t="s">
        <v>76</v>
      </c>
      <c r="G11" s="22">
        <v>30</v>
      </c>
      <c r="H11" s="22"/>
      <c r="I11" s="27"/>
    </row>
    <row r="12" spans="1:9" ht="18.75" customHeight="1" x14ac:dyDescent="0.25">
      <c r="A12" s="22">
        <v>8</v>
      </c>
      <c r="B12" s="23" t="s">
        <v>95</v>
      </c>
      <c r="C12" s="24" t="s">
        <v>96</v>
      </c>
      <c r="D12" s="25"/>
      <c r="E12" s="22" t="s">
        <v>79</v>
      </c>
      <c r="F12" s="22" t="s">
        <v>76</v>
      </c>
      <c r="G12" s="22">
        <v>30</v>
      </c>
      <c r="H12" s="22"/>
      <c r="I12" s="27"/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7" sqref="C7"/>
    </sheetView>
  </sheetViews>
  <sheetFormatPr defaultRowHeight="14.4" x14ac:dyDescent="0.25"/>
  <cols>
    <col min="1" max="1" width="4.44140625" bestFit="1" customWidth="1"/>
    <col min="2" max="2" width="24.88671875" customWidth="1"/>
    <col min="3" max="3" width="25.33203125" bestFit="1" customWidth="1"/>
    <col min="4" max="4" width="12.77734375" bestFit="1" customWidth="1"/>
    <col min="5" max="5" width="11.6640625" bestFit="1" customWidth="1"/>
    <col min="8" max="8" width="15" bestFit="1" customWidth="1"/>
    <col min="9" max="9" width="40.21875" customWidth="1"/>
  </cols>
  <sheetData>
    <row r="1" spans="1:9" ht="18.75" customHeight="1" x14ac:dyDescent="0.25">
      <c r="A1" s="60" t="s">
        <v>4</v>
      </c>
      <c r="B1" s="60"/>
      <c r="C1" s="61" t="s">
        <v>50</v>
      </c>
      <c r="D1" s="62"/>
      <c r="E1" s="62"/>
      <c r="F1" s="62"/>
      <c r="G1" s="62"/>
      <c r="H1" s="62"/>
      <c r="I1" s="63"/>
    </row>
    <row r="2" spans="1:9" ht="18.75" customHeight="1" x14ac:dyDescent="0.25">
      <c r="A2" s="60" t="s">
        <v>3</v>
      </c>
      <c r="B2" s="60"/>
      <c r="C2" s="64" t="s">
        <v>51</v>
      </c>
      <c r="D2" s="65"/>
      <c r="E2" s="65"/>
      <c r="F2" s="65"/>
      <c r="G2" s="65"/>
      <c r="H2" s="65"/>
      <c r="I2" s="66"/>
    </row>
    <row r="3" spans="1:9" ht="18.75" customHeight="1" x14ac:dyDescent="0.25">
      <c r="A3" s="1" t="s">
        <v>5</v>
      </c>
      <c r="B3" s="1" t="s">
        <v>6</v>
      </c>
      <c r="C3" s="15" t="s">
        <v>2</v>
      </c>
      <c r="D3" s="1" t="s">
        <v>7</v>
      </c>
      <c r="E3" s="1" t="s">
        <v>10</v>
      </c>
      <c r="F3" s="1" t="s">
        <v>0</v>
      </c>
      <c r="G3" s="1" t="s">
        <v>1</v>
      </c>
      <c r="H3" s="1" t="s">
        <v>8</v>
      </c>
      <c r="I3" s="1" t="s">
        <v>9</v>
      </c>
    </row>
    <row r="4" spans="1:9" ht="18.75" customHeight="1" x14ac:dyDescent="0.25">
      <c r="A4" s="2">
        <v>1</v>
      </c>
      <c r="B4" s="13" t="s">
        <v>15</v>
      </c>
      <c r="C4" s="4" t="s">
        <v>35</v>
      </c>
      <c r="D4" s="14" t="s">
        <v>11</v>
      </c>
      <c r="E4" s="2" t="s">
        <v>14</v>
      </c>
      <c r="F4" s="2" t="s">
        <v>16</v>
      </c>
      <c r="G4" s="2">
        <v>20</v>
      </c>
      <c r="H4" s="2"/>
      <c r="I4" s="3"/>
    </row>
    <row r="5" spans="1:9" ht="18.75" customHeight="1" x14ac:dyDescent="0.25">
      <c r="A5" s="2">
        <v>2</v>
      </c>
      <c r="B5" s="13" t="s">
        <v>5</v>
      </c>
      <c r="C5" s="4" t="s">
        <v>34</v>
      </c>
      <c r="D5" s="14" t="s">
        <v>11</v>
      </c>
      <c r="E5" s="2" t="s">
        <v>14</v>
      </c>
      <c r="F5" s="2" t="s">
        <v>18</v>
      </c>
      <c r="G5" s="2">
        <v>2</v>
      </c>
      <c r="H5" s="2"/>
      <c r="I5" s="3"/>
    </row>
    <row r="6" spans="1:9" ht="31.5" customHeight="1" x14ac:dyDescent="0.25">
      <c r="A6" s="2">
        <v>3</v>
      </c>
      <c r="B6" s="13" t="s">
        <v>46</v>
      </c>
      <c r="C6" s="4" t="s">
        <v>47</v>
      </c>
      <c r="D6" s="14"/>
      <c r="E6" s="2" t="s">
        <v>14</v>
      </c>
      <c r="F6" s="2" t="s">
        <v>58</v>
      </c>
      <c r="G6" s="2">
        <v>2</v>
      </c>
      <c r="H6" s="2"/>
      <c r="I6" s="16" t="s">
        <v>59</v>
      </c>
    </row>
    <row r="7" spans="1:9" ht="18.75" customHeight="1" x14ac:dyDescent="0.25">
      <c r="A7" s="2">
        <v>4</v>
      </c>
      <c r="B7" s="13" t="s">
        <v>53</v>
      </c>
      <c r="C7" s="4" t="s">
        <v>54</v>
      </c>
      <c r="D7" s="14"/>
      <c r="E7" s="2" t="s">
        <v>11</v>
      </c>
      <c r="F7" s="2" t="s">
        <v>16</v>
      </c>
      <c r="G7" s="22">
        <v>50</v>
      </c>
      <c r="H7" s="2"/>
      <c r="I7" s="16"/>
    </row>
    <row r="8" spans="1:9" ht="18.75" customHeight="1" x14ac:dyDescent="0.25">
      <c r="A8" s="2">
        <v>5</v>
      </c>
      <c r="B8" s="13" t="s">
        <v>55</v>
      </c>
      <c r="C8" s="4" t="s">
        <v>56</v>
      </c>
      <c r="D8" s="14"/>
      <c r="E8" s="2" t="s">
        <v>11</v>
      </c>
      <c r="F8" s="2" t="s">
        <v>16</v>
      </c>
      <c r="G8" s="2">
        <v>20</v>
      </c>
      <c r="H8" s="2"/>
      <c r="I8" s="16"/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6" sqref="A6:A12"/>
    </sheetView>
  </sheetViews>
  <sheetFormatPr defaultRowHeight="14.4" x14ac:dyDescent="0.25"/>
  <cols>
    <col min="1" max="1" width="4.6640625" customWidth="1"/>
    <col min="2" max="2" width="22.44140625" customWidth="1"/>
    <col min="3" max="3" width="30.88671875" customWidth="1"/>
    <col min="4" max="4" width="9.6640625" bestFit="1" customWidth="1"/>
    <col min="5" max="5" width="7.33203125" bestFit="1" customWidth="1"/>
    <col min="6" max="6" width="12" bestFit="1" customWidth="1"/>
    <col min="7" max="7" width="8.44140625" bestFit="1" customWidth="1"/>
    <col min="8" max="8" width="9.6640625" bestFit="1" customWidth="1"/>
    <col min="9" max="9" width="35.33203125" customWidth="1"/>
    <col min="10" max="10" width="28.44140625" customWidth="1"/>
  </cols>
  <sheetData>
    <row r="1" spans="1:10" ht="18.75" customHeight="1" thickBot="1" x14ac:dyDescent="0.3">
      <c r="A1" s="54" t="s">
        <v>245</v>
      </c>
      <c r="B1" s="55"/>
      <c r="C1" s="56" t="s">
        <v>294</v>
      </c>
      <c r="D1" s="57"/>
      <c r="E1" s="57"/>
      <c r="F1" s="57"/>
      <c r="G1" s="57"/>
      <c r="H1" s="57"/>
      <c r="I1" s="58"/>
    </row>
    <row r="2" spans="1:10" ht="18.75" customHeight="1" thickBot="1" x14ac:dyDescent="0.3">
      <c r="A2" s="54" t="s">
        <v>3</v>
      </c>
      <c r="B2" s="55"/>
      <c r="C2" s="59" t="s">
        <v>295</v>
      </c>
      <c r="D2" s="57"/>
      <c r="E2" s="57"/>
      <c r="F2" s="57"/>
      <c r="G2" s="57"/>
      <c r="H2" s="57"/>
      <c r="I2" s="58"/>
    </row>
    <row r="3" spans="1:10" ht="28.8" x14ac:dyDescent="0.25">
      <c r="A3" s="32" t="s">
        <v>239</v>
      </c>
      <c r="B3" s="32" t="s">
        <v>6</v>
      </c>
      <c r="C3" s="32" t="s">
        <v>240</v>
      </c>
      <c r="D3" s="32" t="s">
        <v>296</v>
      </c>
      <c r="E3" s="32" t="s">
        <v>110</v>
      </c>
      <c r="F3" s="32" t="s">
        <v>297</v>
      </c>
      <c r="G3" s="32" t="s">
        <v>1</v>
      </c>
      <c r="H3" s="32" t="s">
        <v>298</v>
      </c>
      <c r="I3" s="32" t="s">
        <v>71</v>
      </c>
      <c r="J3" s="33" t="s">
        <v>111</v>
      </c>
    </row>
    <row r="4" spans="1:10" ht="18.75" customHeight="1" x14ac:dyDescent="0.25">
      <c r="A4" s="2">
        <v>1</v>
      </c>
      <c r="B4" s="13" t="s">
        <v>106</v>
      </c>
      <c r="C4" s="38" t="s">
        <v>299</v>
      </c>
      <c r="D4" s="14" t="s">
        <v>60</v>
      </c>
      <c r="E4" s="2" t="s">
        <v>49</v>
      </c>
      <c r="F4" s="2" t="s">
        <v>300</v>
      </c>
      <c r="G4" s="2">
        <v>32</v>
      </c>
      <c r="H4" s="2"/>
      <c r="I4" s="3"/>
    </row>
    <row r="5" spans="1:10" ht="18.75" customHeight="1" x14ac:dyDescent="0.25">
      <c r="A5" s="2">
        <v>2</v>
      </c>
      <c r="B5" s="13" t="s">
        <v>301</v>
      </c>
      <c r="C5" s="38" t="s">
        <v>302</v>
      </c>
      <c r="D5" s="14"/>
      <c r="E5" s="2" t="s">
        <v>49</v>
      </c>
      <c r="F5" s="2" t="s">
        <v>115</v>
      </c>
      <c r="G5" s="2">
        <v>64</v>
      </c>
      <c r="H5" s="2"/>
      <c r="I5" s="3"/>
    </row>
    <row r="6" spans="1:10" ht="18.75" customHeight="1" x14ac:dyDescent="0.25">
      <c r="A6" s="2">
        <v>3</v>
      </c>
      <c r="B6" s="13" t="s">
        <v>303</v>
      </c>
      <c r="C6" s="38" t="s">
        <v>304</v>
      </c>
      <c r="D6" s="14"/>
      <c r="E6" s="2" t="s">
        <v>49</v>
      </c>
      <c r="F6" s="2" t="s">
        <v>118</v>
      </c>
      <c r="G6" s="2">
        <v>1</v>
      </c>
      <c r="H6" s="2">
        <v>0</v>
      </c>
      <c r="I6" s="3" t="s">
        <v>305</v>
      </c>
    </row>
    <row r="7" spans="1:10" ht="18.75" customHeight="1" x14ac:dyDescent="0.25">
      <c r="A7" s="2">
        <v>4</v>
      </c>
      <c r="B7" s="41" t="s">
        <v>140</v>
      </c>
      <c r="C7" s="50" t="s">
        <v>141</v>
      </c>
      <c r="D7" s="51"/>
      <c r="E7" s="51" t="s">
        <v>49</v>
      </c>
      <c r="F7" s="51" t="s">
        <v>128</v>
      </c>
      <c r="G7" s="51">
        <v>32</v>
      </c>
      <c r="H7" s="51"/>
      <c r="I7" s="49"/>
    </row>
    <row r="8" spans="1:10" s="30" customFormat="1" ht="17.25" customHeight="1" x14ac:dyDescent="0.25">
      <c r="A8" s="2">
        <v>5</v>
      </c>
      <c r="B8" s="37" t="s">
        <v>143</v>
      </c>
      <c r="C8" s="44" t="s">
        <v>144</v>
      </c>
      <c r="D8" s="45"/>
      <c r="E8" s="45" t="s">
        <v>49</v>
      </c>
      <c r="F8" s="39" t="s">
        <v>159</v>
      </c>
      <c r="G8" s="45"/>
      <c r="H8" s="45"/>
      <c r="I8" s="46"/>
    </row>
    <row r="9" spans="1:10" s="30" customFormat="1" ht="15.75" customHeight="1" x14ac:dyDescent="0.25">
      <c r="A9" s="2">
        <v>6</v>
      </c>
      <c r="B9" s="37" t="s">
        <v>145</v>
      </c>
      <c r="C9" s="38" t="s">
        <v>146</v>
      </c>
      <c r="D9" s="31"/>
      <c r="E9" s="31" t="s">
        <v>306</v>
      </c>
      <c r="F9" s="31" t="s">
        <v>128</v>
      </c>
      <c r="G9" s="31">
        <v>32</v>
      </c>
      <c r="H9" s="31"/>
      <c r="I9" s="27"/>
    </row>
    <row r="10" spans="1:10" s="30" customFormat="1" ht="18.75" customHeight="1" x14ac:dyDescent="0.25">
      <c r="A10" s="2">
        <v>7</v>
      </c>
      <c r="B10" s="37" t="s">
        <v>147</v>
      </c>
      <c r="C10" s="38" t="s">
        <v>148</v>
      </c>
      <c r="D10" s="31"/>
      <c r="E10" s="31" t="s">
        <v>49</v>
      </c>
      <c r="F10" s="40" t="s">
        <v>158</v>
      </c>
      <c r="G10" s="31"/>
      <c r="H10" s="31"/>
      <c r="I10" s="27"/>
    </row>
    <row r="11" spans="1:10" s="30" customFormat="1" x14ac:dyDescent="0.25"/>
    <row r="12" spans="1:10" s="30" customFormat="1" x14ac:dyDescent="0.25"/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6" sqref="A6:A12"/>
    </sheetView>
  </sheetViews>
  <sheetFormatPr defaultRowHeight="14.4" x14ac:dyDescent="0.25"/>
  <cols>
    <col min="1" max="1" width="4.6640625" customWidth="1"/>
    <col min="2" max="2" width="22.44140625" customWidth="1"/>
    <col min="3" max="3" width="30.88671875" customWidth="1"/>
    <col min="4" max="4" width="9.6640625" bestFit="1" customWidth="1"/>
    <col min="5" max="5" width="7.33203125" bestFit="1" customWidth="1"/>
    <col min="6" max="6" width="12" bestFit="1" customWidth="1"/>
    <col min="7" max="7" width="8.44140625" bestFit="1" customWidth="1"/>
    <col min="8" max="8" width="9.6640625" bestFit="1" customWidth="1"/>
    <col min="9" max="9" width="35.33203125" customWidth="1"/>
    <col min="10" max="10" width="28.44140625" customWidth="1"/>
  </cols>
  <sheetData>
    <row r="1" spans="1:10" ht="18.75" customHeight="1" thickBot="1" x14ac:dyDescent="0.3">
      <c r="A1" s="54" t="s">
        <v>108</v>
      </c>
      <c r="B1" s="55"/>
      <c r="C1" s="56" t="s">
        <v>307</v>
      </c>
      <c r="D1" s="57"/>
      <c r="E1" s="57"/>
      <c r="F1" s="57"/>
      <c r="G1" s="57"/>
      <c r="H1" s="57"/>
      <c r="I1" s="58"/>
    </row>
    <row r="2" spans="1:10" ht="18.75" customHeight="1" thickBot="1" x14ac:dyDescent="0.3">
      <c r="A2" s="54" t="s">
        <v>3</v>
      </c>
      <c r="B2" s="55"/>
      <c r="C2" s="59" t="s">
        <v>308</v>
      </c>
      <c r="D2" s="57"/>
      <c r="E2" s="57"/>
      <c r="F2" s="57"/>
      <c r="G2" s="57"/>
      <c r="H2" s="57"/>
      <c r="I2" s="58"/>
    </row>
    <row r="3" spans="1:10" ht="28.8" x14ac:dyDescent="0.25">
      <c r="A3" s="32" t="s">
        <v>239</v>
      </c>
      <c r="B3" s="32" t="s">
        <v>251</v>
      </c>
      <c r="C3" s="32" t="s">
        <v>240</v>
      </c>
      <c r="D3" s="32" t="s">
        <v>241</v>
      </c>
      <c r="E3" s="32" t="s">
        <v>110</v>
      </c>
      <c r="F3" s="32" t="s">
        <v>70</v>
      </c>
      <c r="G3" s="32" t="s">
        <v>1</v>
      </c>
      <c r="H3" s="32" t="s">
        <v>8</v>
      </c>
      <c r="I3" s="32" t="s">
        <v>71</v>
      </c>
      <c r="J3" s="33" t="s">
        <v>111</v>
      </c>
    </row>
    <row r="4" spans="1:10" ht="18.75" customHeight="1" x14ac:dyDescent="0.25">
      <c r="A4" s="2">
        <v>1</v>
      </c>
      <c r="B4" s="41" t="s">
        <v>309</v>
      </c>
      <c r="C4" s="38" t="s">
        <v>310</v>
      </c>
      <c r="D4" s="14" t="s">
        <v>261</v>
      </c>
      <c r="E4" s="2" t="s">
        <v>49</v>
      </c>
      <c r="F4" s="2" t="s">
        <v>115</v>
      </c>
      <c r="G4" s="2">
        <v>32</v>
      </c>
      <c r="H4" s="2"/>
      <c r="I4" s="41" t="s">
        <v>311</v>
      </c>
    </row>
    <row r="5" spans="1:10" ht="18.75" customHeight="1" x14ac:dyDescent="0.25">
      <c r="A5" s="2">
        <v>2</v>
      </c>
      <c r="B5" s="89" t="s">
        <v>312</v>
      </c>
      <c r="C5" s="68" t="s">
        <v>313</v>
      </c>
      <c r="D5" s="42" t="s">
        <v>60</v>
      </c>
      <c r="E5" s="43" t="s">
        <v>60</v>
      </c>
      <c r="F5" s="43" t="s">
        <v>115</v>
      </c>
      <c r="G5" s="2">
        <v>32</v>
      </c>
      <c r="H5" s="43"/>
      <c r="I5" s="41" t="s">
        <v>314</v>
      </c>
    </row>
    <row r="6" spans="1:10" ht="18.75" customHeight="1" x14ac:dyDescent="0.25">
      <c r="A6" s="2">
        <v>3</v>
      </c>
      <c r="B6" s="90" t="s">
        <v>315</v>
      </c>
      <c r="C6" s="50" t="s">
        <v>316</v>
      </c>
      <c r="D6" s="47"/>
      <c r="E6" s="47" t="s">
        <v>60</v>
      </c>
      <c r="F6" s="51" t="s">
        <v>128</v>
      </c>
      <c r="G6" s="47">
        <v>24</v>
      </c>
      <c r="H6" s="47"/>
      <c r="I6" s="41" t="s">
        <v>317</v>
      </c>
    </row>
    <row r="7" spans="1:10" ht="18.75" customHeight="1" x14ac:dyDescent="0.25">
      <c r="A7" s="2">
        <v>4</v>
      </c>
      <c r="B7" s="90" t="s">
        <v>318</v>
      </c>
      <c r="C7" s="50" t="s">
        <v>319</v>
      </c>
      <c r="D7" s="47"/>
      <c r="E7" s="47" t="s">
        <v>60</v>
      </c>
      <c r="F7" s="51" t="s">
        <v>128</v>
      </c>
      <c r="G7" s="47">
        <v>64</v>
      </c>
      <c r="H7" s="47"/>
      <c r="I7" s="41" t="s">
        <v>320</v>
      </c>
    </row>
    <row r="8" spans="1:10" s="30" customFormat="1" ht="17.25" customHeight="1" x14ac:dyDescent="0.25">
      <c r="A8" s="2">
        <v>5</v>
      </c>
      <c r="B8" s="90" t="s">
        <v>140</v>
      </c>
      <c r="C8" s="50" t="s">
        <v>321</v>
      </c>
      <c r="D8" s="51"/>
      <c r="E8" s="51" t="s">
        <v>49</v>
      </c>
      <c r="F8" s="51" t="s">
        <v>128</v>
      </c>
      <c r="G8" s="51">
        <v>32</v>
      </c>
      <c r="H8" s="51"/>
      <c r="I8" s="41"/>
    </row>
    <row r="9" spans="1:10" s="30" customFormat="1" ht="15.75" customHeight="1" x14ac:dyDescent="0.25">
      <c r="A9" s="2">
        <v>6</v>
      </c>
      <c r="B9" s="90" t="s">
        <v>143</v>
      </c>
      <c r="C9" s="50" t="s">
        <v>144</v>
      </c>
      <c r="D9" s="51"/>
      <c r="E9" s="51" t="s">
        <v>49</v>
      </c>
      <c r="F9" s="48" t="s">
        <v>159</v>
      </c>
      <c r="G9" s="51"/>
      <c r="H9" s="51"/>
      <c r="I9" s="41"/>
    </row>
    <row r="10" spans="1:10" s="30" customFormat="1" ht="18.75" customHeight="1" x14ac:dyDescent="0.25">
      <c r="A10" s="2">
        <v>7</v>
      </c>
      <c r="B10" s="91" t="s">
        <v>145</v>
      </c>
      <c r="C10" s="44" t="s">
        <v>146</v>
      </c>
      <c r="D10" s="45"/>
      <c r="E10" s="45" t="s">
        <v>49</v>
      </c>
      <c r="F10" s="45" t="s">
        <v>128</v>
      </c>
      <c r="G10" s="45">
        <v>32</v>
      </c>
      <c r="H10" s="45"/>
      <c r="I10" s="41"/>
    </row>
    <row r="11" spans="1:10" s="30" customFormat="1" x14ac:dyDescent="0.25">
      <c r="A11" s="2">
        <v>8</v>
      </c>
      <c r="B11" s="92" t="s">
        <v>147</v>
      </c>
      <c r="C11" s="38" t="s">
        <v>148</v>
      </c>
      <c r="D11" s="31"/>
      <c r="E11" s="31" t="s">
        <v>322</v>
      </c>
      <c r="F11" s="40" t="s">
        <v>158</v>
      </c>
      <c r="G11" s="31"/>
      <c r="H11" s="31"/>
      <c r="I11" s="41"/>
    </row>
    <row r="12" spans="1:10" s="30" customFormat="1" x14ac:dyDescent="0.25"/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6" sqref="A6:A12"/>
    </sheetView>
  </sheetViews>
  <sheetFormatPr defaultRowHeight="14.4" x14ac:dyDescent="0.25"/>
  <cols>
    <col min="1" max="1" width="4.6640625" customWidth="1"/>
    <col min="2" max="2" width="22.44140625" customWidth="1"/>
    <col min="3" max="3" width="30.88671875" customWidth="1"/>
    <col min="4" max="4" width="9.6640625" bestFit="1" customWidth="1"/>
    <col min="5" max="5" width="7.33203125" bestFit="1" customWidth="1"/>
    <col min="6" max="6" width="12" bestFit="1" customWidth="1"/>
    <col min="7" max="7" width="8.44140625" bestFit="1" customWidth="1"/>
    <col min="8" max="8" width="9.6640625" bestFit="1" customWidth="1"/>
    <col min="9" max="9" width="35.33203125" customWidth="1"/>
    <col min="10" max="10" width="28.44140625" customWidth="1"/>
  </cols>
  <sheetData>
    <row r="1" spans="1:10" ht="18.75" customHeight="1" thickBot="1" x14ac:dyDescent="0.3">
      <c r="A1" s="54" t="s">
        <v>108</v>
      </c>
      <c r="B1" s="55"/>
      <c r="C1" s="56" t="s">
        <v>323</v>
      </c>
      <c r="D1" s="57"/>
      <c r="E1" s="57"/>
      <c r="F1" s="57"/>
      <c r="G1" s="57"/>
      <c r="H1" s="57"/>
      <c r="I1" s="58"/>
    </row>
    <row r="2" spans="1:10" ht="18.75" customHeight="1" thickBot="1" x14ac:dyDescent="0.3">
      <c r="A2" s="54" t="s">
        <v>324</v>
      </c>
      <c r="B2" s="55"/>
      <c r="C2" s="59" t="s">
        <v>325</v>
      </c>
      <c r="D2" s="57"/>
      <c r="E2" s="57"/>
      <c r="F2" s="57"/>
      <c r="G2" s="57"/>
      <c r="H2" s="57"/>
      <c r="I2" s="58"/>
    </row>
    <row r="3" spans="1:10" ht="28.8" x14ac:dyDescent="0.25">
      <c r="A3" s="32" t="s">
        <v>239</v>
      </c>
      <c r="B3" s="32" t="s">
        <v>251</v>
      </c>
      <c r="C3" s="32" t="s">
        <v>252</v>
      </c>
      <c r="D3" s="32" t="s">
        <v>253</v>
      </c>
      <c r="E3" s="32" t="s">
        <v>254</v>
      </c>
      <c r="F3" s="32" t="s">
        <v>255</v>
      </c>
      <c r="G3" s="32" t="s">
        <v>256</v>
      </c>
      <c r="H3" s="32" t="s">
        <v>8</v>
      </c>
      <c r="I3" s="32" t="s">
        <v>258</v>
      </c>
      <c r="J3" s="33" t="s">
        <v>326</v>
      </c>
    </row>
    <row r="4" spans="1:10" ht="18.75" customHeight="1" x14ac:dyDescent="0.25">
      <c r="A4" s="31">
        <v>1</v>
      </c>
      <c r="B4" s="41" t="s">
        <v>106</v>
      </c>
      <c r="C4" s="38" t="s">
        <v>260</v>
      </c>
      <c r="D4" s="93" t="s">
        <v>261</v>
      </c>
      <c r="E4" s="31" t="s">
        <v>49</v>
      </c>
      <c r="F4" s="31" t="s">
        <v>115</v>
      </c>
      <c r="G4" s="31">
        <v>32</v>
      </c>
      <c r="H4" s="31"/>
      <c r="I4" s="38"/>
    </row>
    <row r="5" spans="1:10" ht="18.75" customHeight="1" x14ac:dyDescent="0.25">
      <c r="A5" s="31">
        <v>2</v>
      </c>
      <c r="B5" s="41" t="s">
        <v>301</v>
      </c>
      <c r="C5" s="38" t="s">
        <v>302</v>
      </c>
      <c r="D5" s="93"/>
      <c r="E5" s="31" t="s">
        <v>49</v>
      </c>
      <c r="F5" s="31" t="s">
        <v>265</v>
      </c>
      <c r="G5" s="31">
        <v>64</v>
      </c>
      <c r="H5" s="31"/>
      <c r="I5" s="38"/>
    </row>
    <row r="6" spans="1:10" ht="18.75" customHeight="1" x14ac:dyDescent="0.25">
      <c r="A6" s="31">
        <v>3</v>
      </c>
      <c r="B6" s="41" t="s">
        <v>327</v>
      </c>
      <c r="C6" s="38" t="s">
        <v>328</v>
      </c>
      <c r="D6" s="93"/>
      <c r="E6" s="31" t="s">
        <v>49</v>
      </c>
      <c r="F6" s="31" t="s">
        <v>280</v>
      </c>
      <c r="G6" s="31">
        <v>1</v>
      </c>
      <c r="H6" s="31">
        <v>1</v>
      </c>
      <c r="I6" s="38"/>
    </row>
    <row r="7" spans="1:10" ht="18.75" customHeight="1" x14ac:dyDescent="0.25">
      <c r="A7" s="31">
        <v>4</v>
      </c>
      <c r="B7" s="41" t="s">
        <v>140</v>
      </c>
      <c r="C7" s="50" t="s">
        <v>141</v>
      </c>
      <c r="D7" s="51"/>
      <c r="E7" s="51" t="s">
        <v>49</v>
      </c>
      <c r="F7" s="51" t="s">
        <v>128</v>
      </c>
      <c r="G7" s="51">
        <v>32</v>
      </c>
      <c r="H7" s="51"/>
      <c r="I7" s="50"/>
    </row>
    <row r="8" spans="1:10" s="30" customFormat="1" ht="17.25" customHeight="1" x14ac:dyDescent="0.25">
      <c r="A8" s="31">
        <v>5</v>
      </c>
      <c r="B8" s="37" t="s">
        <v>143</v>
      </c>
      <c r="C8" s="44" t="s">
        <v>144</v>
      </c>
      <c r="D8" s="45"/>
      <c r="E8" s="45" t="s">
        <v>49</v>
      </c>
      <c r="F8" s="94" t="s">
        <v>159</v>
      </c>
      <c r="G8" s="45"/>
      <c r="H8" s="45"/>
      <c r="I8" s="95"/>
    </row>
    <row r="9" spans="1:10" s="30" customFormat="1" ht="15.75" customHeight="1" x14ac:dyDescent="0.25">
      <c r="A9" s="31">
        <v>6</v>
      </c>
      <c r="B9" s="37" t="s">
        <v>145</v>
      </c>
      <c r="C9" s="38" t="s">
        <v>146</v>
      </c>
      <c r="D9" s="31"/>
      <c r="E9" s="31" t="s">
        <v>262</v>
      </c>
      <c r="F9" s="31" t="s">
        <v>128</v>
      </c>
      <c r="G9" s="31">
        <v>32</v>
      </c>
      <c r="H9" s="31"/>
      <c r="I9" s="96"/>
    </row>
    <row r="10" spans="1:10" s="30" customFormat="1" ht="18.75" customHeight="1" x14ac:dyDescent="0.25">
      <c r="A10" s="31">
        <v>7</v>
      </c>
      <c r="B10" s="37" t="s">
        <v>147</v>
      </c>
      <c r="C10" s="38" t="s">
        <v>148</v>
      </c>
      <c r="D10" s="31"/>
      <c r="E10" s="31" t="s">
        <v>262</v>
      </c>
      <c r="F10" s="97" t="s">
        <v>158</v>
      </c>
      <c r="G10" s="31"/>
      <c r="H10" s="31"/>
      <c r="I10" s="96"/>
    </row>
    <row r="11" spans="1:10" s="30" customFormat="1" x14ac:dyDescent="0.25"/>
    <row r="12" spans="1:10" s="30" customFormat="1" x14ac:dyDescent="0.25"/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6" sqref="A6:A12"/>
    </sheetView>
  </sheetViews>
  <sheetFormatPr defaultRowHeight="14.4" x14ac:dyDescent="0.25"/>
  <cols>
    <col min="1" max="1" width="4.6640625" customWidth="1"/>
    <col min="2" max="2" width="22.44140625" customWidth="1"/>
    <col min="3" max="3" width="35.21875" bestFit="1" customWidth="1"/>
    <col min="4" max="4" width="9.6640625" bestFit="1" customWidth="1"/>
    <col min="5" max="5" width="7.33203125" bestFit="1" customWidth="1"/>
    <col min="6" max="6" width="12" bestFit="1" customWidth="1"/>
    <col min="7" max="7" width="8.44140625" bestFit="1" customWidth="1"/>
    <col min="8" max="8" width="9.6640625" bestFit="1" customWidth="1"/>
    <col min="9" max="9" width="35.33203125" customWidth="1"/>
    <col min="10" max="10" width="28.44140625" customWidth="1"/>
  </cols>
  <sheetData>
    <row r="1" spans="1:10" ht="18.75" customHeight="1" thickBot="1" x14ac:dyDescent="0.3">
      <c r="A1" s="54" t="s">
        <v>245</v>
      </c>
      <c r="B1" s="55"/>
      <c r="C1" s="56" t="s">
        <v>329</v>
      </c>
      <c r="D1" s="57"/>
      <c r="E1" s="57"/>
      <c r="F1" s="57"/>
      <c r="G1" s="57"/>
      <c r="H1" s="57"/>
      <c r="I1" s="58"/>
    </row>
    <row r="2" spans="1:10" ht="18.75" customHeight="1" thickBot="1" x14ac:dyDescent="0.3">
      <c r="A2" s="54" t="s">
        <v>324</v>
      </c>
      <c r="B2" s="55"/>
      <c r="C2" s="59" t="s">
        <v>330</v>
      </c>
      <c r="D2" s="57"/>
      <c r="E2" s="57"/>
      <c r="F2" s="57"/>
      <c r="G2" s="57"/>
      <c r="H2" s="57"/>
      <c r="I2" s="58"/>
    </row>
    <row r="3" spans="1:10" ht="28.8" x14ac:dyDescent="0.25">
      <c r="A3" s="32" t="s">
        <v>250</v>
      </c>
      <c r="B3" s="32" t="s">
        <v>251</v>
      </c>
      <c r="C3" s="32" t="s">
        <v>252</v>
      </c>
      <c r="D3" s="32" t="s">
        <v>253</v>
      </c>
      <c r="E3" s="32" t="s">
        <v>254</v>
      </c>
      <c r="F3" s="32" t="s">
        <v>255</v>
      </c>
      <c r="G3" s="32" t="s">
        <v>256</v>
      </c>
      <c r="H3" s="32" t="s">
        <v>257</v>
      </c>
      <c r="I3" s="32" t="s">
        <v>258</v>
      </c>
      <c r="J3" s="33" t="s">
        <v>326</v>
      </c>
    </row>
    <row r="4" spans="1:10" ht="18.75" customHeight="1" x14ac:dyDescent="0.25">
      <c r="A4" s="31">
        <v>1</v>
      </c>
      <c r="B4" s="41" t="s">
        <v>259</v>
      </c>
      <c r="C4" s="38" t="s">
        <v>331</v>
      </c>
      <c r="D4" s="93" t="s">
        <v>261</v>
      </c>
      <c r="E4" s="31" t="s">
        <v>262</v>
      </c>
      <c r="F4" s="31" t="s">
        <v>265</v>
      </c>
      <c r="G4" s="31">
        <v>32</v>
      </c>
      <c r="H4" s="31"/>
      <c r="I4" s="38"/>
    </row>
    <row r="5" spans="1:10" ht="18.75" customHeight="1" x14ac:dyDescent="0.25">
      <c r="A5" s="31">
        <v>2</v>
      </c>
      <c r="B5" s="41" t="s">
        <v>332</v>
      </c>
      <c r="C5" s="38" t="s">
        <v>333</v>
      </c>
      <c r="D5" s="93"/>
      <c r="E5" s="31" t="s">
        <v>262</v>
      </c>
      <c r="F5" s="31" t="s">
        <v>265</v>
      </c>
      <c r="G5" s="31">
        <v>32</v>
      </c>
      <c r="H5" s="31"/>
      <c r="I5" s="38" t="s">
        <v>334</v>
      </c>
    </row>
    <row r="6" spans="1:10" ht="18.75" customHeight="1" x14ac:dyDescent="0.25">
      <c r="A6" s="98">
        <v>3</v>
      </c>
      <c r="B6" s="89" t="s">
        <v>335</v>
      </c>
      <c r="C6" s="68" t="s">
        <v>336</v>
      </c>
      <c r="D6" s="99"/>
      <c r="E6" s="98" t="s">
        <v>262</v>
      </c>
      <c r="F6" s="98" t="s">
        <v>265</v>
      </c>
      <c r="G6" s="98">
        <v>8</v>
      </c>
      <c r="H6" s="98">
        <v>1</v>
      </c>
      <c r="I6" s="68"/>
    </row>
    <row r="7" spans="1:10" ht="18.75" customHeight="1" x14ac:dyDescent="0.25">
      <c r="A7" s="98">
        <v>4</v>
      </c>
      <c r="B7" s="90" t="s">
        <v>337</v>
      </c>
      <c r="C7" s="50" t="s">
        <v>338</v>
      </c>
      <c r="D7" s="51"/>
      <c r="E7" s="51"/>
      <c r="F7" s="51" t="s">
        <v>128</v>
      </c>
      <c r="G7" s="51">
        <v>24</v>
      </c>
      <c r="H7" s="51"/>
      <c r="I7" s="50"/>
    </row>
    <row r="8" spans="1:10" ht="18.75" customHeight="1" x14ac:dyDescent="0.25">
      <c r="A8" s="100">
        <v>5</v>
      </c>
      <c r="B8" s="90" t="s">
        <v>339</v>
      </c>
      <c r="C8" s="50" t="s">
        <v>340</v>
      </c>
      <c r="D8" s="51"/>
      <c r="E8" s="51"/>
      <c r="F8" s="51" t="s">
        <v>128</v>
      </c>
      <c r="G8" s="51">
        <v>8</v>
      </c>
      <c r="H8" s="51"/>
      <c r="I8" s="50"/>
    </row>
    <row r="9" spans="1:10" ht="18.75" customHeight="1" x14ac:dyDescent="0.25">
      <c r="A9" s="100">
        <v>6</v>
      </c>
      <c r="B9" s="90" t="s">
        <v>341</v>
      </c>
      <c r="C9" s="50" t="s">
        <v>342</v>
      </c>
      <c r="D9" s="51"/>
      <c r="E9" s="51"/>
      <c r="F9" s="51" t="s">
        <v>128</v>
      </c>
      <c r="G9" s="51">
        <v>24</v>
      </c>
      <c r="H9" s="51"/>
      <c r="I9" s="50"/>
    </row>
    <row r="10" spans="1:10" ht="18.75" customHeight="1" x14ac:dyDescent="0.25">
      <c r="A10" s="100">
        <v>7</v>
      </c>
      <c r="B10" s="90" t="s">
        <v>140</v>
      </c>
      <c r="C10" s="50" t="s">
        <v>343</v>
      </c>
      <c r="D10" s="51"/>
      <c r="E10" s="51" t="s">
        <v>262</v>
      </c>
      <c r="F10" s="51" t="s">
        <v>128</v>
      </c>
      <c r="G10" s="51">
        <v>32</v>
      </c>
      <c r="H10" s="51"/>
      <c r="I10" s="50"/>
    </row>
    <row r="11" spans="1:10" s="30" customFormat="1" ht="17.25" customHeight="1" x14ac:dyDescent="0.25">
      <c r="A11" s="100">
        <v>8</v>
      </c>
      <c r="B11" s="90" t="s">
        <v>143</v>
      </c>
      <c r="C11" s="50" t="s">
        <v>144</v>
      </c>
      <c r="D11" s="51"/>
      <c r="E11" s="51" t="s">
        <v>262</v>
      </c>
      <c r="F11" s="101" t="s">
        <v>344</v>
      </c>
      <c r="G11" s="51"/>
      <c r="H11" s="51"/>
      <c r="I11" s="102"/>
    </row>
    <row r="12" spans="1:10" s="30" customFormat="1" ht="15.75" customHeight="1" x14ac:dyDescent="0.25">
      <c r="A12" s="98">
        <v>9</v>
      </c>
      <c r="B12" s="91" t="s">
        <v>145</v>
      </c>
      <c r="C12" s="44" t="s">
        <v>146</v>
      </c>
      <c r="D12" s="45"/>
      <c r="E12" s="45" t="s">
        <v>262</v>
      </c>
      <c r="F12" s="45" t="s">
        <v>128</v>
      </c>
      <c r="G12" s="45">
        <v>32</v>
      </c>
      <c r="H12" s="45"/>
      <c r="I12" s="95"/>
    </row>
    <row r="13" spans="1:10" s="30" customFormat="1" ht="18.75" customHeight="1" x14ac:dyDescent="0.25">
      <c r="A13" s="51">
        <v>10</v>
      </c>
      <c r="B13" s="92" t="s">
        <v>147</v>
      </c>
      <c r="C13" s="38" t="s">
        <v>148</v>
      </c>
      <c r="D13" s="31"/>
      <c r="E13" s="31" t="s">
        <v>262</v>
      </c>
      <c r="F13" s="97" t="s">
        <v>158</v>
      </c>
      <c r="G13" s="31"/>
      <c r="H13" s="31"/>
      <c r="I13" s="96"/>
    </row>
    <row r="14" spans="1:10" s="30" customFormat="1" x14ac:dyDescent="0.25"/>
    <row r="15" spans="1:10" s="30" customFormat="1" x14ac:dyDescent="0.25"/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6" sqref="A6:A12"/>
    </sheetView>
  </sheetViews>
  <sheetFormatPr defaultRowHeight="14.4" x14ac:dyDescent="0.25"/>
  <cols>
    <col min="1" max="1" width="4.6640625" customWidth="1"/>
    <col min="2" max="2" width="22.44140625" customWidth="1"/>
    <col min="3" max="3" width="35.21875" bestFit="1" customWidth="1"/>
    <col min="4" max="4" width="9.6640625" bestFit="1" customWidth="1"/>
    <col min="5" max="5" width="7.33203125" bestFit="1" customWidth="1"/>
    <col min="6" max="6" width="12" bestFit="1" customWidth="1"/>
    <col min="7" max="7" width="8.44140625" bestFit="1" customWidth="1"/>
    <col min="8" max="8" width="9.6640625" bestFit="1" customWidth="1"/>
    <col min="9" max="9" width="35.33203125" customWidth="1"/>
    <col min="10" max="10" width="28.44140625" customWidth="1"/>
  </cols>
  <sheetData>
    <row r="1" spans="1:10" ht="21" customHeight="1" thickBot="1" x14ac:dyDescent="0.3">
      <c r="A1" s="54" t="s">
        <v>245</v>
      </c>
      <c r="B1" s="55"/>
      <c r="C1" s="56" t="s">
        <v>345</v>
      </c>
      <c r="D1" s="57"/>
      <c r="E1" s="57"/>
      <c r="F1" s="57"/>
      <c r="G1" s="57"/>
      <c r="H1" s="57"/>
      <c r="I1" s="58"/>
    </row>
    <row r="2" spans="1:10" ht="21" customHeight="1" thickBot="1" x14ac:dyDescent="0.3">
      <c r="A2" s="54" t="s">
        <v>324</v>
      </c>
      <c r="B2" s="55"/>
      <c r="C2" s="59" t="s">
        <v>346</v>
      </c>
      <c r="D2" s="57"/>
      <c r="E2" s="57"/>
      <c r="F2" s="57"/>
      <c r="G2" s="57"/>
      <c r="H2" s="57"/>
      <c r="I2" s="58"/>
    </row>
    <row r="3" spans="1:10" ht="28.8" x14ac:dyDescent="0.25">
      <c r="A3" s="32" t="s">
        <v>250</v>
      </c>
      <c r="B3" s="32" t="s">
        <v>6</v>
      </c>
      <c r="C3" s="32" t="s">
        <v>252</v>
      </c>
      <c r="D3" s="32" t="s">
        <v>253</v>
      </c>
      <c r="E3" s="32" t="s">
        <v>110</v>
      </c>
      <c r="F3" s="32" t="s">
        <v>255</v>
      </c>
      <c r="G3" s="32" t="s">
        <v>256</v>
      </c>
      <c r="H3" s="32" t="s">
        <v>8</v>
      </c>
      <c r="I3" s="32" t="s">
        <v>258</v>
      </c>
      <c r="J3" s="33" t="s">
        <v>326</v>
      </c>
    </row>
    <row r="4" spans="1:10" ht="18.75" customHeight="1" x14ac:dyDescent="0.25">
      <c r="A4" s="31">
        <v>1</v>
      </c>
      <c r="B4" s="41" t="s">
        <v>347</v>
      </c>
      <c r="C4" s="38" t="s">
        <v>348</v>
      </c>
      <c r="D4" s="93" t="s">
        <v>60</v>
      </c>
      <c r="E4" s="31" t="s">
        <v>49</v>
      </c>
      <c r="F4" s="31" t="s">
        <v>265</v>
      </c>
      <c r="G4" s="31">
        <v>32</v>
      </c>
      <c r="H4" s="31"/>
      <c r="I4" s="37" t="s">
        <v>349</v>
      </c>
    </row>
    <row r="5" spans="1:10" ht="18.75" customHeight="1" x14ac:dyDescent="0.25">
      <c r="A5" s="31">
        <v>2</v>
      </c>
      <c r="B5" s="89" t="s">
        <v>312</v>
      </c>
      <c r="C5" s="68" t="s">
        <v>350</v>
      </c>
      <c r="D5" s="99" t="s">
        <v>60</v>
      </c>
      <c r="E5" s="98" t="s">
        <v>261</v>
      </c>
      <c r="F5" s="98" t="s">
        <v>265</v>
      </c>
      <c r="G5" s="31">
        <v>32</v>
      </c>
      <c r="H5" s="98"/>
      <c r="I5" s="103" t="s">
        <v>351</v>
      </c>
    </row>
    <row r="6" spans="1:10" ht="18.75" customHeight="1" x14ac:dyDescent="0.25">
      <c r="A6" s="31">
        <v>3</v>
      </c>
      <c r="B6" s="90" t="s">
        <v>315</v>
      </c>
      <c r="C6" s="50" t="s">
        <v>352</v>
      </c>
      <c r="D6" s="51"/>
      <c r="E6" s="51" t="s">
        <v>60</v>
      </c>
      <c r="F6" s="51" t="s">
        <v>128</v>
      </c>
      <c r="G6" s="51">
        <v>24</v>
      </c>
      <c r="H6" s="51"/>
      <c r="I6" s="103" t="s">
        <v>353</v>
      </c>
    </row>
    <row r="7" spans="1:10" ht="18.75" customHeight="1" x14ac:dyDescent="0.25">
      <c r="A7" s="31">
        <v>4</v>
      </c>
      <c r="B7" s="90" t="s">
        <v>354</v>
      </c>
      <c r="C7" s="50" t="s">
        <v>355</v>
      </c>
      <c r="D7" s="51"/>
      <c r="E7" s="51" t="s">
        <v>261</v>
      </c>
      <c r="F7" s="51" t="s">
        <v>128</v>
      </c>
      <c r="G7" s="51">
        <v>64</v>
      </c>
      <c r="H7" s="51"/>
      <c r="I7" s="90" t="s">
        <v>356</v>
      </c>
    </row>
    <row r="8" spans="1:10" ht="18.75" customHeight="1" x14ac:dyDescent="0.25">
      <c r="A8" s="31">
        <v>5</v>
      </c>
      <c r="B8" s="90" t="s">
        <v>140</v>
      </c>
      <c r="C8" s="50" t="s">
        <v>343</v>
      </c>
      <c r="D8" s="51"/>
      <c r="E8" s="51" t="s">
        <v>262</v>
      </c>
      <c r="F8" s="51" t="s">
        <v>128</v>
      </c>
      <c r="G8" s="51">
        <v>32</v>
      </c>
      <c r="H8" s="51"/>
      <c r="I8" s="90"/>
    </row>
    <row r="9" spans="1:10" s="30" customFormat="1" ht="17.25" customHeight="1" x14ac:dyDescent="0.25">
      <c r="A9" s="31">
        <v>6</v>
      </c>
      <c r="B9" s="90" t="s">
        <v>143</v>
      </c>
      <c r="C9" s="50" t="s">
        <v>144</v>
      </c>
      <c r="D9" s="51"/>
      <c r="E9" s="51" t="s">
        <v>262</v>
      </c>
      <c r="F9" s="101" t="s">
        <v>344</v>
      </c>
      <c r="G9" s="51"/>
      <c r="H9" s="51"/>
      <c r="I9" s="104"/>
      <c r="J9"/>
    </row>
    <row r="10" spans="1:10" s="30" customFormat="1" ht="15.75" customHeight="1" x14ac:dyDescent="0.25">
      <c r="A10" s="31">
        <v>7</v>
      </c>
      <c r="B10" s="91" t="s">
        <v>145</v>
      </c>
      <c r="C10" s="44" t="s">
        <v>146</v>
      </c>
      <c r="D10" s="45"/>
      <c r="E10" s="45" t="s">
        <v>49</v>
      </c>
      <c r="F10" s="45" t="s">
        <v>128</v>
      </c>
      <c r="G10" s="45">
        <v>32</v>
      </c>
      <c r="H10" s="45"/>
      <c r="I10" s="105"/>
      <c r="J10"/>
    </row>
    <row r="11" spans="1:10" s="30" customFormat="1" ht="18.75" customHeight="1" x14ac:dyDescent="0.25">
      <c r="A11" s="31">
        <v>8</v>
      </c>
      <c r="B11" s="92" t="s">
        <v>147</v>
      </c>
      <c r="C11" s="38" t="s">
        <v>148</v>
      </c>
      <c r="D11" s="31"/>
      <c r="E11" s="31" t="s">
        <v>262</v>
      </c>
      <c r="F11" s="97" t="s">
        <v>158</v>
      </c>
      <c r="G11" s="31"/>
      <c r="H11" s="31"/>
      <c r="I11" s="106"/>
      <c r="J11"/>
    </row>
    <row r="12" spans="1:10" s="30" customFormat="1" x14ac:dyDescent="0.25">
      <c r="A12"/>
      <c r="B12"/>
      <c r="C12"/>
      <c r="D12"/>
      <c r="E12"/>
      <c r="F12"/>
      <c r="G12"/>
      <c r="H12"/>
      <c r="I12"/>
      <c r="J12"/>
    </row>
    <row r="13" spans="1:10" s="30" customFormat="1" x14ac:dyDescent="0.25">
      <c r="A13"/>
      <c r="B13"/>
      <c r="C13"/>
      <c r="D13"/>
      <c r="E13"/>
      <c r="F13"/>
      <c r="G13"/>
      <c r="H13"/>
      <c r="I13"/>
      <c r="J13"/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6" sqref="A6:A12"/>
    </sheetView>
  </sheetViews>
  <sheetFormatPr defaultRowHeight="14.4" x14ac:dyDescent="0.25"/>
  <cols>
    <col min="1" max="1" width="4.6640625" customWidth="1"/>
    <col min="2" max="2" width="22.44140625" customWidth="1"/>
    <col min="3" max="3" width="30.88671875" customWidth="1"/>
    <col min="4" max="4" width="9.6640625" bestFit="1" customWidth="1"/>
    <col min="5" max="5" width="7.33203125" bestFit="1" customWidth="1"/>
    <col min="6" max="6" width="12" bestFit="1" customWidth="1"/>
    <col min="7" max="7" width="8.44140625" bestFit="1" customWidth="1"/>
    <col min="8" max="8" width="9.6640625" bestFit="1" customWidth="1"/>
    <col min="9" max="9" width="47.77734375" customWidth="1"/>
    <col min="10" max="10" width="28.44140625" customWidth="1"/>
  </cols>
  <sheetData>
    <row r="1" spans="1:10" ht="18.75" customHeight="1" thickBot="1" x14ac:dyDescent="0.3">
      <c r="A1" s="54" t="s">
        <v>245</v>
      </c>
      <c r="B1" s="55"/>
      <c r="C1" s="56" t="s">
        <v>357</v>
      </c>
      <c r="D1" s="57"/>
      <c r="E1" s="57"/>
      <c r="F1" s="57"/>
      <c r="G1" s="57"/>
      <c r="H1" s="57"/>
      <c r="I1" s="58"/>
    </row>
    <row r="2" spans="1:10" ht="18.75" customHeight="1" thickBot="1" x14ac:dyDescent="0.3">
      <c r="A2" s="54" t="s">
        <v>324</v>
      </c>
      <c r="B2" s="55"/>
      <c r="C2" s="59" t="s">
        <v>358</v>
      </c>
      <c r="D2" s="57"/>
      <c r="E2" s="57"/>
      <c r="F2" s="57"/>
      <c r="G2" s="57"/>
      <c r="H2" s="57"/>
      <c r="I2" s="58"/>
    </row>
    <row r="3" spans="1:10" ht="28.8" x14ac:dyDescent="0.25">
      <c r="A3" s="32" t="s">
        <v>239</v>
      </c>
      <c r="B3" s="32" t="s">
        <v>251</v>
      </c>
      <c r="C3" s="32" t="s">
        <v>252</v>
      </c>
      <c r="D3" s="32" t="s">
        <v>253</v>
      </c>
      <c r="E3" s="32" t="s">
        <v>254</v>
      </c>
      <c r="F3" s="32" t="s">
        <v>255</v>
      </c>
      <c r="G3" s="32" t="s">
        <v>1</v>
      </c>
      <c r="H3" s="32" t="s">
        <v>257</v>
      </c>
      <c r="I3" s="32" t="s">
        <v>258</v>
      </c>
      <c r="J3" s="33" t="s">
        <v>326</v>
      </c>
    </row>
    <row r="4" spans="1:10" ht="19.5" customHeight="1" x14ac:dyDescent="0.25">
      <c r="A4" s="2">
        <v>1</v>
      </c>
      <c r="B4" s="13" t="s">
        <v>259</v>
      </c>
      <c r="C4" s="4" t="s">
        <v>359</v>
      </c>
      <c r="D4" s="14" t="s">
        <v>261</v>
      </c>
      <c r="E4" s="2" t="s">
        <v>49</v>
      </c>
      <c r="F4" s="2" t="s">
        <v>115</v>
      </c>
      <c r="G4" s="2">
        <v>32</v>
      </c>
      <c r="H4" s="2"/>
      <c r="I4" s="3"/>
    </row>
    <row r="5" spans="1:10" ht="19.5" customHeight="1" x14ac:dyDescent="0.25">
      <c r="A5" s="22">
        <v>2</v>
      </c>
      <c r="B5" s="23" t="s">
        <v>360</v>
      </c>
      <c r="C5" s="24" t="s">
        <v>74</v>
      </c>
      <c r="D5" s="25"/>
      <c r="E5" s="22" t="s">
        <v>262</v>
      </c>
      <c r="F5" s="2" t="s">
        <v>115</v>
      </c>
      <c r="G5" s="22">
        <v>64</v>
      </c>
      <c r="H5" s="22"/>
      <c r="I5" s="27"/>
    </row>
    <row r="6" spans="1:10" ht="48" x14ac:dyDescent="0.25">
      <c r="A6" s="29">
        <v>3</v>
      </c>
      <c r="B6" s="23" t="s">
        <v>117</v>
      </c>
      <c r="C6" s="24" t="s">
        <v>361</v>
      </c>
      <c r="D6" s="25"/>
      <c r="E6" s="22" t="s">
        <v>262</v>
      </c>
      <c r="F6" s="22" t="s">
        <v>118</v>
      </c>
      <c r="G6" s="22">
        <v>1</v>
      </c>
      <c r="H6" s="22"/>
      <c r="I6" s="26" t="s">
        <v>362</v>
      </c>
    </row>
    <row r="7" spans="1:10" ht="19.5" customHeight="1" x14ac:dyDescent="0.25">
      <c r="A7" s="29">
        <v>4</v>
      </c>
      <c r="B7" s="23" t="s">
        <v>120</v>
      </c>
      <c r="C7" s="24" t="s">
        <v>363</v>
      </c>
      <c r="D7" s="25"/>
      <c r="E7" s="22" t="s">
        <v>262</v>
      </c>
      <c r="F7" s="2" t="s">
        <v>265</v>
      </c>
      <c r="G7" s="22">
        <v>32</v>
      </c>
      <c r="H7" s="22"/>
      <c r="I7" s="27"/>
    </row>
    <row r="8" spans="1:10" ht="19.5" customHeight="1" x14ac:dyDescent="0.25">
      <c r="A8" s="29">
        <v>5</v>
      </c>
      <c r="B8" s="23" t="s">
        <v>364</v>
      </c>
      <c r="C8" s="24" t="s">
        <v>365</v>
      </c>
      <c r="D8" s="25"/>
      <c r="E8" s="22" t="s">
        <v>262</v>
      </c>
      <c r="F8" s="2" t="s">
        <v>265</v>
      </c>
      <c r="G8" s="22">
        <v>16</v>
      </c>
      <c r="H8" s="22"/>
      <c r="I8" s="27"/>
    </row>
    <row r="9" spans="1:10" ht="19.5" customHeight="1" x14ac:dyDescent="0.25">
      <c r="A9" s="29">
        <v>6</v>
      </c>
      <c r="B9" s="23" t="s">
        <v>366</v>
      </c>
      <c r="C9" s="24" t="s">
        <v>367</v>
      </c>
      <c r="D9" s="25"/>
      <c r="E9" s="22" t="s">
        <v>49</v>
      </c>
      <c r="F9" s="2" t="s">
        <v>115</v>
      </c>
      <c r="G9" s="22">
        <v>256</v>
      </c>
      <c r="H9" s="22"/>
      <c r="I9" s="27"/>
    </row>
    <row r="10" spans="1:10" s="30" customFormat="1" ht="19.5" customHeight="1" x14ac:dyDescent="0.25">
      <c r="A10" s="29">
        <v>7</v>
      </c>
      <c r="B10" s="23" t="s">
        <v>368</v>
      </c>
      <c r="C10" s="24" t="s">
        <v>369</v>
      </c>
      <c r="D10" s="25"/>
      <c r="E10" s="22" t="s">
        <v>49</v>
      </c>
      <c r="F10" s="22" t="s">
        <v>118</v>
      </c>
      <c r="G10" s="22">
        <v>1</v>
      </c>
      <c r="H10" s="22"/>
      <c r="I10" s="27" t="s">
        <v>370</v>
      </c>
    </row>
    <row r="11" spans="1:10" s="30" customFormat="1" ht="19.5" customHeight="1" x14ac:dyDescent="0.25">
      <c r="A11" s="29">
        <v>8</v>
      </c>
      <c r="B11" s="23" t="s">
        <v>121</v>
      </c>
      <c r="C11" s="24" t="s">
        <v>371</v>
      </c>
      <c r="D11" s="25"/>
      <c r="E11" s="22" t="s">
        <v>261</v>
      </c>
      <c r="F11" s="2" t="s">
        <v>265</v>
      </c>
      <c r="G11" s="22">
        <v>8</v>
      </c>
      <c r="H11" s="22"/>
      <c r="I11" s="26"/>
    </row>
    <row r="12" spans="1:10" s="30" customFormat="1" ht="19.5" customHeight="1" x14ac:dyDescent="0.25">
      <c r="A12" s="29">
        <v>9</v>
      </c>
      <c r="B12" s="23" t="s">
        <v>372</v>
      </c>
      <c r="C12" s="24" t="s">
        <v>373</v>
      </c>
      <c r="D12" s="25"/>
      <c r="E12" s="22" t="s">
        <v>261</v>
      </c>
      <c r="F12" s="22" t="s">
        <v>118</v>
      </c>
      <c r="G12" s="22">
        <v>1</v>
      </c>
      <c r="H12" s="22"/>
      <c r="I12" s="26" t="s">
        <v>374</v>
      </c>
    </row>
    <row r="13" spans="1:10" s="30" customFormat="1" ht="19.5" customHeight="1" x14ac:dyDescent="0.25">
      <c r="A13" s="29">
        <v>10</v>
      </c>
      <c r="B13" s="23" t="s">
        <v>375</v>
      </c>
      <c r="C13" s="24" t="s">
        <v>376</v>
      </c>
      <c r="D13" s="25"/>
      <c r="E13" s="22" t="s">
        <v>261</v>
      </c>
      <c r="F13" s="2" t="s">
        <v>265</v>
      </c>
      <c r="G13" s="22">
        <v>64</v>
      </c>
      <c r="H13" s="22"/>
      <c r="I13" s="26" t="s">
        <v>374</v>
      </c>
    </row>
    <row r="14" spans="1:10" s="30" customFormat="1" ht="19.5" customHeight="1" x14ac:dyDescent="0.25">
      <c r="A14" s="29">
        <v>11</v>
      </c>
      <c r="B14" s="23" t="s">
        <v>119</v>
      </c>
      <c r="C14" s="24" t="s">
        <v>377</v>
      </c>
      <c r="D14" s="25"/>
      <c r="E14" s="22" t="s">
        <v>49</v>
      </c>
      <c r="F14" s="22" t="s">
        <v>265</v>
      </c>
      <c r="G14" s="22">
        <v>24</v>
      </c>
      <c r="H14" s="22"/>
      <c r="I14" s="26" t="s">
        <v>378</v>
      </c>
    </row>
    <row r="15" spans="1:10" ht="19.5" customHeight="1" x14ac:dyDescent="0.25">
      <c r="A15" s="22">
        <v>12</v>
      </c>
      <c r="B15" s="23" t="s">
        <v>379</v>
      </c>
      <c r="C15" s="24" t="s">
        <v>380</v>
      </c>
      <c r="D15" s="25"/>
      <c r="E15" s="22" t="s">
        <v>261</v>
      </c>
      <c r="F15" s="22" t="s">
        <v>118</v>
      </c>
      <c r="G15" s="22">
        <v>1</v>
      </c>
      <c r="H15" s="22">
        <v>1</v>
      </c>
      <c r="I15" s="26" t="s">
        <v>381</v>
      </c>
    </row>
    <row r="16" spans="1:10" ht="19.5" customHeight="1" x14ac:dyDescent="0.25">
      <c r="A16" s="22">
        <v>13</v>
      </c>
      <c r="B16" s="23" t="s">
        <v>382</v>
      </c>
      <c r="C16" s="24" t="s">
        <v>383</v>
      </c>
      <c r="D16" s="25"/>
      <c r="E16" s="22" t="s">
        <v>261</v>
      </c>
      <c r="F16" s="2" t="s">
        <v>265</v>
      </c>
      <c r="G16" s="22">
        <v>100</v>
      </c>
      <c r="H16" s="22"/>
      <c r="I16" s="26"/>
    </row>
    <row r="17" spans="1:9" ht="19.5" customHeight="1" x14ac:dyDescent="0.25">
      <c r="A17" s="22">
        <v>14</v>
      </c>
      <c r="B17" s="23" t="s">
        <v>57</v>
      </c>
      <c r="C17" s="24" t="s">
        <v>384</v>
      </c>
      <c r="D17" s="25"/>
      <c r="E17" s="22" t="s">
        <v>261</v>
      </c>
      <c r="F17" s="2" t="s">
        <v>265</v>
      </c>
      <c r="G17" s="22">
        <v>15</v>
      </c>
      <c r="H17" s="22"/>
      <c r="I17" s="26"/>
    </row>
    <row r="18" spans="1:9" ht="19.5" customHeight="1" x14ac:dyDescent="0.25">
      <c r="A18" s="22">
        <v>15</v>
      </c>
      <c r="B18" s="23" t="s">
        <v>385</v>
      </c>
      <c r="C18" s="24" t="s">
        <v>386</v>
      </c>
      <c r="D18" s="25"/>
      <c r="E18" s="22" t="s">
        <v>60</v>
      </c>
      <c r="F18" s="2" t="s">
        <v>265</v>
      </c>
      <c r="G18" s="22">
        <v>256</v>
      </c>
      <c r="H18" s="22"/>
      <c r="I18" s="26"/>
    </row>
    <row r="19" spans="1:9" ht="19.5" customHeight="1" x14ac:dyDescent="0.25">
      <c r="A19" s="22">
        <v>16</v>
      </c>
      <c r="B19" s="23" t="s">
        <v>387</v>
      </c>
      <c r="C19" s="24" t="s">
        <v>388</v>
      </c>
      <c r="D19" s="25"/>
      <c r="E19" s="22" t="s">
        <v>60</v>
      </c>
      <c r="F19" s="31" t="s">
        <v>99</v>
      </c>
      <c r="G19" s="22"/>
      <c r="H19" s="22"/>
      <c r="I19" s="26"/>
    </row>
    <row r="20" spans="1:9" ht="19.5" customHeight="1" x14ac:dyDescent="0.25">
      <c r="A20" s="22">
        <v>17</v>
      </c>
      <c r="B20" s="13" t="s">
        <v>123</v>
      </c>
      <c r="C20" s="4" t="s">
        <v>389</v>
      </c>
      <c r="D20" s="14"/>
      <c r="E20" s="2" t="s">
        <v>60</v>
      </c>
      <c r="F20" s="31" t="s">
        <v>99</v>
      </c>
      <c r="G20" s="2"/>
      <c r="H20" s="2"/>
      <c r="I20" s="16"/>
    </row>
    <row r="21" spans="1:9" ht="19.5" customHeight="1" x14ac:dyDescent="0.25">
      <c r="A21" s="17">
        <v>18</v>
      </c>
      <c r="B21" s="18" t="s">
        <v>390</v>
      </c>
      <c r="C21" s="19" t="s">
        <v>391</v>
      </c>
      <c r="D21" s="20"/>
      <c r="E21" s="36" t="s">
        <v>261</v>
      </c>
      <c r="F21" s="17" t="s">
        <v>265</v>
      </c>
      <c r="G21" s="17">
        <v>32</v>
      </c>
      <c r="H21" s="17"/>
      <c r="I21" s="21" t="s">
        <v>392</v>
      </c>
    </row>
    <row r="22" spans="1:9" ht="19.5" customHeight="1" x14ac:dyDescent="0.25">
      <c r="A22" s="17">
        <v>19</v>
      </c>
      <c r="B22" s="18" t="s">
        <v>393</v>
      </c>
      <c r="C22" s="19" t="s">
        <v>98</v>
      </c>
      <c r="D22" s="20"/>
      <c r="E22" s="17" t="s">
        <v>60</v>
      </c>
      <c r="F22" s="17" t="s">
        <v>265</v>
      </c>
      <c r="G22" s="17">
        <v>32</v>
      </c>
      <c r="H22" s="17"/>
      <c r="I22" s="21" t="s">
        <v>97</v>
      </c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6" sqref="A6:A12"/>
    </sheetView>
  </sheetViews>
  <sheetFormatPr defaultRowHeight="14.4" x14ac:dyDescent="0.25"/>
  <cols>
    <col min="1" max="1" width="4.6640625" customWidth="1"/>
    <col min="2" max="2" width="22.44140625" customWidth="1"/>
    <col min="3" max="3" width="30.88671875" customWidth="1"/>
    <col min="4" max="4" width="9.6640625" bestFit="1" customWidth="1"/>
    <col min="5" max="5" width="7.33203125" bestFit="1" customWidth="1"/>
    <col min="6" max="6" width="12" bestFit="1" customWidth="1"/>
    <col min="7" max="7" width="8.44140625" bestFit="1" customWidth="1"/>
    <col min="8" max="8" width="9.6640625" bestFit="1" customWidth="1"/>
    <col min="9" max="9" width="35.33203125" customWidth="1"/>
    <col min="10" max="10" width="28.44140625" customWidth="1"/>
  </cols>
  <sheetData>
    <row r="1" spans="1:10" ht="18.75" customHeight="1" thickBot="1" x14ac:dyDescent="0.3">
      <c r="A1" s="54" t="s">
        <v>245</v>
      </c>
      <c r="B1" s="55"/>
      <c r="C1" s="56" t="s">
        <v>394</v>
      </c>
      <c r="D1" s="57"/>
      <c r="E1" s="57"/>
      <c r="F1" s="57"/>
      <c r="G1" s="57"/>
      <c r="H1" s="57"/>
      <c r="I1" s="58"/>
    </row>
    <row r="2" spans="1:10" ht="18.75" customHeight="1" thickBot="1" x14ac:dyDescent="0.3">
      <c r="A2" s="54" t="s">
        <v>324</v>
      </c>
      <c r="B2" s="55"/>
      <c r="C2" s="59" t="s">
        <v>395</v>
      </c>
      <c r="D2" s="57"/>
      <c r="E2" s="57"/>
      <c r="F2" s="57"/>
      <c r="G2" s="57"/>
      <c r="H2" s="57"/>
      <c r="I2" s="58"/>
    </row>
    <row r="3" spans="1:10" ht="28.8" x14ac:dyDescent="0.25">
      <c r="A3" s="32" t="s">
        <v>250</v>
      </c>
      <c r="B3" s="32" t="s">
        <v>251</v>
      </c>
      <c r="C3" s="32" t="s">
        <v>252</v>
      </c>
      <c r="D3" s="32" t="s">
        <v>241</v>
      </c>
      <c r="E3" s="32" t="s">
        <v>110</v>
      </c>
      <c r="F3" s="32" t="s">
        <v>70</v>
      </c>
      <c r="G3" s="32" t="s">
        <v>256</v>
      </c>
      <c r="H3" s="32" t="s">
        <v>257</v>
      </c>
      <c r="I3" s="32" t="s">
        <v>258</v>
      </c>
      <c r="J3" s="33" t="s">
        <v>326</v>
      </c>
    </row>
    <row r="4" spans="1:10" ht="18.75" customHeight="1" x14ac:dyDescent="0.25">
      <c r="A4" s="2">
        <v>1</v>
      </c>
      <c r="B4" s="13" t="s">
        <v>259</v>
      </c>
      <c r="C4" s="38" t="s">
        <v>242</v>
      </c>
      <c r="D4" s="14" t="s">
        <v>261</v>
      </c>
      <c r="E4" s="2" t="s">
        <v>49</v>
      </c>
      <c r="F4" s="2" t="s">
        <v>115</v>
      </c>
      <c r="G4" s="2">
        <v>32</v>
      </c>
      <c r="H4" s="2"/>
      <c r="I4" s="3"/>
    </row>
    <row r="5" spans="1:10" ht="18.75" customHeight="1" x14ac:dyDescent="0.25">
      <c r="A5" s="2">
        <v>2</v>
      </c>
      <c r="B5" s="13" t="s">
        <v>396</v>
      </c>
      <c r="C5" s="38" t="s">
        <v>107</v>
      </c>
      <c r="D5" s="14"/>
      <c r="E5" s="2" t="s">
        <v>262</v>
      </c>
      <c r="F5" s="2" t="s">
        <v>115</v>
      </c>
      <c r="G5" s="2">
        <v>32</v>
      </c>
      <c r="H5" s="2"/>
      <c r="I5" s="3" t="s">
        <v>266</v>
      </c>
    </row>
    <row r="6" spans="1:10" ht="18.75" customHeight="1" x14ac:dyDescent="0.25">
      <c r="A6" s="2">
        <v>3</v>
      </c>
      <c r="B6" s="13" t="s">
        <v>130</v>
      </c>
      <c r="C6" s="38" t="s">
        <v>131</v>
      </c>
      <c r="D6" s="14"/>
      <c r="E6" s="2" t="s">
        <v>49</v>
      </c>
      <c r="F6" s="2" t="s">
        <v>265</v>
      </c>
      <c r="G6" s="2">
        <v>32</v>
      </c>
      <c r="H6" s="2"/>
      <c r="I6" s="3"/>
    </row>
    <row r="7" spans="1:10" ht="18.75" customHeight="1" x14ac:dyDescent="0.25">
      <c r="A7" s="2">
        <v>4</v>
      </c>
      <c r="B7" s="13" t="s">
        <v>224</v>
      </c>
      <c r="C7" s="52" t="s">
        <v>397</v>
      </c>
      <c r="D7" s="47"/>
      <c r="E7" s="47" t="s">
        <v>261</v>
      </c>
      <c r="F7" s="2" t="s">
        <v>115</v>
      </c>
      <c r="G7" s="47">
        <v>128</v>
      </c>
      <c r="H7" s="47"/>
      <c r="I7" s="49"/>
    </row>
    <row r="8" spans="1:10" ht="18.75" customHeight="1" x14ac:dyDescent="0.25">
      <c r="A8" s="2">
        <v>5</v>
      </c>
      <c r="B8" s="13" t="s">
        <v>272</v>
      </c>
      <c r="C8" s="52" t="s">
        <v>398</v>
      </c>
      <c r="D8" s="47"/>
      <c r="E8" s="47" t="s">
        <v>262</v>
      </c>
      <c r="F8" s="47" t="s">
        <v>137</v>
      </c>
      <c r="G8" s="47">
        <v>4</v>
      </c>
      <c r="H8" s="47">
        <v>0</v>
      </c>
      <c r="I8" s="49"/>
    </row>
    <row r="9" spans="1:10" ht="18.75" customHeight="1" x14ac:dyDescent="0.25">
      <c r="A9" s="2">
        <v>6</v>
      </c>
      <c r="B9" s="41" t="s">
        <v>140</v>
      </c>
      <c r="C9" s="50" t="s">
        <v>141</v>
      </c>
      <c r="D9" s="51"/>
      <c r="E9" s="51" t="s">
        <v>49</v>
      </c>
      <c r="F9" s="51" t="s">
        <v>128</v>
      </c>
      <c r="G9" s="51">
        <v>32</v>
      </c>
      <c r="H9" s="51"/>
      <c r="I9" s="49"/>
    </row>
    <row r="10" spans="1:10" s="30" customFormat="1" ht="17.25" customHeight="1" x14ac:dyDescent="0.25">
      <c r="A10" s="2">
        <v>7</v>
      </c>
      <c r="B10" s="37" t="s">
        <v>143</v>
      </c>
      <c r="C10" s="44" t="s">
        <v>144</v>
      </c>
      <c r="D10" s="45"/>
      <c r="E10" s="45" t="s">
        <v>49</v>
      </c>
      <c r="F10" s="39" t="s">
        <v>344</v>
      </c>
      <c r="G10" s="45"/>
      <c r="H10" s="45"/>
      <c r="I10" s="46"/>
    </row>
    <row r="11" spans="1:10" s="30" customFormat="1" ht="15.75" customHeight="1" x14ac:dyDescent="0.25">
      <c r="A11" s="2">
        <v>8</v>
      </c>
      <c r="B11" s="37" t="s">
        <v>145</v>
      </c>
      <c r="C11" s="38" t="s">
        <v>146</v>
      </c>
      <c r="D11" s="31"/>
      <c r="E11" s="31" t="s">
        <v>262</v>
      </c>
      <c r="F11" s="31" t="s">
        <v>128</v>
      </c>
      <c r="G11" s="31">
        <v>32</v>
      </c>
      <c r="H11" s="31"/>
      <c r="I11" s="27"/>
    </row>
    <row r="12" spans="1:10" s="30" customFormat="1" ht="18.75" customHeight="1" x14ac:dyDescent="0.25">
      <c r="A12" s="2">
        <v>9</v>
      </c>
      <c r="B12" s="37" t="s">
        <v>147</v>
      </c>
      <c r="C12" s="38" t="s">
        <v>148</v>
      </c>
      <c r="D12" s="31"/>
      <c r="E12" s="31" t="s">
        <v>262</v>
      </c>
      <c r="F12" s="40" t="s">
        <v>158</v>
      </c>
      <c r="G12" s="31"/>
      <c r="H12" s="31"/>
      <c r="I12" s="27"/>
    </row>
    <row r="13" spans="1:10" s="30" customFormat="1" x14ac:dyDescent="0.25"/>
    <row r="14" spans="1:10" s="30" customFormat="1" x14ac:dyDescent="0.25"/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修订历史</vt:lpstr>
      <vt:lpstr>目录</vt:lpstr>
      <vt:lpstr>mall_goods_info</vt:lpstr>
      <vt:lpstr>mall_goods_desc</vt:lpstr>
      <vt:lpstr>mall_goods_pic</vt:lpstr>
      <vt:lpstr>mall_goods_type</vt:lpstr>
      <vt:lpstr>mall_goods_sku</vt:lpstr>
      <vt:lpstr>mall_goods_sku_attrs</vt:lpstr>
      <vt:lpstr>mall_goods_flow</vt:lpstr>
      <vt:lpstr>mall_buyer</vt:lpstr>
      <vt:lpstr>TB_BUS_SENDEE</vt:lpstr>
      <vt:lpstr>TB_BUS_ORDER_DETAIL</vt:lpstr>
      <vt:lpstr>TB_BUS_ORDER_ACTION</vt:lpstr>
      <vt:lpstr>mall_area_tmpl</vt:lpstr>
      <vt:lpstr>mall_area_info</vt:lpstr>
      <vt:lpstr>mall_freight_tmpl</vt:lpstr>
      <vt:lpstr>mall_freight_info</vt:lpstr>
      <vt:lpstr>mall_freight_info_area</vt:lpstr>
      <vt:lpstr>mall_order (2)</vt:lpstr>
      <vt:lpstr>mall_shopping_cart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2017-09-26T14:55:43Z</dcterms:modified>
</cp:coreProperties>
</file>